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400" yWindow="-15" windowWidth="14445" windowHeight="14730" tabRatio="857"/>
  </bookViews>
  <sheets>
    <sheet name="Title" sheetId="23" r:id="rId1"/>
    <sheet name="Analytes" sheetId="24" r:id="rId2"/>
    <sheet name="Glossary" sheetId="27" r:id="rId3"/>
    <sheet name="Data Qualifiers" sheetId="28" r:id="rId4"/>
    <sheet name="Legend" sheetId="25" r:id="rId5"/>
    <sheet name="Field Parameters" sheetId="1" r:id="rId6"/>
    <sheet name="Anions" sheetId="22" r:id="rId7"/>
    <sheet name="Metals" sheetId="3" r:id="rId8"/>
    <sheet name="VOC" sheetId="5" r:id="rId9"/>
    <sheet name="Low MW Acids" sheetId="6" r:id="rId10"/>
    <sheet name="Dissolved Gases" sheetId="7" r:id="rId11"/>
    <sheet name="Glycols" sheetId="8" r:id="rId12"/>
    <sheet name="sVOC" sheetId="10" r:id="rId13"/>
    <sheet name="DRO GRO" sheetId="9" r:id="rId14"/>
    <sheet name="Water Isotopes" sheetId="13" r:id="rId15"/>
    <sheet name="Isotech Gas Isotopes" sheetId="21" r:id="rId16"/>
    <sheet name="Sr Isotopes" sheetId="14" r:id="rId17"/>
    <sheet name="LV - Ethoxy" sheetId="15" r:id="rId18"/>
    <sheet name="ALS - Rads" sheetId="16" r:id="rId19"/>
  </sheets>
  <externalReferences>
    <externalReference r:id="rId20"/>
  </externalReferences>
  <definedNames>
    <definedName name="_xlnm.Print_Area" localSheetId="18">'ALS - Rads'!$A$1:$J$29</definedName>
    <definedName name="_xlnm.Print_Area" localSheetId="1">Analytes!$A$1:$E$146</definedName>
    <definedName name="_xlnm.Print_Area" localSheetId="6">Anions!$A$1:$S$27</definedName>
    <definedName name="_xlnm.Print_Area" localSheetId="3">'Data Qualifiers'!$A$1:$B$29</definedName>
    <definedName name="_xlnm.Print_Area" localSheetId="10">'Dissolved Gases'!$A$1:$J$29</definedName>
    <definedName name="_xlnm.Print_Area" localSheetId="13">'DRO GRO'!$A$1:$F$26</definedName>
    <definedName name="_xlnm.Print_Area" localSheetId="5">'Field Parameters'!$A$1:$N$24</definedName>
    <definedName name="_xlnm.Print_Area" localSheetId="2">Glossary!$A$1:$B$21</definedName>
    <definedName name="_xlnm.Print_Area" localSheetId="11">Glycols!$A$1:$J$29</definedName>
    <definedName name="_xlnm.Print_Area" localSheetId="15">'Isotech Gas Isotopes'!$A$1:$Y$20</definedName>
    <definedName name="_xlnm.Print_Area" localSheetId="9">'Low MW Acids'!$A$1:$N$29</definedName>
    <definedName name="_xlnm.Print_Area" localSheetId="17">'LV - Ethoxy'!$A$1:$T$21</definedName>
    <definedName name="_xlnm.Print_Area" localSheetId="7">Metals!$A$1:$DV$26</definedName>
    <definedName name="_xlnm.Print_Area" localSheetId="16">'Sr Isotopes'!$A$1:$G$20</definedName>
    <definedName name="_xlnm.Print_Area" localSheetId="12">sVOC!$A$1:$FN$26</definedName>
    <definedName name="_xlnm.Print_Area" localSheetId="8">VOC!$A$1:$BZ$32</definedName>
    <definedName name="_xlnm.Print_Area" localSheetId="14">'Water Isotopes'!$A$1:$D$20</definedName>
    <definedName name="_xlnm.Print_Titles" localSheetId="6">Anions!$A:$B</definedName>
    <definedName name="_xlnm.Print_Titles" localSheetId="10">'Dissolved Gases'!$A:$B,'Dissolved Gases'!$1:$3</definedName>
    <definedName name="_xlnm.Print_Titles" localSheetId="13">'DRO GRO'!$A:$B,'DRO GRO'!$1:$3</definedName>
    <definedName name="_xlnm.Print_Titles" localSheetId="5">'Field Parameters'!$A:$B,'Field Parameters'!$1:$3</definedName>
    <definedName name="_xlnm.Print_Titles" localSheetId="15">'Isotech Gas Isotopes'!$A:$B</definedName>
    <definedName name="_xlnm.Print_Titles" localSheetId="9">'Low MW Acids'!$A:$B,'Low MW Acids'!$1:$4</definedName>
    <definedName name="_xlnm.Print_Titles" localSheetId="17">'LV - Ethoxy'!$A:$B</definedName>
    <definedName name="_xlnm.Print_Titles" localSheetId="7">Metals!$A:$B,Metals!$1:$4</definedName>
    <definedName name="_xlnm.Print_Titles" localSheetId="12">sVOC!$A:$B,sVOC!$1:$3</definedName>
    <definedName name="_xlnm.Print_Titles" localSheetId="8">VOC!$A:$B,VOC!$1:$4</definedName>
    <definedName name="Sample_ID_Rng" localSheetId="3">OFFSET([1]Summary!$FZ$3,0,0,COUNTA([1]Summary!$FZ$3:$FZ$386)-COUNTIF([1]Summary!$FZ$3:$FZ$386,""))</definedName>
    <definedName name="Sample_ID_Rng">OFFSET([1]Summary!$FZ$3,0,0,COUNTA([1]Summary!$FZ$3:$FZ$386)-COUNTIF([1]Summary!$FZ$3:$FZ$386,""))</definedName>
  </definedNames>
  <calcPr calcId="152511"/>
</workbook>
</file>

<file path=xl/calcChain.xml><?xml version="1.0" encoding="utf-8"?>
<calcChain xmlns="http://schemas.openxmlformats.org/spreadsheetml/2006/main">
  <c r="G4" i="14" l="1"/>
  <c r="G5" i="14"/>
  <c r="G6" i="14"/>
  <c r="G7" i="14"/>
  <c r="G8" i="14"/>
  <c r="G9" i="14"/>
  <c r="G10" i="14"/>
  <c r="G11" i="14"/>
  <c r="G12" i="14"/>
  <c r="G13" i="14"/>
  <c r="G14" i="14"/>
  <c r="G15" i="14"/>
  <c r="G16" i="14"/>
  <c r="G17" i="14"/>
  <c r="G18" i="14"/>
  <c r="G19" i="14"/>
  <c r="G3" i="14"/>
  <c r="F4" i="14"/>
  <c r="F5" i="14"/>
  <c r="F6" i="14"/>
  <c r="F7" i="14"/>
  <c r="F8" i="14"/>
  <c r="F9" i="14"/>
  <c r="F10" i="14"/>
  <c r="F11" i="14"/>
  <c r="F12" i="14"/>
  <c r="F13" i="14"/>
  <c r="F14" i="14"/>
  <c r="F15" i="14"/>
  <c r="F16" i="14"/>
  <c r="F17" i="14"/>
  <c r="F18" i="14"/>
  <c r="F19" i="14"/>
  <c r="F3" i="14"/>
  <c r="M7" i="1"/>
  <c r="K7" i="1"/>
</calcChain>
</file>

<file path=xl/sharedStrings.xml><?xml version="1.0" encoding="utf-8"?>
<sst xmlns="http://schemas.openxmlformats.org/spreadsheetml/2006/main" count="10789" uniqueCount="1089">
  <si>
    <t>Sample ID</t>
  </si>
  <si>
    <t>pH</t>
  </si>
  <si>
    <t xml:space="preserve">Anion-Cation Balance </t>
  </si>
  <si>
    <t>DOC</t>
  </si>
  <si>
    <t>DIC</t>
  </si>
  <si>
    <t>Ammonia</t>
  </si>
  <si>
    <t>%</t>
  </si>
  <si>
    <t>mg/L</t>
  </si>
  <si>
    <t>mg N/L</t>
  </si>
  <si>
    <t>µg/L</t>
  </si>
  <si>
    <t>MDL</t>
  </si>
  <si>
    <t>R</t>
  </si>
  <si>
    <t>ethanol (64-17-5)</t>
  </si>
  <si>
    <t>isopropanol (67-63-0)</t>
  </si>
  <si>
    <t>acetone (67-64-1)</t>
  </si>
  <si>
    <t>methyl tert-butyl ether (1634-04-4)</t>
  </si>
  <si>
    <t>diisopropyl ether (108-20-3)</t>
  </si>
  <si>
    <t>ethyl tert-butyl ether (637-92-3)</t>
  </si>
  <si>
    <t>tert-amyl methyl ether (994-05-8)</t>
  </si>
  <si>
    <t>vinyl chloride (75-01-4)</t>
  </si>
  <si>
    <t>1,1-dichloroethene (75-35-4)</t>
  </si>
  <si>
    <t>carbon disulfide (75-15-0)</t>
  </si>
  <si>
    <t>methylene chloride (75-09-2)</t>
  </si>
  <si>
    <t>trans-1,2-dichloroethene (156-60-5)</t>
  </si>
  <si>
    <t>1,1-dichloroethane (75-34-3)</t>
  </si>
  <si>
    <t>cis-1,2-dichoroethene (156-59-2)</t>
  </si>
  <si>
    <t>chloroform (67-66-3)</t>
  </si>
  <si>
    <t>1,1,1-trichloroethane (71-55-6)</t>
  </si>
  <si>
    <t>carbon tetrachloride (56-23-5)</t>
  </si>
  <si>
    <t>benzene (71-43-2)</t>
  </si>
  <si>
    <t>1,2-dichloroethane (107-06-2)</t>
  </si>
  <si>
    <t>trichloroethene (79-01-6)</t>
  </si>
  <si>
    <t>toluene (108-88-3)</t>
  </si>
  <si>
    <t>1,1,2-trichloroethane (79-00-5)</t>
  </si>
  <si>
    <t>tetrachloroethene (127-18-4)</t>
  </si>
  <si>
    <t>chlorobenzene (108-90-7)</t>
  </si>
  <si>
    <t>ethylbenzene (100-41-4)</t>
  </si>
  <si>
    <t>o-xylene (95-47-6)</t>
  </si>
  <si>
    <t>isopropylbenzene (98-82-8)</t>
  </si>
  <si>
    <t>1,3,5-trimethylbenzene (108-67-8)</t>
  </si>
  <si>
    <t>1,2,4-trimethylbenzene (95-63-6)</t>
  </si>
  <si>
    <t>1,3-dichlorobenzene (541-73-1)</t>
  </si>
  <si>
    <t>1,4-dichlorobenzene (106-46-7)</t>
  </si>
  <si>
    <t>1,2,3-trimethylbenzene (526-73-8)</t>
  </si>
  <si>
    <t>1,2-dichlorobenzene (95-50-1)</t>
  </si>
  <si>
    <t>naphthalene (91-20-3)</t>
  </si>
  <si>
    <t>2-butoxyethanol (111-76-2)</t>
  </si>
  <si>
    <t>Diethylene glycol (111-46-6)</t>
  </si>
  <si>
    <t>Triethylene glycol (112-27-6)</t>
  </si>
  <si>
    <t>DRO</t>
  </si>
  <si>
    <t>R-(+)-limonene (5989-27-5)</t>
  </si>
  <si>
    <t>1,2,4-trichlorobenzene (120-82-1)</t>
  </si>
  <si>
    <t>1,2-dinitrobenzene (528-29-0)</t>
  </si>
  <si>
    <t>1,3 -dinitrobenzene (99-65-0)</t>
  </si>
  <si>
    <t>1,4-dinitrobenzene (100-25-4)</t>
  </si>
  <si>
    <t>1-methylnaphthalene (90-12-0)</t>
  </si>
  <si>
    <t>2,3,4,6-tetrachlorophenol (58-90-2)</t>
  </si>
  <si>
    <t>2,3,5,6-tetrachlorophenol (935-95-5)</t>
  </si>
  <si>
    <t>2,4,5-trichlorophenol (95-95-4)</t>
  </si>
  <si>
    <t>2,4,6-trichlorophenol (88-06-2)</t>
  </si>
  <si>
    <t>2,4-dichlorophenol (120-83-2)</t>
  </si>
  <si>
    <t>2,4-dimethylphenol (105-67-9)</t>
  </si>
  <si>
    <t>2,4-dinitrophenol (51-28-5)</t>
  </si>
  <si>
    <t>2,6-dinitrotoluene (606-20-2)</t>
  </si>
  <si>
    <t>2-chloronaphthalene (91-58-7)</t>
  </si>
  <si>
    <t>2-methylnaphthalene (91-57-6)</t>
  </si>
  <si>
    <t>2-methylphenol (95-48-7)</t>
  </si>
  <si>
    <t>2-nitroaniline (88-74-4)</t>
  </si>
  <si>
    <t>2-nitrophenol (88-75-5)</t>
  </si>
  <si>
    <t>3,3'-dichlorobenzidine (91-94-1)</t>
  </si>
  <si>
    <t>4,6-dinitro-2-methylphenol (534-52-1)</t>
  </si>
  <si>
    <t>4-bromophenyl phenyl ether (101-55-3)</t>
  </si>
  <si>
    <t>4-chloro-3-methylphenol (59-50-7)</t>
  </si>
  <si>
    <t>4-chloroaniline (106-47-8)</t>
  </si>
  <si>
    <t>4-chlorophenyl phenyl ether (7005-72-3)</t>
  </si>
  <si>
    <t>4-nitrophenol (100-02-7)</t>
  </si>
  <si>
    <t>Acenaphthene (83-32-9)</t>
  </si>
  <si>
    <t>Acenaphthylene (208-96-8)</t>
  </si>
  <si>
    <t>Adamantane (281-23-2)</t>
  </si>
  <si>
    <t>Aniline (62-53-3)</t>
  </si>
  <si>
    <t>Anthracene (120-12-7)</t>
  </si>
  <si>
    <t>Azobenzene (103-33-3)</t>
  </si>
  <si>
    <t>Benzo(a)anthracene (56-55-3)</t>
  </si>
  <si>
    <t>Benzo(b)fluoranthene (205-99-2)</t>
  </si>
  <si>
    <t>Benzo(g,h,i)perylene (191-24-2)</t>
  </si>
  <si>
    <t>Benzo(k)fluoranthene (207-08-9)</t>
  </si>
  <si>
    <t>Benzoic Acid (65-85-0)</t>
  </si>
  <si>
    <t>Benzyl alcohol (100-51-6)</t>
  </si>
  <si>
    <t>Bis-(2-chloroethoxy)methane (111-91-1)</t>
  </si>
  <si>
    <t>Bis-(2-chloroethyl)ether (111-44-4)</t>
  </si>
  <si>
    <t>Bis-(2-chloroisopropyl)ether (108-60-1)</t>
  </si>
  <si>
    <t>Bis-(2-ethylhexyl) adipate (103-23-1)</t>
  </si>
  <si>
    <t>Bis-(2-ethylhexyl) phthalate (117-81-7)</t>
  </si>
  <si>
    <t>Carbazole (86-74-8)</t>
  </si>
  <si>
    <t>Chrysene (218-01-9)</t>
  </si>
  <si>
    <t>Dibenz(a,h)anthracene (53-70-3)</t>
  </si>
  <si>
    <t>Dibenzofuran (132-64-9)</t>
  </si>
  <si>
    <t>Diethyl phthalate (84-66-2)</t>
  </si>
  <si>
    <t>Dimethyl phthalate (131-11-3)</t>
  </si>
  <si>
    <t>Di-n-butyl phthalate (84-74-2)</t>
  </si>
  <si>
    <t>Di-n-octyl phthalate (117-84-0)</t>
  </si>
  <si>
    <t>Diphenylamine (122-39-4)</t>
  </si>
  <si>
    <t>Fluoranthene (206-44-0)</t>
  </si>
  <si>
    <t>Fluorene (86-73-7)</t>
  </si>
  <si>
    <t>Hexachlorobenzene (118-74-1)</t>
  </si>
  <si>
    <t>Hexachlorobutadiene (87-68-3)</t>
  </si>
  <si>
    <t>Hexachlorocyclopentadiene (77-47-4)</t>
  </si>
  <si>
    <t>Hexachloroethane (67-72-1)</t>
  </si>
  <si>
    <t>Indeno(1,2,3-cd)pyrene (193-39-5)</t>
  </si>
  <si>
    <t>Isophorone (78-59-1)</t>
  </si>
  <si>
    <t>Naphthalene (91-20-3)</t>
  </si>
  <si>
    <t>Nitrobenzene (98-95-3)</t>
  </si>
  <si>
    <t>N-nitrosodimethylamine (62-75-9)</t>
  </si>
  <si>
    <t>N-nitrosodi-n-propylamine (621-64-7)</t>
  </si>
  <si>
    <t>Pentachlorophenol (87-86-5)</t>
  </si>
  <si>
    <t>Phenanthrene (85-01-8)</t>
  </si>
  <si>
    <t>Phenol (108-95-2)</t>
  </si>
  <si>
    <t>Pyrene (129-00-0)</t>
  </si>
  <si>
    <t>Pyridine (110-86-1)</t>
  </si>
  <si>
    <t>Squalene (111-02-4)</t>
  </si>
  <si>
    <t>Terpiniol (98-55-5)</t>
  </si>
  <si>
    <t>B</t>
  </si>
  <si>
    <t>QL</t>
  </si>
  <si>
    <t>m+p xylene (108-38-3, 106-42-3 )</t>
  </si>
  <si>
    <t>Acetate    (64-19-7)</t>
  </si>
  <si>
    <t>1,3-dimethyladamantane (702-79-4)</t>
  </si>
  <si>
    <t>3&amp;4-methylphenol (108-39-4 &amp; 106-44-5)</t>
  </si>
  <si>
    <t>3-nitroaniline (99-09-2)</t>
  </si>
  <si>
    <t>4-nitroaniline (100-01-6)</t>
  </si>
  <si>
    <t>GRO/TPH</t>
  </si>
  <si>
    <t>DOC QC</t>
  </si>
  <si>
    <t>Br QC</t>
  </si>
  <si>
    <t>Cl QC</t>
  </si>
  <si>
    <t>SO4 QC</t>
  </si>
  <si>
    <t>F QC</t>
  </si>
  <si>
    <t>ethanol QC</t>
  </si>
  <si>
    <t>isopropanol QC</t>
  </si>
  <si>
    <t>acetone QC</t>
  </si>
  <si>
    <t>methyl tert-butyl ether QC</t>
  </si>
  <si>
    <t>diisopropyl etherQC</t>
  </si>
  <si>
    <t>ethyl tert-butyl ether QC</t>
  </si>
  <si>
    <t>tert-amyl methyl ether QC</t>
  </si>
  <si>
    <t>vinyl chloride QC</t>
  </si>
  <si>
    <t>1,1-dichloroethene QC</t>
  </si>
  <si>
    <t>carbon disulfide QC</t>
  </si>
  <si>
    <t xml:space="preserve">methylene chloride QC </t>
  </si>
  <si>
    <t>trans-1,2-dichloroethene QC</t>
  </si>
  <si>
    <t>1,1-dichloroethane QC</t>
  </si>
  <si>
    <t>cis-1,2-dichoroethene QC</t>
  </si>
  <si>
    <t>chloroform QC</t>
  </si>
  <si>
    <t>1,1,1-trichloroethane QC</t>
  </si>
  <si>
    <t>carbon tetrachloride QC</t>
  </si>
  <si>
    <t>benzene QC</t>
  </si>
  <si>
    <t>1,2-dichloroethane QC</t>
  </si>
  <si>
    <t>trichloroethene QC</t>
  </si>
  <si>
    <t>toluene QC</t>
  </si>
  <si>
    <t>1,1,2-trichloroethane QC</t>
  </si>
  <si>
    <t>tetrachloroethene QC</t>
  </si>
  <si>
    <t>chlorobenzene QC</t>
  </si>
  <si>
    <t>ethylbenzene QC</t>
  </si>
  <si>
    <t>m+p xylene QC</t>
  </si>
  <si>
    <t>o-xylene QC</t>
  </si>
  <si>
    <t>isopropylbenzene QC</t>
  </si>
  <si>
    <t>1,3,5-trimethylbenzene QC</t>
  </si>
  <si>
    <t>1,2,4-trimethylbenzene QC</t>
  </si>
  <si>
    <t>1,3-dichlorobenzene QC</t>
  </si>
  <si>
    <t>1,4-dichlorobenzene QC</t>
  </si>
  <si>
    <t>1,2,3-trimethylbenzene QC</t>
  </si>
  <si>
    <t>1,2-dichlorobenzene QC</t>
  </si>
  <si>
    <t>naphthalene QC</t>
  </si>
  <si>
    <t>Lactate QC</t>
  </si>
  <si>
    <t>Formate QC</t>
  </si>
  <si>
    <t>Acetate QC</t>
  </si>
  <si>
    <t>Propionate QC</t>
  </si>
  <si>
    <t>Butyrate QC</t>
  </si>
  <si>
    <t>Methane QC</t>
  </si>
  <si>
    <t>Ethane QC</t>
  </si>
  <si>
    <t>Propane QC</t>
  </si>
  <si>
    <t>Butane QC</t>
  </si>
  <si>
    <t>2-butoxyethanol QC</t>
  </si>
  <si>
    <t>Diethylene glycol QC</t>
  </si>
  <si>
    <t>Triethylene glycol QC</t>
  </si>
  <si>
    <t>Tetraethylene glycol (112-60-7)</t>
  </si>
  <si>
    <t>Tetraethylene glycol QC</t>
  </si>
  <si>
    <t>R-(+)-limonene QC</t>
  </si>
  <si>
    <t>1,2,4-trichlorobenzene QC</t>
  </si>
  <si>
    <t>1,2-dinitrobenzene QC</t>
  </si>
  <si>
    <t>1,3-dimethyladamantane QC</t>
  </si>
  <si>
    <t>1,3 -dinitrobenzene QC</t>
  </si>
  <si>
    <t>1,4-dinitrobenzene QC</t>
  </si>
  <si>
    <t>1-methylnaphthalene QC</t>
  </si>
  <si>
    <t>2,3,4,6-tetrachlorophenol QC</t>
  </si>
  <si>
    <t>2,3,5,6-tetrachlorophenol QC</t>
  </si>
  <si>
    <t>2,4,5-trichlorophenol QC</t>
  </si>
  <si>
    <t>2,4,6-trichlorophenol QC</t>
  </si>
  <si>
    <t>2,4-dichlorophenol QC</t>
  </si>
  <si>
    <t>2,4-dimethylphenol QC</t>
  </si>
  <si>
    <t>2,4-dinitrophenol QC</t>
  </si>
  <si>
    <t>2,6-dinitrotoluene QC</t>
  </si>
  <si>
    <t>2-chloronaphthalene QC</t>
  </si>
  <si>
    <t>2-methylnaphthalene QC</t>
  </si>
  <si>
    <t>2-methylphenol QC</t>
  </si>
  <si>
    <t>2-nitroaniline QC</t>
  </si>
  <si>
    <t>2-nitrophenol QC</t>
  </si>
  <si>
    <t>3&amp;4-methylphenol QC</t>
  </si>
  <si>
    <t>3,3'-dichlorobenzidine QC</t>
  </si>
  <si>
    <t>3-nitroaniline QC</t>
  </si>
  <si>
    <t>4,6-dinitro-2-methylphenol QC</t>
  </si>
  <si>
    <t>4-bromophenyl phenyl ether QC</t>
  </si>
  <si>
    <t>4-chloro-3-methylphenol QC</t>
  </si>
  <si>
    <t>4-chloroaniline QC</t>
  </si>
  <si>
    <t>4-chlorophenyl phenyl ether QC</t>
  </si>
  <si>
    <t>4-nitroaniline QC</t>
  </si>
  <si>
    <t>4-nitrophenol QC</t>
  </si>
  <si>
    <t>Acenaphthene QC</t>
  </si>
  <si>
    <t>Acenaphthylene QC</t>
  </si>
  <si>
    <t>Adamantane QC</t>
  </si>
  <si>
    <t>Aniline QC</t>
  </si>
  <si>
    <t>Anthracene QC</t>
  </si>
  <si>
    <t>Azobenzene QC</t>
  </si>
  <si>
    <t>Benzo(a)anthracene QC</t>
  </si>
  <si>
    <t>Benzo(a)pyrene QC</t>
  </si>
  <si>
    <t>Benzo(b)fluoranthene QC</t>
  </si>
  <si>
    <t>Benzo(g,h,i)perylene QC</t>
  </si>
  <si>
    <t>Benzo(k)fluoranthene QC</t>
  </si>
  <si>
    <t>Benzoic Acid QC</t>
  </si>
  <si>
    <t>Benzyl alcohol QC</t>
  </si>
  <si>
    <t>Bis-(2-chloroethoxy)methane QC</t>
  </si>
  <si>
    <t>Bis-(2-chloroethyl)ether QC</t>
  </si>
  <si>
    <t>Bis-(2-chloroisopropyl)ether QC</t>
  </si>
  <si>
    <t>Bis-(2-ethylhexyl) adipate QC</t>
  </si>
  <si>
    <t>Bis-(2-ethylhexyl) phthalate QC</t>
  </si>
  <si>
    <t>Carbazole QC</t>
  </si>
  <si>
    <t>Chrysene QC</t>
  </si>
  <si>
    <t>Dibenz(a,h)anthracene QC</t>
  </si>
  <si>
    <t>Dibenzofuran QC</t>
  </si>
  <si>
    <t>Diethyl phthalate QC</t>
  </si>
  <si>
    <t>Dimethyl phthalate QC</t>
  </si>
  <si>
    <t>Di-n-butyl phthalate QC</t>
  </si>
  <si>
    <t>Di-n-octyl phthalate QC</t>
  </si>
  <si>
    <t>Diphenylamine QC</t>
  </si>
  <si>
    <t>Fluoranthene QC</t>
  </si>
  <si>
    <t>Fluorene QC</t>
  </si>
  <si>
    <t>Hexachlorobenzene QC</t>
  </si>
  <si>
    <t>Hexachlorobutadiene QC</t>
  </si>
  <si>
    <t>Hexachlorocyclopentadiene QC</t>
  </si>
  <si>
    <t>Hexachloroethane QC</t>
  </si>
  <si>
    <t>Indeno(1,2,3-cd)pyrene QC</t>
  </si>
  <si>
    <t>Isophorone QC</t>
  </si>
  <si>
    <t>Naphthalene QC</t>
  </si>
  <si>
    <t>Nitrobenzene QC</t>
  </si>
  <si>
    <t>N-nitrosodimethylamine QC</t>
  </si>
  <si>
    <t>N-nitrosodi-n-propylamine QC</t>
  </si>
  <si>
    <t>Pentachlorophenol QC</t>
  </si>
  <si>
    <t>Phenanthrene QC</t>
  </si>
  <si>
    <t>Phenol QC</t>
  </si>
  <si>
    <t>Pyrene QC</t>
  </si>
  <si>
    <t>Pyridine QC</t>
  </si>
  <si>
    <t>Squalene QC</t>
  </si>
  <si>
    <t>Terpiniol QC</t>
  </si>
  <si>
    <t>GRO/TPH QC</t>
  </si>
  <si>
    <t>DRO QC</t>
  </si>
  <si>
    <t>2-chlorophenol QC</t>
  </si>
  <si>
    <t>DIC QC</t>
  </si>
  <si>
    <t>Nitrate + Nitrite</t>
  </si>
  <si>
    <t>acrylonitrile (107-13-1)</t>
  </si>
  <si>
    <t>acrylonitrile QC</t>
  </si>
  <si>
    <t>styrene (100-42-5)</t>
  </si>
  <si>
    <t>styrene QC</t>
  </si>
  <si>
    <t>Qualifier</t>
  </si>
  <si>
    <t>Definition</t>
  </si>
  <si>
    <t>Temp</t>
  </si>
  <si>
    <t>SPC</t>
  </si>
  <si>
    <t>TDS</t>
  </si>
  <si>
    <t>DO</t>
  </si>
  <si>
    <t>ORP</t>
  </si>
  <si>
    <t>Turbidity</t>
  </si>
  <si>
    <t>Alkalinity</t>
  </si>
  <si>
    <t>Units</t>
  </si>
  <si>
    <r>
      <t>Fe</t>
    </r>
    <r>
      <rPr>
        <b/>
        <vertAlign val="superscript"/>
        <sz val="10"/>
        <color theme="1"/>
        <rFont val="Arial"/>
        <family val="2"/>
      </rPr>
      <t>2+</t>
    </r>
    <r>
      <rPr>
        <b/>
        <sz val="10"/>
        <color theme="1"/>
        <rFont val="Arial"/>
        <family val="2"/>
      </rPr>
      <t xml:space="preserve">        </t>
    </r>
  </si>
  <si>
    <r>
      <t>Fe</t>
    </r>
    <r>
      <rPr>
        <b/>
        <vertAlign val="superscript"/>
        <sz val="10"/>
        <color theme="1"/>
        <rFont val="Arial"/>
        <family val="2"/>
      </rPr>
      <t>2+</t>
    </r>
    <r>
      <rPr>
        <b/>
        <sz val="10"/>
        <color theme="1"/>
        <rFont val="Arial"/>
        <family val="2"/>
      </rPr>
      <t xml:space="preserve"> QC</t>
    </r>
  </si>
  <si>
    <r>
      <t>ΣH</t>
    </r>
    <r>
      <rPr>
        <b/>
        <vertAlign val="subscript"/>
        <sz val="10"/>
        <color theme="1"/>
        <rFont val="Arial"/>
        <family val="2"/>
      </rPr>
      <t>2</t>
    </r>
    <r>
      <rPr>
        <b/>
        <sz val="10"/>
        <color theme="1"/>
        <rFont val="Arial"/>
        <family val="2"/>
      </rPr>
      <t>S</t>
    </r>
  </si>
  <si>
    <r>
      <t>ΣH</t>
    </r>
    <r>
      <rPr>
        <b/>
        <vertAlign val="subscript"/>
        <sz val="10"/>
        <color theme="1"/>
        <rFont val="Arial"/>
        <family val="2"/>
      </rPr>
      <t>2</t>
    </r>
    <r>
      <rPr>
        <b/>
        <sz val="10"/>
        <color theme="1"/>
        <rFont val="Arial"/>
        <family val="2"/>
      </rPr>
      <t>S QC</t>
    </r>
  </si>
  <si>
    <t>‰</t>
  </si>
  <si>
    <r>
      <t>δ</t>
    </r>
    <r>
      <rPr>
        <b/>
        <vertAlign val="superscript"/>
        <sz val="10"/>
        <color theme="1"/>
        <rFont val="Arial"/>
        <family val="2"/>
      </rPr>
      <t>2</t>
    </r>
    <r>
      <rPr>
        <b/>
        <sz val="10"/>
        <color theme="1"/>
        <rFont val="Arial"/>
        <family val="2"/>
      </rPr>
      <t>H</t>
    </r>
  </si>
  <si>
    <r>
      <t>δ</t>
    </r>
    <r>
      <rPr>
        <b/>
        <vertAlign val="superscript"/>
        <sz val="10"/>
        <color theme="1"/>
        <rFont val="Arial"/>
        <family val="2"/>
      </rPr>
      <t>18</t>
    </r>
    <r>
      <rPr>
        <b/>
        <sz val="10"/>
        <color theme="1"/>
        <rFont val="Arial"/>
        <family val="2"/>
      </rPr>
      <t>O</t>
    </r>
  </si>
  <si>
    <t>He</t>
  </si>
  <si>
    <t>Ar</t>
  </si>
  <si>
    <t>CO</t>
  </si>
  <si>
    <t>BTU</t>
  </si>
  <si>
    <t>Helium dilution</t>
  </si>
  <si>
    <t xml:space="preserve">factor </t>
  </si>
  <si>
    <r>
      <t>H</t>
    </r>
    <r>
      <rPr>
        <b/>
        <vertAlign val="subscript"/>
        <sz val="10"/>
        <rFont val="Arial"/>
        <family val="2"/>
      </rPr>
      <t>2</t>
    </r>
  </si>
  <si>
    <r>
      <t>O</t>
    </r>
    <r>
      <rPr>
        <b/>
        <vertAlign val="subscript"/>
        <sz val="10"/>
        <rFont val="Arial"/>
        <family val="2"/>
      </rPr>
      <t>2</t>
    </r>
  </si>
  <si>
    <r>
      <t>CO</t>
    </r>
    <r>
      <rPr>
        <b/>
        <vertAlign val="subscript"/>
        <sz val="10"/>
        <rFont val="Arial"/>
        <family val="2"/>
      </rPr>
      <t>2</t>
    </r>
  </si>
  <si>
    <r>
      <t>N</t>
    </r>
    <r>
      <rPr>
        <b/>
        <vertAlign val="subscript"/>
        <sz val="10"/>
        <rFont val="Arial"/>
        <family val="2"/>
      </rPr>
      <t>2</t>
    </r>
  </si>
  <si>
    <r>
      <t>C</t>
    </r>
    <r>
      <rPr>
        <b/>
        <vertAlign val="subscript"/>
        <sz val="10"/>
        <rFont val="Arial"/>
        <family val="2"/>
      </rPr>
      <t>1</t>
    </r>
  </si>
  <si>
    <r>
      <t>C</t>
    </r>
    <r>
      <rPr>
        <b/>
        <vertAlign val="subscript"/>
        <sz val="10"/>
        <rFont val="Arial"/>
        <family val="2"/>
      </rPr>
      <t>2</t>
    </r>
  </si>
  <si>
    <r>
      <t>C</t>
    </r>
    <r>
      <rPr>
        <b/>
        <vertAlign val="subscript"/>
        <sz val="10"/>
        <rFont val="Arial"/>
        <family val="2"/>
      </rPr>
      <t>2</t>
    </r>
    <r>
      <rPr>
        <b/>
        <sz val="10"/>
        <rFont val="Arial"/>
        <family val="2"/>
      </rPr>
      <t>H</t>
    </r>
    <r>
      <rPr>
        <b/>
        <vertAlign val="subscript"/>
        <sz val="10"/>
        <rFont val="Arial"/>
        <family val="2"/>
      </rPr>
      <t>4</t>
    </r>
  </si>
  <si>
    <r>
      <t>C</t>
    </r>
    <r>
      <rPr>
        <b/>
        <vertAlign val="subscript"/>
        <sz val="10"/>
        <rFont val="Arial"/>
        <family val="2"/>
      </rPr>
      <t>3</t>
    </r>
  </si>
  <si>
    <r>
      <t>iC</t>
    </r>
    <r>
      <rPr>
        <b/>
        <vertAlign val="subscript"/>
        <sz val="10"/>
        <rFont val="Arial"/>
        <family val="2"/>
      </rPr>
      <t>4</t>
    </r>
  </si>
  <si>
    <r>
      <t>nC</t>
    </r>
    <r>
      <rPr>
        <b/>
        <vertAlign val="subscript"/>
        <sz val="10"/>
        <rFont val="Arial"/>
        <family val="2"/>
      </rPr>
      <t>4</t>
    </r>
  </si>
  <si>
    <r>
      <t>iC</t>
    </r>
    <r>
      <rPr>
        <b/>
        <vertAlign val="subscript"/>
        <sz val="10"/>
        <rFont val="Arial"/>
        <family val="2"/>
      </rPr>
      <t>5</t>
    </r>
  </si>
  <si>
    <r>
      <t>nC</t>
    </r>
    <r>
      <rPr>
        <b/>
        <vertAlign val="subscript"/>
        <sz val="10"/>
        <rFont val="Arial"/>
        <family val="2"/>
      </rPr>
      <t>5</t>
    </r>
  </si>
  <si>
    <r>
      <t>C</t>
    </r>
    <r>
      <rPr>
        <b/>
        <vertAlign val="subscript"/>
        <sz val="10"/>
        <rFont val="Arial"/>
        <family val="2"/>
      </rPr>
      <t>6</t>
    </r>
    <r>
      <rPr>
        <b/>
        <sz val="10"/>
        <rFont val="Arial"/>
        <family val="2"/>
      </rPr>
      <t>+</t>
    </r>
  </si>
  <si>
    <r>
      <t>d</t>
    </r>
    <r>
      <rPr>
        <b/>
        <vertAlign val="superscript"/>
        <sz val="10"/>
        <rFont val="Arial"/>
        <family val="2"/>
      </rPr>
      <t>13</t>
    </r>
    <r>
      <rPr>
        <b/>
        <sz val="10"/>
        <rFont val="Arial"/>
        <family val="2"/>
      </rPr>
      <t>C</t>
    </r>
    <r>
      <rPr>
        <b/>
        <vertAlign val="subscript"/>
        <sz val="10"/>
        <rFont val="Arial"/>
        <family val="2"/>
      </rPr>
      <t>1</t>
    </r>
  </si>
  <si>
    <r>
      <t>d</t>
    </r>
    <r>
      <rPr>
        <b/>
        <sz val="10"/>
        <rFont val="Arial"/>
        <family val="2"/>
      </rPr>
      <t>DC</t>
    </r>
    <r>
      <rPr>
        <b/>
        <vertAlign val="subscript"/>
        <sz val="10"/>
        <rFont val="Arial"/>
        <family val="2"/>
      </rPr>
      <t>1</t>
    </r>
  </si>
  <si>
    <r>
      <t>d</t>
    </r>
    <r>
      <rPr>
        <b/>
        <vertAlign val="superscript"/>
        <sz val="10"/>
        <rFont val="Arial"/>
        <family val="2"/>
      </rPr>
      <t>13</t>
    </r>
    <r>
      <rPr>
        <b/>
        <sz val="10"/>
        <rFont val="Arial"/>
        <family val="2"/>
      </rPr>
      <t>C</t>
    </r>
    <r>
      <rPr>
        <b/>
        <vertAlign val="subscript"/>
        <sz val="10"/>
        <rFont val="Arial"/>
        <family val="2"/>
      </rPr>
      <t>2</t>
    </r>
  </si>
  <si>
    <r>
      <t>d</t>
    </r>
    <r>
      <rPr>
        <b/>
        <vertAlign val="superscript"/>
        <sz val="10"/>
        <rFont val="Arial"/>
        <family val="2"/>
      </rPr>
      <t>13</t>
    </r>
    <r>
      <rPr>
        <b/>
        <sz val="10"/>
        <color theme="1"/>
        <rFont val="Arial"/>
        <family val="2"/>
      </rPr>
      <t>C DIC</t>
    </r>
  </si>
  <si>
    <t>Specific Gravity</t>
  </si>
  <si>
    <r>
      <rPr>
        <b/>
        <vertAlign val="superscript"/>
        <sz val="10"/>
        <rFont val="Verdana"/>
        <family val="2"/>
      </rPr>
      <t>87</t>
    </r>
    <r>
      <rPr>
        <b/>
        <sz val="10"/>
        <color theme="1"/>
        <rFont val="Arial"/>
        <family val="2"/>
      </rPr>
      <t>Sr/</t>
    </r>
    <r>
      <rPr>
        <b/>
        <vertAlign val="superscript"/>
        <sz val="10"/>
        <rFont val="Verdana"/>
        <family val="2"/>
      </rPr>
      <t>86</t>
    </r>
    <r>
      <rPr>
        <b/>
        <sz val="10"/>
        <color theme="1"/>
        <rFont val="Arial"/>
        <family val="2"/>
      </rPr>
      <t>Sr</t>
    </r>
  </si>
  <si>
    <t>NTU</t>
  </si>
  <si>
    <t>mV</t>
  </si>
  <si>
    <t>ºC</t>
  </si>
  <si>
    <t>Sr</t>
  </si>
  <si>
    <t>Rb</t>
  </si>
  <si>
    <t>1/Sr</t>
  </si>
  <si>
    <t>Rb/Sr</t>
  </si>
  <si>
    <t>Weight Ratio</t>
  </si>
  <si>
    <t xml:space="preserve"> Atom Ratio</t>
  </si>
  <si>
    <t>Gross Alpha</t>
  </si>
  <si>
    <t>Gross Beta</t>
  </si>
  <si>
    <t>Gross Beta QC</t>
  </si>
  <si>
    <t>Ra-226</t>
  </si>
  <si>
    <t>Ra-226 QC</t>
  </si>
  <si>
    <t>Ra-228</t>
  </si>
  <si>
    <t>Ra-228 QC</t>
  </si>
  <si>
    <t>Gross Alpha QC</t>
  </si>
  <si>
    <t>pCi/L</t>
  </si>
  <si>
    <t>Octylphenol ethoxylate</t>
  </si>
  <si>
    <t>Octylphenol ethoxylate QC</t>
  </si>
  <si>
    <t>Nonylphenol ethoxylate</t>
  </si>
  <si>
    <t>Nonylphenol ethoxylate QC</t>
  </si>
  <si>
    <t>Ethoxylated alcohol C12</t>
  </si>
  <si>
    <t>Ethoxylated alcohol C12 QC</t>
  </si>
  <si>
    <t>Ethoxylated alcohol C13</t>
  </si>
  <si>
    <t>Ethoxylated alcohol C13 QC</t>
  </si>
  <si>
    <t>Ethoxylated alcohol C14</t>
  </si>
  <si>
    <t>Ethoxylated alcohol C14 QC</t>
  </si>
  <si>
    <t>tert-butyl alcohol</t>
  </si>
  <si>
    <t>tert-butyl alcohol QC</t>
  </si>
  <si>
    <t>nonylphenol</t>
  </si>
  <si>
    <t>nonylphenol QC</t>
  </si>
  <si>
    <t>Octylphenol</t>
  </si>
  <si>
    <t>Octylphenol QC</t>
  </si>
  <si>
    <t>Acrylamide</t>
  </si>
  <si>
    <t>Acrylamide QC</t>
  </si>
  <si>
    <t>NR</t>
  </si>
  <si>
    <t>&lt;0.03</t>
  </si>
  <si>
    <t>&lt;0.01</t>
  </si>
  <si>
    <t>&lt;100</t>
  </si>
  <si>
    <t>&lt;0.10</t>
  </si>
  <si>
    <t>&lt;50</t>
  </si>
  <si>
    <t>&lt;0.50</t>
  </si>
  <si>
    <t>&lt;1.00</t>
  </si>
  <si>
    <t>&lt;2.00</t>
  </si>
  <si>
    <t>&lt;0.20</t>
  </si>
  <si>
    <t>&lt;16</t>
  </si>
  <si>
    <t>&lt;333</t>
  </si>
  <si>
    <t>&lt;370</t>
  </si>
  <si>
    <t>&lt;5.00</t>
  </si>
  <si>
    <t>SWPAGW03-0312</t>
  </si>
  <si>
    <t>SWPAGW04-0312</t>
  </si>
  <si>
    <t>SWPAGW05-0312</t>
  </si>
  <si>
    <t>SWPAGW06-0312</t>
  </si>
  <si>
    <t>SWPAGW08-0312</t>
  </si>
  <si>
    <t>SWPAGW08d-0312</t>
  </si>
  <si>
    <t>SWPAGW10-0312</t>
  </si>
  <si>
    <t>SWPAGW11-0312</t>
  </si>
  <si>
    <t>SWPAGW12-0312</t>
  </si>
  <si>
    <t>SWPAGW13-0312</t>
  </si>
  <si>
    <t>SWPAGW13d-0312</t>
  </si>
  <si>
    <t>SWPAGW14-0312</t>
  </si>
  <si>
    <t>SWPAGW15-0312</t>
  </si>
  <si>
    <t>SWPAGW16-0312</t>
  </si>
  <si>
    <t>SWPAGW17-0312</t>
  </si>
  <si>
    <t>SWPASW02-0312</t>
  </si>
  <si>
    <t>SWPASW03-0312</t>
  </si>
  <si>
    <t>SWPA F Blank01</t>
  </si>
  <si>
    <t>SWPA F Blank02</t>
  </si>
  <si>
    <t>SWPA F Blank03</t>
  </si>
  <si>
    <t>SWPA Eq Blank01</t>
  </si>
  <si>
    <t>SWPA Eq Blank02</t>
  </si>
  <si>
    <t>&lt;4</t>
  </si>
  <si>
    <t>&lt;10</t>
  </si>
  <si>
    <t>&lt;11</t>
  </si>
  <si>
    <t>&lt;67</t>
  </si>
  <si>
    <t>&lt;74</t>
  </si>
  <si>
    <t>&lt;14</t>
  </si>
  <si>
    <t>&lt;17</t>
  </si>
  <si>
    <t>&lt;19</t>
  </si>
  <si>
    <t>&lt;1.71</t>
  </si>
  <si>
    <t>&lt;1.90</t>
  </si>
  <si>
    <t>&lt;0.46</t>
  </si>
  <si>
    <t>&lt;0.51</t>
  </si>
  <si>
    <t>SWPA Trip Blank01</t>
  </si>
  <si>
    <t>SWPA Trip Blank02</t>
  </si>
  <si>
    <t>2-butoxyethanol phosphate QC</t>
  </si>
  <si>
    <t>2-chlorophenol (91-58-7)</t>
  </si>
  <si>
    <t>Butyl benzyl phthalate (117-81-7)</t>
  </si>
  <si>
    <t>Butyl benzyl) phthalate QC</t>
  </si>
  <si>
    <t>&lt;3.00</t>
  </si>
  <si>
    <t>&lt;7</t>
  </si>
  <si>
    <t>&lt;8</t>
  </si>
  <si>
    <t>&lt;56</t>
  </si>
  <si>
    <t>&lt;25</t>
  </si>
  <si>
    <t>mS/cm</t>
  </si>
  <si>
    <t>mg S/L</t>
  </si>
  <si>
    <t>&lt;3.0</t>
  </si>
  <si>
    <t>&lt;4.0</t>
  </si>
  <si>
    <t>&lt;1.0</t>
  </si>
  <si>
    <t>&lt;20.0</t>
  </si>
  <si>
    <t>&lt;2.0</t>
  </si>
  <si>
    <t>&lt;5.0</t>
  </si>
  <si>
    <r>
      <t>mg CaCO</t>
    </r>
    <r>
      <rPr>
        <vertAlign val="subscript"/>
        <sz val="10"/>
        <color theme="1"/>
        <rFont val="Arial"/>
        <family val="2"/>
      </rPr>
      <t>3</t>
    </r>
    <r>
      <rPr>
        <sz val="10"/>
        <color theme="1"/>
        <rFont val="Arial"/>
        <family val="2"/>
      </rPr>
      <t>/L</t>
    </r>
  </si>
  <si>
    <r>
      <t>mg Fe</t>
    </r>
    <r>
      <rPr>
        <vertAlign val="superscript"/>
        <sz val="10"/>
        <color theme="1"/>
        <rFont val="Arial"/>
        <family val="2"/>
      </rPr>
      <t>2+</t>
    </r>
    <r>
      <rPr>
        <sz val="10"/>
        <color theme="1"/>
        <rFont val="Arial"/>
        <family val="2"/>
      </rPr>
      <t>/L</t>
    </r>
  </si>
  <si>
    <r>
      <t>Br</t>
    </r>
    <r>
      <rPr>
        <b/>
        <vertAlign val="superscript"/>
        <sz val="10"/>
        <color theme="1"/>
        <rFont val="Arial"/>
        <family val="2"/>
      </rPr>
      <t>-</t>
    </r>
  </si>
  <si>
    <r>
      <t>Cl</t>
    </r>
    <r>
      <rPr>
        <b/>
        <vertAlign val="superscript"/>
        <sz val="10"/>
        <color theme="1"/>
        <rFont val="Arial"/>
        <family val="2"/>
      </rPr>
      <t>-</t>
    </r>
  </si>
  <si>
    <r>
      <t>SO</t>
    </r>
    <r>
      <rPr>
        <b/>
        <vertAlign val="subscript"/>
        <sz val="10"/>
        <color theme="1"/>
        <rFont val="Arial"/>
        <family val="2"/>
      </rPr>
      <t>4</t>
    </r>
    <r>
      <rPr>
        <b/>
        <vertAlign val="superscript"/>
        <sz val="10"/>
        <color theme="1"/>
        <rFont val="Arial"/>
        <family val="2"/>
      </rPr>
      <t>2-</t>
    </r>
  </si>
  <si>
    <r>
      <t>F</t>
    </r>
    <r>
      <rPr>
        <b/>
        <vertAlign val="superscript"/>
        <sz val="10"/>
        <color theme="1"/>
        <rFont val="Arial"/>
        <family val="2"/>
      </rPr>
      <t>-</t>
    </r>
  </si>
  <si>
    <t>&lt;0.5</t>
  </si>
  <si>
    <t>&lt;0.0038</t>
  </si>
  <si>
    <t>&lt;0.0048</t>
  </si>
  <si>
    <t>&lt;0.0027</t>
  </si>
  <si>
    <t>&lt;0.0014</t>
  </si>
  <si>
    <t>Isobutyrate QC</t>
  </si>
  <si>
    <t>Southwest Pennsylvania</t>
  </si>
  <si>
    <t>March 2012</t>
  </si>
  <si>
    <t>Analytes and Parameters</t>
  </si>
  <si>
    <t>Field Parameters</t>
  </si>
  <si>
    <t>Metals</t>
  </si>
  <si>
    <t>Temperature</t>
  </si>
  <si>
    <t>Ag</t>
  </si>
  <si>
    <t>Silver</t>
  </si>
  <si>
    <t>Specific Conductivity</t>
  </si>
  <si>
    <t>Al</t>
  </si>
  <si>
    <t>Aluminum</t>
  </si>
  <si>
    <t>As</t>
  </si>
  <si>
    <t>Arsenic</t>
  </si>
  <si>
    <t>Dissolved Oxygen</t>
  </si>
  <si>
    <t>Ba</t>
  </si>
  <si>
    <t>Barium</t>
  </si>
  <si>
    <t>Hydrogen Ion Activity</t>
  </si>
  <si>
    <t>Be</t>
  </si>
  <si>
    <t>Beryllium</t>
  </si>
  <si>
    <t>Oxidation/Reduction Potential</t>
  </si>
  <si>
    <t>Ca</t>
  </si>
  <si>
    <t>Calcuim</t>
  </si>
  <si>
    <r>
      <t>Fe</t>
    </r>
    <r>
      <rPr>
        <vertAlign val="superscript"/>
        <sz val="10"/>
        <color indexed="8"/>
        <rFont val="Arial"/>
        <family val="2"/>
      </rPr>
      <t>2+</t>
    </r>
  </si>
  <si>
    <t>Ferrous Iron</t>
  </si>
  <si>
    <t>Cd</t>
  </si>
  <si>
    <t>Cadmium</t>
  </si>
  <si>
    <r>
      <t>H</t>
    </r>
    <r>
      <rPr>
        <vertAlign val="subscript"/>
        <sz val="10"/>
        <color rgb="FF000000"/>
        <rFont val="Arial"/>
        <family val="2"/>
      </rPr>
      <t>2</t>
    </r>
    <r>
      <rPr>
        <sz val="10"/>
        <color rgb="FF000000"/>
        <rFont val="Arial"/>
        <family val="2"/>
      </rPr>
      <t>S</t>
    </r>
  </si>
  <si>
    <t>Hydrogen Sulfide</t>
  </si>
  <si>
    <t>Co</t>
  </si>
  <si>
    <t>Cobalt</t>
  </si>
  <si>
    <t>Capacity to Neutralize Acids</t>
  </si>
  <si>
    <t>Cr</t>
  </si>
  <si>
    <t>Chromium</t>
  </si>
  <si>
    <t>Cu</t>
  </si>
  <si>
    <t>Copper</t>
  </si>
  <si>
    <t>Anions and Ammonia</t>
  </si>
  <si>
    <t>Fe</t>
  </si>
  <si>
    <t>Iron</t>
  </si>
  <si>
    <r>
      <t>Br</t>
    </r>
    <r>
      <rPr>
        <vertAlign val="superscript"/>
        <sz val="10"/>
        <color indexed="8"/>
        <rFont val="Arial"/>
        <family val="2"/>
      </rPr>
      <t>-</t>
    </r>
  </si>
  <si>
    <t>Bromide</t>
  </si>
  <si>
    <r>
      <t>Cl</t>
    </r>
    <r>
      <rPr>
        <vertAlign val="superscript"/>
        <sz val="10"/>
        <color indexed="8"/>
        <rFont val="Arial"/>
        <family val="2"/>
      </rPr>
      <t>-</t>
    </r>
  </si>
  <si>
    <t>Chloride</t>
  </si>
  <si>
    <t>K</t>
  </si>
  <si>
    <t>Potassium</t>
  </si>
  <si>
    <r>
      <t>SO</t>
    </r>
    <r>
      <rPr>
        <vertAlign val="subscript"/>
        <sz val="10"/>
        <color indexed="8"/>
        <rFont val="Arial"/>
        <family val="2"/>
      </rPr>
      <t>4</t>
    </r>
    <r>
      <rPr>
        <vertAlign val="superscript"/>
        <sz val="10"/>
        <color indexed="8"/>
        <rFont val="Arial"/>
        <family val="2"/>
      </rPr>
      <t>2-</t>
    </r>
  </si>
  <si>
    <t>Sulfate</t>
  </si>
  <si>
    <t>Li</t>
  </si>
  <si>
    <t>Lithium</t>
  </si>
  <si>
    <r>
      <t>F</t>
    </r>
    <r>
      <rPr>
        <vertAlign val="superscript"/>
        <sz val="10"/>
        <color indexed="8"/>
        <rFont val="Arial"/>
        <family val="2"/>
      </rPr>
      <t>-</t>
    </r>
  </si>
  <si>
    <t>Fluoride</t>
  </si>
  <si>
    <t>Mg</t>
  </si>
  <si>
    <t>Magnesium</t>
  </si>
  <si>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</si>
  <si>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t>Mn</t>
  </si>
  <si>
    <t>Manganese</t>
  </si>
  <si>
    <r>
      <t>NH</t>
    </r>
    <r>
      <rPr>
        <vertAlign val="subscript"/>
        <sz val="10"/>
        <color indexed="8"/>
        <rFont val="Arial"/>
        <family val="2"/>
      </rPr>
      <t>3</t>
    </r>
  </si>
  <si>
    <t>Mo</t>
  </si>
  <si>
    <t>Molybdenum</t>
  </si>
  <si>
    <t>Na</t>
  </si>
  <si>
    <t>Sodium</t>
  </si>
  <si>
    <t>Carbon Group</t>
  </si>
  <si>
    <t>Ni</t>
  </si>
  <si>
    <t>Nickel</t>
  </si>
  <si>
    <t>Dissolved Organic Carbon</t>
  </si>
  <si>
    <t>P</t>
  </si>
  <si>
    <t>Phosphorus</t>
  </si>
  <si>
    <t>Dissolved Inorganic Carbon</t>
  </si>
  <si>
    <t>Pb</t>
  </si>
  <si>
    <t>Lead</t>
  </si>
  <si>
    <t>S</t>
  </si>
  <si>
    <t>Sulfur</t>
  </si>
  <si>
    <t>Sb</t>
  </si>
  <si>
    <t>Antimony</t>
  </si>
  <si>
    <t>Isotopes and Dissolved Gases</t>
  </si>
  <si>
    <t>Se</t>
  </si>
  <si>
    <t>Selenium</t>
  </si>
  <si>
    <t>Helium</t>
  </si>
  <si>
    <t>Si</t>
  </si>
  <si>
    <t>Silicon</t>
  </si>
  <si>
    <r>
      <t>H</t>
    </r>
    <r>
      <rPr>
        <vertAlign val="subscript"/>
        <sz val="10"/>
        <rFont val="Arial"/>
        <family val="2"/>
      </rPr>
      <t>2</t>
    </r>
  </si>
  <si>
    <t>Hydrogen</t>
  </si>
  <si>
    <t>Strontium</t>
  </si>
  <si>
    <t>Argon</t>
  </si>
  <si>
    <t>Th</t>
  </si>
  <si>
    <t>Thorium</t>
  </si>
  <si>
    <r>
      <t>O</t>
    </r>
    <r>
      <rPr>
        <vertAlign val="subscript"/>
        <sz val="10"/>
        <rFont val="Arial"/>
        <family val="2"/>
      </rPr>
      <t>2</t>
    </r>
  </si>
  <si>
    <t>Oxygen</t>
  </si>
  <si>
    <t>Ti</t>
  </si>
  <si>
    <t>Titanium</t>
  </si>
  <si>
    <r>
      <t>CO</t>
    </r>
    <r>
      <rPr>
        <vertAlign val="subscript"/>
        <sz val="10"/>
        <rFont val="Arial"/>
        <family val="2"/>
      </rPr>
      <t>2</t>
    </r>
  </si>
  <si>
    <t>Carbon dioxide</t>
  </si>
  <si>
    <t>Tl</t>
  </si>
  <si>
    <t>Thallium</t>
  </si>
  <si>
    <r>
      <t>N</t>
    </r>
    <r>
      <rPr>
        <vertAlign val="subscript"/>
        <sz val="10"/>
        <rFont val="Arial"/>
        <family val="2"/>
      </rPr>
      <t>2</t>
    </r>
  </si>
  <si>
    <t>Nitrogen</t>
  </si>
  <si>
    <t>U</t>
  </si>
  <si>
    <t>Uranium</t>
  </si>
  <si>
    <t>Carbon monoxide</t>
  </si>
  <si>
    <t>V</t>
  </si>
  <si>
    <t>Vanadium</t>
  </si>
  <si>
    <r>
      <t>C</t>
    </r>
    <r>
      <rPr>
        <vertAlign val="subscript"/>
        <sz val="10"/>
        <rFont val="Arial"/>
        <family val="2"/>
      </rPr>
      <t>1</t>
    </r>
  </si>
  <si>
    <t>Methane</t>
  </si>
  <si>
    <t>Zn</t>
  </si>
  <si>
    <t>Zinc</t>
  </si>
  <si>
    <r>
      <t>C</t>
    </r>
    <r>
      <rPr>
        <vertAlign val="subscript"/>
        <sz val="10"/>
        <rFont val="Arial"/>
        <family val="2"/>
      </rPr>
      <t>2</t>
    </r>
  </si>
  <si>
    <t>Ethane</t>
  </si>
  <si>
    <r>
      <t>C</t>
    </r>
    <r>
      <rPr>
        <vertAlign val="subscript"/>
        <sz val="10"/>
        <rFont val="Arial"/>
        <family val="2"/>
      </rPr>
      <t>2</t>
    </r>
    <r>
      <rPr>
        <sz val="10"/>
        <rFont val="Arial"/>
        <family val="2"/>
      </rPr>
      <t>H</t>
    </r>
    <r>
      <rPr>
        <vertAlign val="subscript"/>
        <sz val="10"/>
        <rFont val="Arial"/>
        <family val="2"/>
      </rPr>
      <t>4</t>
    </r>
  </si>
  <si>
    <t>Ethene</t>
  </si>
  <si>
    <r>
      <t>C</t>
    </r>
    <r>
      <rPr>
        <vertAlign val="subscript"/>
        <sz val="10"/>
        <rFont val="Arial"/>
        <family val="2"/>
      </rPr>
      <t>3</t>
    </r>
  </si>
  <si>
    <t>Propane</t>
  </si>
  <si>
    <r>
      <t>C</t>
    </r>
    <r>
      <rPr>
        <vertAlign val="subscript"/>
        <sz val="10"/>
        <rFont val="Arial"/>
        <family val="2"/>
      </rPr>
      <t>3</t>
    </r>
    <r>
      <rPr>
        <sz val="10"/>
        <rFont val="Arial"/>
        <family val="2"/>
      </rPr>
      <t>H</t>
    </r>
    <r>
      <rPr>
        <vertAlign val="subscript"/>
        <sz val="10"/>
        <rFont val="Arial"/>
        <family val="2"/>
      </rPr>
      <t>6</t>
    </r>
  </si>
  <si>
    <t>Propylene</t>
  </si>
  <si>
    <r>
      <t>iC</t>
    </r>
    <r>
      <rPr>
        <vertAlign val="subscript"/>
        <sz val="10"/>
        <rFont val="Arial"/>
        <family val="2"/>
      </rPr>
      <t>4</t>
    </r>
  </si>
  <si>
    <t>Isobutane</t>
  </si>
  <si>
    <r>
      <t>nC</t>
    </r>
    <r>
      <rPr>
        <vertAlign val="subscript"/>
        <sz val="10"/>
        <rFont val="Arial"/>
        <family val="2"/>
      </rPr>
      <t>4</t>
    </r>
  </si>
  <si>
    <t>Normal Butane</t>
  </si>
  <si>
    <r>
      <t>iC</t>
    </r>
    <r>
      <rPr>
        <vertAlign val="subscript"/>
        <sz val="10"/>
        <rFont val="Arial"/>
        <family val="2"/>
      </rPr>
      <t>5</t>
    </r>
  </si>
  <si>
    <t>Isopentane</t>
  </si>
  <si>
    <t>Strontium Isotopes</t>
  </si>
  <si>
    <r>
      <t>nC</t>
    </r>
    <r>
      <rPr>
        <vertAlign val="subscript"/>
        <sz val="10"/>
        <rFont val="Arial"/>
        <family val="2"/>
      </rPr>
      <t>5</t>
    </r>
  </si>
  <si>
    <t>Normal Pentane</t>
  </si>
  <si>
    <r>
      <t>C</t>
    </r>
    <r>
      <rPr>
        <vertAlign val="subscript"/>
        <sz val="10"/>
        <rFont val="Arial"/>
        <family val="2"/>
      </rPr>
      <t>6</t>
    </r>
    <r>
      <rPr>
        <sz val="10"/>
        <rFont val="Arial"/>
        <family val="2"/>
      </rPr>
      <t>+</t>
    </r>
  </si>
  <si>
    <t>Hexane Plus</t>
  </si>
  <si>
    <t>Rubidium</t>
  </si>
  <si>
    <r>
      <t>δ</t>
    </r>
    <r>
      <rPr>
        <vertAlign val="superscript"/>
        <sz val="10"/>
        <rFont val="Arial"/>
        <family val="2"/>
      </rPr>
      <t>13</t>
    </r>
    <r>
      <rPr>
        <sz val="10"/>
        <rFont val="Arial"/>
        <family val="2"/>
      </rPr>
      <t>C</t>
    </r>
    <r>
      <rPr>
        <vertAlign val="subscript"/>
        <sz val="10"/>
        <rFont val="Arial"/>
        <family val="2"/>
      </rPr>
      <t>1</t>
    </r>
  </si>
  <si>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C)Sample-Stan./(</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C)Stan.] * 1000</t>
    </r>
  </si>
  <si>
    <r>
      <t>δDC</t>
    </r>
    <r>
      <rPr>
        <vertAlign val="subscript"/>
        <sz val="10"/>
        <rFont val="Arial"/>
        <family val="2"/>
      </rPr>
      <t>1</t>
    </r>
  </si>
  <si>
    <r>
      <t>[(</t>
    </r>
    <r>
      <rPr>
        <vertAlign val="superscript"/>
        <sz val="9"/>
        <color indexed="8"/>
        <rFont val="Arial"/>
        <family val="2"/>
      </rPr>
      <t>2</t>
    </r>
    <r>
      <rPr>
        <sz val="9"/>
        <color indexed="8"/>
        <rFont val="Arial"/>
        <family val="2"/>
      </rPr>
      <t>H/H)Sample-Stan./(</t>
    </r>
    <r>
      <rPr>
        <vertAlign val="superscript"/>
        <sz val="9"/>
        <color indexed="8"/>
        <rFont val="Arial"/>
        <family val="2"/>
      </rPr>
      <t>2</t>
    </r>
    <r>
      <rPr>
        <sz val="9"/>
        <color indexed="8"/>
        <rFont val="Arial"/>
        <family val="2"/>
      </rPr>
      <t>H/H)Stan.] * 1000</t>
    </r>
  </si>
  <si>
    <r>
      <t>δ</t>
    </r>
    <r>
      <rPr>
        <vertAlign val="superscript"/>
        <sz val="10"/>
        <rFont val="Arial"/>
        <family val="2"/>
      </rPr>
      <t>13</t>
    </r>
    <r>
      <rPr>
        <sz val="10"/>
        <rFont val="Arial"/>
        <family val="2"/>
      </rPr>
      <t>C</t>
    </r>
    <r>
      <rPr>
        <vertAlign val="subscript"/>
        <sz val="10"/>
        <rFont val="Arial"/>
        <family val="2"/>
      </rPr>
      <t>2</t>
    </r>
  </si>
  <si>
    <t>Extractable Petroleum Hydrocarbons</t>
  </si>
  <si>
    <r>
      <t>δ</t>
    </r>
    <r>
      <rPr>
        <vertAlign val="superscript"/>
        <sz val="10"/>
        <rFont val="Arial"/>
        <family val="2"/>
      </rPr>
      <t>13</t>
    </r>
    <r>
      <rPr>
        <sz val="10"/>
        <color theme="1"/>
        <rFont val="Arial"/>
        <family val="2"/>
      </rPr>
      <t>C DIC</t>
    </r>
  </si>
  <si>
    <t xml:space="preserve">DRO </t>
  </si>
  <si>
    <t>Diesel Range Organics</t>
  </si>
  <si>
    <t>British Thermal Unit</t>
  </si>
  <si>
    <t xml:space="preserve">GRO </t>
  </si>
  <si>
    <t>Gasoline Range Organics</t>
  </si>
  <si>
    <t>Water Isotopes</t>
  </si>
  <si>
    <t>Volatile Organic Compounds (VOC)</t>
  </si>
  <si>
    <r>
      <t>δ</t>
    </r>
    <r>
      <rPr>
        <vertAlign val="superscript"/>
        <sz val="10"/>
        <color indexed="8"/>
        <rFont val="Arial"/>
        <family val="2"/>
      </rPr>
      <t>2</t>
    </r>
    <r>
      <rPr>
        <sz val="10"/>
        <color theme="1"/>
        <rFont val="Arial"/>
        <family val="2"/>
      </rPr>
      <t xml:space="preserve">H </t>
    </r>
  </si>
  <si>
    <t>CAS Number</t>
  </si>
  <si>
    <r>
      <t>δ</t>
    </r>
    <r>
      <rPr>
        <vertAlign val="superscript"/>
        <sz val="10"/>
        <color indexed="8"/>
        <rFont val="Arial"/>
        <family val="2"/>
      </rPr>
      <t>18</t>
    </r>
    <r>
      <rPr>
        <sz val="10"/>
        <color theme="1"/>
        <rFont val="Arial"/>
        <family val="2"/>
      </rPr>
      <t xml:space="preserve">O </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</si>
  <si>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O)Sample-Stan./(</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O)Stan.] * 1000</t>
    </r>
  </si>
  <si>
    <t>ethanol</t>
  </si>
  <si>
    <t>64-17-5</t>
  </si>
  <si>
    <t>isopropanol</t>
  </si>
  <si>
    <t>67-63-0</t>
  </si>
  <si>
    <t>Low Molecular Weight Acids</t>
  </si>
  <si>
    <t>acrylonitrile</t>
  </si>
  <si>
    <t>107-13-1</t>
  </si>
  <si>
    <t>styrene</t>
  </si>
  <si>
    <t>100-42-5</t>
  </si>
  <si>
    <t>Lactate</t>
  </si>
  <si>
    <t>50-21-5</t>
  </si>
  <si>
    <t>acetone</t>
  </si>
  <si>
    <t>67-64-1</t>
  </si>
  <si>
    <t>Formate</t>
  </si>
  <si>
    <t>64-18-6</t>
  </si>
  <si>
    <t>75-65-0</t>
  </si>
  <si>
    <t>Acetate</t>
  </si>
  <si>
    <t>64-19-7</t>
  </si>
  <si>
    <t>methyl tert-butyl ether</t>
  </si>
  <si>
    <t>1634-04-4</t>
  </si>
  <si>
    <t>Propionate</t>
  </si>
  <si>
    <t>79-09-4</t>
  </si>
  <si>
    <t>diisopropyl ether</t>
  </si>
  <si>
    <t>108-20-3</t>
  </si>
  <si>
    <t>Butyrate</t>
  </si>
  <si>
    <t>107-92-6</t>
  </si>
  <si>
    <t>ethyl tert-butyl ether</t>
  </si>
  <si>
    <t>637-92-3</t>
  </si>
  <si>
    <t>tert-amyl methyl ether</t>
  </si>
  <si>
    <t>994-05-8</t>
  </si>
  <si>
    <t>Dissolved Gases</t>
  </si>
  <si>
    <t>vinyl chloride</t>
  </si>
  <si>
    <t>75-01-4</t>
  </si>
  <si>
    <t>1,1-dichloroethene</t>
  </si>
  <si>
    <t>75-35-4</t>
  </si>
  <si>
    <t>74-82-8</t>
  </si>
  <si>
    <t>carbon disulfide</t>
  </si>
  <si>
    <t>75-15-0</t>
  </si>
  <si>
    <t>74-84-0</t>
  </si>
  <si>
    <t>methylene chloride</t>
  </si>
  <si>
    <t>75-09-2</t>
  </si>
  <si>
    <t>74-98-6</t>
  </si>
  <si>
    <t>trans-1,2-dichloroethene</t>
  </si>
  <si>
    <t>156-60-5</t>
  </si>
  <si>
    <t>Butane</t>
  </si>
  <si>
    <t>106-97-8</t>
  </si>
  <si>
    <t>1,1-dichloroethane</t>
  </si>
  <si>
    <t>75-34-3</t>
  </si>
  <si>
    <t>cis-1,2-dichoroethene</t>
  </si>
  <si>
    <t>156-59-2</t>
  </si>
  <si>
    <t>Surfactants*</t>
  </si>
  <si>
    <t>chloroform</t>
  </si>
  <si>
    <t>67-66-3</t>
  </si>
  <si>
    <t>1,1,1-trichloroethane</t>
  </si>
  <si>
    <t>71-55-6</t>
  </si>
  <si>
    <t>9002-93-1</t>
  </si>
  <si>
    <t>carbon tetrachloride</t>
  </si>
  <si>
    <t>56-23-5</t>
  </si>
  <si>
    <t>26027-38-3</t>
  </si>
  <si>
    <t>benzene</t>
  </si>
  <si>
    <t>71-43-2</t>
  </si>
  <si>
    <t>1,2-dichloroethane</t>
  </si>
  <si>
    <t>107-06-2</t>
  </si>
  <si>
    <t>trichloroethene</t>
  </si>
  <si>
    <t>79-01-6</t>
  </si>
  <si>
    <t>toluene</t>
  </si>
  <si>
    <t>108-88-3</t>
  </si>
  <si>
    <t>Nonylphenol</t>
  </si>
  <si>
    <t>25154-52-3 </t>
  </si>
  <si>
    <t>1,1,2-trichloroethane</t>
  </si>
  <si>
    <t>79-00-5</t>
  </si>
  <si>
    <t>27193-28-8</t>
  </si>
  <si>
    <t>tetrachloroethene</t>
  </si>
  <si>
    <t>127-18-4</t>
  </si>
  <si>
    <t>chlorobenzene</t>
  </si>
  <si>
    <t>108-90-7</t>
  </si>
  <si>
    <t>Acrylamide*</t>
  </si>
  <si>
    <t>ethylbenzene</t>
  </si>
  <si>
    <t>100-41-4</t>
  </si>
  <si>
    <t>m+p xylene</t>
  </si>
  <si>
    <t>108-38-3,106-42-3</t>
  </si>
  <si>
    <t>79-06-1 </t>
  </si>
  <si>
    <t>o-xylene</t>
  </si>
  <si>
    <t>95-47-6</t>
  </si>
  <si>
    <t>isopropylbenzene</t>
  </si>
  <si>
    <t>98-82-8</t>
  </si>
  <si>
    <t>1,3,5-trimethylbenzene</t>
  </si>
  <si>
    <t>108-67-8</t>
  </si>
  <si>
    <t>Glycols</t>
  </si>
  <si>
    <t>1,2,4-trimethylbenzene</t>
  </si>
  <si>
    <t>95-63-6</t>
  </si>
  <si>
    <t>1,3-dichlorobenzene</t>
  </si>
  <si>
    <t>541-73-1</t>
  </si>
  <si>
    <t>2-butoxyethanol</t>
  </si>
  <si>
    <t>111-76-2</t>
  </si>
  <si>
    <t>1,4-dichlorobenzene</t>
  </si>
  <si>
    <t>106-46-7</t>
  </si>
  <si>
    <t>Diethylene glycol</t>
  </si>
  <si>
    <t>111-46-6</t>
  </si>
  <si>
    <t>1,2,3-trimethylbenzene</t>
  </si>
  <si>
    <t>526-73-8</t>
  </si>
  <si>
    <t>Triethylene glycol</t>
  </si>
  <si>
    <t>112-27-6</t>
  </si>
  <si>
    <t>1,2-dichlorobenzene</t>
  </si>
  <si>
    <t>95-50-1</t>
  </si>
  <si>
    <t>Tetraethylene glycol</t>
  </si>
  <si>
    <t>112-60-7</t>
  </si>
  <si>
    <t>naphthalene</t>
  </si>
  <si>
    <t>91-20-3</t>
  </si>
  <si>
    <t>Semivolatile Organic Compounds (sVOC)</t>
  </si>
  <si>
    <t>R-(+)-limonene</t>
  </si>
  <si>
    <t>5989-27-5</t>
  </si>
  <si>
    <t>Benzo(a)anthracene</t>
  </si>
  <si>
    <t>56-55-3</t>
  </si>
  <si>
    <t>1,2,4-trichlorobenzene</t>
  </si>
  <si>
    <t>120-82-1</t>
  </si>
  <si>
    <t>Benzo(a)pyrene</t>
  </si>
  <si>
    <t>Benzo(b)fluoranthene</t>
  </si>
  <si>
    <t>205-99-2</t>
  </si>
  <si>
    <t>1,2-dinitrobenzene</t>
  </si>
  <si>
    <t>528-29-0</t>
  </si>
  <si>
    <t>Benzo(g,h,i)perylene</t>
  </si>
  <si>
    <t>191-24-2</t>
  </si>
  <si>
    <t>Benzo(k)fluoranthene</t>
  </si>
  <si>
    <t>207-08-9</t>
  </si>
  <si>
    <t>1,3-dimethyladamantane</t>
  </si>
  <si>
    <t>702-79-4</t>
  </si>
  <si>
    <t>Benzoic Acid</t>
  </si>
  <si>
    <t>65-85-0</t>
  </si>
  <si>
    <t>1,3-dinitrobenzene</t>
  </si>
  <si>
    <t>99-65-0</t>
  </si>
  <si>
    <t>Benzyl alcohol</t>
  </si>
  <si>
    <t>100-51-6</t>
  </si>
  <si>
    <t>Bis-(2-chloroethoxy)methane</t>
  </si>
  <si>
    <t>111-91-1</t>
  </si>
  <si>
    <t>1,4-dinitrobenzene</t>
  </si>
  <si>
    <t>100-25-4</t>
  </si>
  <si>
    <t>Bis-(2-chloroethyl)ether</t>
  </si>
  <si>
    <t>111-44-4</t>
  </si>
  <si>
    <t>1-methylnaphthalene</t>
  </si>
  <si>
    <t>90-12-0</t>
  </si>
  <si>
    <t>Bis-(2-chloroisopropyl)ether</t>
  </si>
  <si>
    <t>108-60-1</t>
  </si>
  <si>
    <t>2,3,4,6-tetrachlorophenol</t>
  </si>
  <si>
    <t>58-90-2</t>
  </si>
  <si>
    <t>Bis-(2-ethylhexyl) adipate</t>
  </si>
  <si>
    <t>103-23-1</t>
  </si>
  <si>
    <t>2,3,5,6-tetrachlorophenol</t>
  </si>
  <si>
    <t>935-95-5</t>
  </si>
  <si>
    <t>Bis-(2-ethylhexyl) phthalate</t>
  </si>
  <si>
    <t>117-81-7</t>
  </si>
  <si>
    <t>2,4,5-trichlorophenol</t>
  </si>
  <si>
    <t>95-95-4</t>
  </si>
  <si>
    <t>Butyl benzyl phthalate</t>
  </si>
  <si>
    <t>85-68-7</t>
  </si>
  <si>
    <t>2,4,6-trichlorophenol</t>
  </si>
  <si>
    <t>88-06-2</t>
  </si>
  <si>
    <t>Carbazole</t>
  </si>
  <si>
    <t>86-74-8</t>
  </si>
  <si>
    <t>2,4-dichlorophenol</t>
  </si>
  <si>
    <t>120-83-2</t>
  </si>
  <si>
    <t>218-01-9</t>
  </si>
  <si>
    <t>2,4-dimethylphenol</t>
  </si>
  <si>
    <t>105-67-9</t>
  </si>
  <si>
    <t>Dibenz(a,h)anthracene</t>
  </si>
  <si>
    <t>53-70-3</t>
  </si>
  <si>
    <t>2,4-dinitrophenol</t>
  </si>
  <si>
    <t>51-28-5</t>
  </si>
  <si>
    <t>Dibenzofuran</t>
  </si>
  <si>
    <t>132-64-9</t>
  </si>
  <si>
    <t>121-14-2</t>
  </si>
  <si>
    <t>Diethyl phthalate</t>
  </si>
  <si>
    <t>84-66-2</t>
  </si>
  <si>
    <t>2,6-dinitrotoluene</t>
  </si>
  <si>
    <t>606-20-2</t>
  </si>
  <si>
    <t>Dimethyl phthalate</t>
  </si>
  <si>
    <t>131-11-3</t>
  </si>
  <si>
    <t>Di-n-butyl phthalate</t>
  </si>
  <si>
    <t>84-74-2</t>
  </si>
  <si>
    <t>2-chloronaphthalene</t>
  </si>
  <si>
    <t>91-58-7</t>
  </si>
  <si>
    <t>Di-n-octyl phthalate</t>
  </si>
  <si>
    <t>117-84-0</t>
  </si>
  <si>
    <t>2-chlorophenol</t>
  </si>
  <si>
    <t>95-57-8</t>
  </si>
  <si>
    <t>Diphenylamine</t>
  </si>
  <si>
    <t>122-39-4</t>
  </si>
  <si>
    <t>2-methylnaphthalene</t>
  </si>
  <si>
    <t>91-57-6</t>
  </si>
  <si>
    <t>Fluoranthene</t>
  </si>
  <si>
    <t>206-44-0</t>
  </si>
  <si>
    <t>2-methylphenol</t>
  </si>
  <si>
    <t>95-48-7</t>
  </si>
  <si>
    <t>Fluorene</t>
  </si>
  <si>
    <t>86-73-7</t>
  </si>
  <si>
    <t>2-nitroaniline</t>
  </si>
  <si>
    <t>88-74-4</t>
  </si>
  <si>
    <t>Hexachlorobenzene</t>
  </si>
  <si>
    <t>118-74-1</t>
  </si>
  <si>
    <t>2-nitrophenol</t>
  </si>
  <si>
    <t>88-75-5</t>
  </si>
  <si>
    <t>Hexachlorobutadiene</t>
  </si>
  <si>
    <t>87-68-3</t>
  </si>
  <si>
    <t>3&amp;4-methylphenol</t>
  </si>
  <si>
    <t>108-39-4 &amp; 106-44-5</t>
  </si>
  <si>
    <t>Hexachlorocyclopentadiene</t>
  </si>
  <si>
    <t>77-47-4</t>
  </si>
  <si>
    <t>3,3'-dichlorobenzidine</t>
  </si>
  <si>
    <t>91-94-1</t>
  </si>
  <si>
    <t>Hexachloroethane</t>
  </si>
  <si>
    <t>67-72-1</t>
  </si>
  <si>
    <t>3-nitroaniline</t>
  </si>
  <si>
    <t>99-09-2</t>
  </si>
  <si>
    <t>Indeno(1,2,3-cd)pyrene</t>
  </si>
  <si>
    <t>193-39-5</t>
  </si>
  <si>
    <t>4,6-dinitro-2-methylphenol</t>
  </si>
  <si>
    <t>534-52-1</t>
  </si>
  <si>
    <t>Isophorone</t>
  </si>
  <si>
    <t>78-59-1</t>
  </si>
  <si>
    <t>4-bromophenyl phenyl ether</t>
  </si>
  <si>
    <t>101-55-3</t>
  </si>
  <si>
    <t>Naphthalene</t>
  </si>
  <si>
    <t>4-chloro-3-methylphenol</t>
  </si>
  <si>
    <t>59-50-7</t>
  </si>
  <si>
    <t>Nitrobenzene</t>
  </si>
  <si>
    <t>98-95-3</t>
  </si>
  <si>
    <t>4-chloroaniline</t>
  </si>
  <si>
    <t>106-47-8</t>
  </si>
  <si>
    <t>N-nitrosodimethylamine</t>
  </si>
  <si>
    <t>62-75-9</t>
  </si>
  <si>
    <t>4-chlorophenyl phenyl ether</t>
  </si>
  <si>
    <t>7005-72-3</t>
  </si>
  <si>
    <t>N-nitrosodi-n-propylamine</t>
  </si>
  <si>
    <t>621-64-7</t>
  </si>
  <si>
    <t>4-nitroaniline</t>
  </si>
  <si>
    <t>100-01-6</t>
  </si>
  <si>
    <t>Pentachlorophenol</t>
  </si>
  <si>
    <t>87-86-5</t>
  </si>
  <si>
    <t>4-nitrophenol</t>
  </si>
  <si>
    <t>100-02-7</t>
  </si>
  <si>
    <t>Phenanthrene</t>
  </si>
  <si>
    <t>85-01-8</t>
  </si>
  <si>
    <t>Acenaphthene</t>
  </si>
  <si>
    <t>83-32-9</t>
  </si>
  <si>
    <t>Phenol</t>
  </si>
  <si>
    <t>108-95-2</t>
  </si>
  <si>
    <t>Acenaphthylene</t>
  </si>
  <si>
    <t>208-96-8</t>
  </si>
  <si>
    <t>Pyrene</t>
  </si>
  <si>
    <t>129-00-0</t>
  </si>
  <si>
    <t>Adamantane</t>
  </si>
  <si>
    <t>281-23-2</t>
  </si>
  <si>
    <t>Pyridine</t>
  </si>
  <si>
    <t>110-86-1</t>
  </si>
  <si>
    <t>Aniline</t>
  </si>
  <si>
    <t>62-53-3</t>
  </si>
  <si>
    <t>Squalene</t>
  </si>
  <si>
    <t>111-02-4</t>
  </si>
  <si>
    <t>Anthracene</t>
  </si>
  <si>
    <t>120-12-7</t>
  </si>
  <si>
    <t>Terpiniol</t>
  </si>
  <si>
    <t>98-55-5</t>
  </si>
  <si>
    <t>Azobenzene</t>
  </si>
  <si>
    <t>103-33-3</t>
  </si>
  <si>
    <t>78-51-3</t>
  </si>
  <si>
    <t>Key for Sample ID Numbers</t>
  </si>
  <si>
    <t>ID</t>
  </si>
  <si>
    <t>SWPA</t>
  </si>
  <si>
    <t>Sample site</t>
  </si>
  <si>
    <t>GW</t>
  </si>
  <si>
    <t>Ground water sample</t>
  </si>
  <si>
    <t>SW</t>
  </si>
  <si>
    <t>Surface water sample</t>
  </si>
  <si>
    <t>01</t>
  </si>
  <si>
    <t>Sampling location</t>
  </si>
  <si>
    <t>Sample month and year</t>
  </si>
  <si>
    <t>d</t>
  </si>
  <si>
    <t>Field Duplicate</t>
  </si>
  <si>
    <t>Example Sample ID</t>
  </si>
  <si>
    <t>04</t>
  </si>
  <si>
    <t>Sample Site = SW PA</t>
  </si>
  <si>
    <t>Ground Water Sample</t>
  </si>
  <si>
    <t>Sampling 
Location</t>
  </si>
  <si>
    <t>0312</t>
  </si>
  <si>
    <t>&lt;0.06</t>
  </si>
  <si>
    <t>&lt;0.07</t>
  </si>
  <si>
    <t>&lt;0.29</t>
  </si>
  <si>
    <t>&lt;0.32</t>
  </si>
  <si>
    <t>&lt;0.35</t>
  </si>
  <si>
    <t>&lt;0.39</t>
  </si>
  <si>
    <t>&lt;0.11</t>
  </si>
  <si>
    <t>&lt;0.43</t>
  </si>
  <si>
    <t>&lt;0.48</t>
  </si>
  <si>
    <t>Data Qualifiers</t>
  </si>
  <si>
    <t>The data are unusable. The sample results are rejected due to serious deficiencies in the ability to analyze the sample and/or meet quality control criteria. Sample results are not reported. The analyte may or may not be present in the sample.</t>
  </si>
  <si>
    <t>Data Descriptors</t>
  </si>
  <si>
    <t>Descriptor</t>
  </si>
  <si>
    <t>NA</t>
  </si>
  <si>
    <t>Not Applicable (See QAPP)</t>
  </si>
  <si>
    <t>Not Reported by Laboratory or Field Sampling Team</t>
  </si>
  <si>
    <t>ND</t>
  </si>
  <si>
    <t>Not Detected</t>
  </si>
  <si>
    <t>NS</t>
  </si>
  <si>
    <t>Not Sampled</t>
  </si>
  <si>
    <t>Note:</t>
  </si>
  <si>
    <t>Radiometric</t>
  </si>
  <si>
    <t>The analyte was analyzed for, but was not detected above the reported quantitation limit (QL).</t>
  </si>
  <si>
    <t>J</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</si>
  <si>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</si>
  <si>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J+</t>
  </si>
  <si>
    <t>The result is an estimated quantity, but the result may be biased high.</t>
  </si>
  <si>
    <t>J-</t>
  </si>
  <si>
    <t>The analyte is found in a blank sample above the QL and the concentration found in the sample is less than 10 times the concentration found in the blank.</t>
  </si>
  <si>
    <t>H</t>
  </si>
  <si>
    <t>The sample was prepared or analyzed beyond the specified holding time.  Sample results may be biased low.</t>
  </si>
  <si>
    <t>*</t>
  </si>
  <si>
    <t>Relative percent difference of a field or lab duplicate is outside acceptance criteria.</t>
  </si>
  <si>
    <t>J-, U</t>
  </si>
  <si>
    <t>Footnote</t>
  </si>
  <si>
    <t>The method used for glycol analysis is under development.</t>
  </si>
  <si>
    <t>ICP-OES Dissolved Ag</t>
  </si>
  <si>
    <t>ICP-OES Dissolved Ag QC</t>
  </si>
  <si>
    <t>ICP-OES Total Ag</t>
  </si>
  <si>
    <t>ICP-OES Total Ag QC</t>
  </si>
  <si>
    <t>ICP-MS Dissolved Al</t>
  </si>
  <si>
    <t>ICP-MS Dissolved Al QC</t>
  </si>
  <si>
    <t>ICP-MS Total Al</t>
  </si>
  <si>
    <t>ICP-MS Total Al QC</t>
  </si>
  <si>
    <t>ICP-MS Dissolved As</t>
  </si>
  <si>
    <t>ICP-MS Dissolved As QC</t>
  </si>
  <si>
    <t>ICP-MS Total As</t>
  </si>
  <si>
    <t>ICP-MS Total As QC</t>
  </si>
  <si>
    <t>ICP-OES Dissolved B</t>
  </si>
  <si>
    <t>ICP-OES Dissolved B QC</t>
  </si>
  <si>
    <t>ICP-OES Total B</t>
  </si>
  <si>
    <t>ICP-OES Total B QC</t>
  </si>
  <si>
    <t>ICP-OES Dissolved Ba</t>
  </si>
  <si>
    <t>ICP-OES Dissolved Ba QC</t>
  </si>
  <si>
    <t>ICP-OES Total Ba</t>
  </si>
  <si>
    <t>ICP-OES Total Ba QC</t>
  </si>
  <si>
    <t>ICP-OES Dissolved Be</t>
  </si>
  <si>
    <t>ICP-OES Dissolved Be QC</t>
  </si>
  <si>
    <t>ICP-OES Total Be</t>
  </si>
  <si>
    <t>ICP-OES Total Be QC</t>
  </si>
  <si>
    <t>ICP-OES Dissolved Ca</t>
  </si>
  <si>
    <t>ICP-OES Dissolved Ca QC</t>
  </si>
  <si>
    <t>ICP-OES Total Ca</t>
  </si>
  <si>
    <t>ICP-OES Total Ca QC</t>
  </si>
  <si>
    <t>ICP-MS Dissolved Cd</t>
  </si>
  <si>
    <t>ICP-MS Dissolved Cd QC</t>
  </si>
  <si>
    <t>ICP-MS Total Cd</t>
  </si>
  <si>
    <t>ICP-MS Total Cd QC</t>
  </si>
  <si>
    <t>ICP-OES Dissolved Co</t>
  </si>
  <si>
    <t>ICP-OES Dissolved Co QC</t>
  </si>
  <si>
    <t>ICP-OES Total Co</t>
  </si>
  <si>
    <t>ICP-OES Total Co QC</t>
  </si>
  <si>
    <t>ICP-MS Dissolved Cr</t>
  </si>
  <si>
    <t>ICP-MS Dissolved Cr QC</t>
  </si>
  <si>
    <t>ICP-MS Total Cr</t>
  </si>
  <si>
    <t>ICP-MS Total Cr QC</t>
  </si>
  <si>
    <t>ICP-MS Dissolved Cu</t>
  </si>
  <si>
    <t>ICP-MS Dissolved Cu QC</t>
  </si>
  <si>
    <t>ICP-MS Total Cu</t>
  </si>
  <si>
    <t>ICP-MS Total Cu QC</t>
  </si>
  <si>
    <t>ICP-OES Dissolved Fe</t>
  </si>
  <si>
    <t>ICP-OES Dissolved Fe QC</t>
  </si>
  <si>
    <t>ICP-OES Total Fe</t>
  </si>
  <si>
    <t>ICP-OES Total Fe QC</t>
  </si>
  <si>
    <t>ICP-OES Dissolved K</t>
  </si>
  <si>
    <t>ICP-OES Dissolved K QC</t>
  </si>
  <si>
    <t>ICP-OES Total K</t>
  </si>
  <si>
    <t>ICP-OES Total K QC</t>
  </si>
  <si>
    <t>ICP-OES Dissolved Mg</t>
  </si>
  <si>
    <t>ICP-OES Dissolved Mg QC</t>
  </si>
  <si>
    <t>ICP-OES Total Mg</t>
  </si>
  <si>
    <t>ICP-OES Total Mg QC</t>
  </si>
  <si>
    <t>ICP-OES Dissolved Mn</t>
  </si>
  <si>
    <t>ICP-OES Dissolved Mn QC</t>
  </si>
  <si>
    <t>ICP-OES Total Mn</t>
  </si>
  <si>
    <t>ICP-OES Total Mn QC</t>
  </si>
  <si>
    <t>ICP-OES Dissolved Mo</t>
  </si>
  <si>
    <t>ICP-OES Dissolved Mo QC</t>
  </si>
  <si>
    <t>ICP-OES Total Mo</t>
  </si>
  <si>
    <t>ICP-OES Total Mo QC</t>
  </si>
  <si>
    <t>ICP-OES Dissolved Na</t>
  </si>
  <si>
    <t>ICP-OES Dissolved Na QC</t>
  </si>
  <si>
    <t>ICP-OES Total Na</t>
  </si>
  <si>
    <t>ICP-OES Total Na QC</t>
  </si>
  <si>
    <t>ICP-MS Dissolved Ni</t>
  </si>
  <si>
    <t>ICP-MS Dissolved Ni QC</t>
  </si>
  <si>
    <t>ICP-MS Total Ni</t>
  </si>
  <si>
    <t>ICP-MS Total Ni QC</t>
  </si>
  <si>
    <t>ICP-OES Dissolved P</t>
  </si>
  <si>
    <t>ICP-OES Dissolved P QC</t>
  </si>
  <si>
    <t>ICP-OES Total P</t>
  </si>
  <si>
    <t>ICP-OES Total P QC</t>
  </si>
  <si>
    <t>ICP-MS Dissolved Pb</t>
  </si>
  <si>
    <t>ICP-MS Dissolved Pb QC</t>
  </si>
  <si>
    <t>ICP-MS Total Pb</t>
  </si>
  <si>
    <t>ICP-MS Total Pb QC</t>
  </si>
  <si>
    <t>ICP-OES Dissolved S</t>
  </si>
  <si>
    <t>ICP-OES Dissolved S QC</t>
  </si>
  <si>
    <t>ICP-OES Total S</t>
  </si>
  <si>
    <t>ICP-OES Total S QC</t>
  </si>
  <si>
    <t>ICP-MS Dissolved Sb</t>
  </si>
  <si>
    <t>ICP-MS Dissolved Sb QC</t>
  </si>
  <si>
    <t>ICP-MS Total Sb</t>
  </si>
  <si>
    <t>ICP-MS Total Sb QC</t>
  </si>
  <si>
    <t>ICP-MS Dissolved Se</t>
  </si>
  <si>
    <t>ICP-MS Dissolved Se QC</t>
  </si>
  <si>
    <t>ICP-MS Total Se</t>
  </si>
  <si>
    <t>ICP-MS Total Se QC</t>
  </si>
  <si>
    <t>ICP-OES Dissolved Si</t>
  </si>
  <si>
    <t>ICP-OES Dissolved Si QC</t>
  </si>
  <si>
    <t>ICP-OES Total Si</t>
  </si>
  <si>
    <t>ICP-OES Total Si QC</t>
  </si>
  <si>
    <t>ICP-OES Dissolved Sr</t>
  </si>
  <si>
    <t>ICP-OES Dissolved Sr QC</t>
  </si>
  <si>
    <t>ICP-OES Total Sr</t>
  </si>
  <si>
    <t>ICP-OES Total Sr QC</t>
  </si>
  <si>
    <t>ICP-MS Dissolved Th</t>
  </si>
  <si>
    <t>ICP-MS Dissolved Th QC</t>
  </si>
  <si>
    <t>ICP-MS Total Th</t>
  </si>
  <si>
    <t>ICP-MS Total Th QC</t>
  </si>
  <si>
    <t>ICP-OES Dissolved Ti</t>
  </si>
  <si>
    <t>ICP-OES Dissolved Ti QC</t>
  </si>
  <si>
    <t>ICP-OES Total Ti</t>
  </si>
  <si>
    <t>ICP-OES Total Ti QC</t>
  </si>
  <si>
    <t>ICP-MS Dissolved Tl</t>
  </si>
  <si>
    <t>ICP-MS Dissolved Tl QC</t>
  </si>
  <si>
    <t>ICP-MS Total Tl</t>
  </si>
  <si>
    <t>ICP-MS Total Tl QC</t>
  </si>
  <si>
    <t>ICP-MS Dissolved U</t>
  </si>
  <si>
    <t>ICP-MS Dissolved U QC</t>
  </si>
  <si>
    <t>ICP-MS Total U</t>
  </si>
  <si>
    <t>ICP-MS Total U QC</t>
  </si>
  <si>
    <t>ICP-OES Dissolved V</t>
  </si>
  <si>
    <t>ICP-OES Dissolved V QC</t>
  </si>
  <si>
    <t>ICP-OES Total V</t>
  </si>
  <si>
    <t>ICP-OES Total V QC</t>
  </si>
  <si>
    <t>ICP-OES Dissolved Zn</t>
  </si>
  <si>
    <t>ICP-OES Dissolved Zn QC</t>
  </si>
  <si>
    <t>ICP-OES Total Zn</t>
  </si>
  <si>
    <t>ICP-OES Total Zn QC</t>
  </si>
  <si>
    <t>RL</t>
  </si>
  <si>
    <t>RL is the method Reporting Limit.</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</si>
  <si>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</si>
  <si>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</si>
  <si>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</si>
  <si>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</si>
  <si>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t>Boron</t>
  </si>
  <si>
    <t>Measurement of relative clarity of water</t>
  </si>
  <si>
    <t>Radium-226</t>
  </si>
  <si>
    <t>Radium-228</t>
  </si>
  <si>
    <t>Gross alpha particle activity</t>
  </si>
  <si>
    <t>Gross beta particle activity</t>
  </si>
  <si>
    <t>Isobutyrate</t>
  </si>
  <si>
    <t>79-31-2</t>
  </si>
  <si>
    <t>2,4-dinitrotoluene</t>
  </si>
  <si>
    <t>U, J-</t>
  </si>
  <si>
    <t>Field-determined concentrations of ferrous iron and hydrogen sulfide are screening values.</t>
  </si>
  <si>
    <t>Date Collected</t>
  </si>
  <si>
    <t>Methane      (74-82-8)</t>
  </si>
  <si>
    <t>Ethane       (74-84-0)</t>
  </si>
  <si>
    <t>Propane        (74-98-6)</t>
  </si>
  <si>
    <t>Butane       (106-97-8)</t>
  </si>
  <si>
    <t xml:space="preserve">R.  Data rejected.  1,1,2-trichloroethane is subject to alkaline hydrolysis to 1,1-dichloroethene.  This reaction </t>
  </si>
  <si>
    <t>could be supported by the sample preservative (trisodium phosphate).</t>
  </si>
  <si>
    <t>R. Data rejected.  Formate contaminantion in blanks.</t>
  </si>
  <si>
    <t>tert-butyl alcohol (75-65-0)</t>
  </si>
  <si>
    <t>2,4-dinitrotoluene QC</t>
  </si>
  <si>
    <t>2,4-dinitrotoluene (121-14-2)</t>
  </si>
  <si>
    <t>http://www.epa.gov/superfund/programs/clp/download/ism/ism12e-h.pdf</t>
  </si>
  <si>
    <t>http://www.epa.gov/osw/hazard/testmethods/sw846/pdfs/chap1.pdf</t>
  </si>
  <si>
    <t>References</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</si>
  <si>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</si>
  <si>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Trip Blank</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</si>
  <si>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</si>
  <si>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Quantitation Limit (QL)</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</si>
  <si>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</si>
  <si>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Method Detection Limit (MDL)</t>
  </si>
  <si>
    <t>Intralaboratory split samples spiked with identical concentrations of target analyte(s). The spiking occurs prior to sample preparation and analysis. They are used to document the precision and bias of a method in a given sample matrix.</t>
  </si>
  <si>
    <t>Matrix Spike/Matrix Spike Duplicate (MS/MSD)</t>
  </si>
  <si>
    <t>An aliquot of sample spiked with a known concentration of target analyte(s). The spiking occurs prior to sample preparation and analysis. A matrix spike is used to document the bias of a method in a given sample matrix.</t>
  </si>
  <si>
    <t>Matrix Spike (MS)</t>
  </si>
  <si>
    <t>A known matrix spiked with compound(s) representative of the target analytes. This is used to document laboratory performance.</t>
  </si>
  <si>
    <t>Laboratory Control Sample (LCS)</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</si>
  <si>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</si>
  <si>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Blank</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</si>
  <si>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</si>
  <si>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Holding Time</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</si>
  <si>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</si>
  <si>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Blank prepared in the field by filling a clean container with de-ionized water and appropriate preservative, if any, for the specific sampling activity being undertaken.</t>
  </si>
  <si>
    <t>Field Blank</t>
  </si>
  <si>
    <t>A sample of analyte-free media which has been used to rinse sampling equipment or has been filtered in the same manner as filtered samples to check effectiveness of decontamination procedures.</t>
  </si>
  <si>
    <t>Equipment Blank</t>
  </si>
  <si>
    <t>Sampling and Analytical QA/QC Terms</t>
  </si>
  <si>
    <t>Sampling and Analytical QA/QC Definitions</t>
  </si>
  <si>
    <t>Hydraulic Fracturing</t>
  </si>
  <si>
    <t>L/µg</t>
  </si>
  <si>
    <r>
      <t>The Agency is dedicated to delivering high quality data. This is the expectation for EPA’s Hydraulic Fracturing research study which is considered to be a Highly Influential Scientific Assessment (HISA).</t>
    </r>
    <r>
      <rPr>
        <vertAlign val="superscript"/>
        <sz val="10"/>
        <color theme="1"/>
        <rFont val="Arial"/>
        <family val="2"/>
      </rPr>
      <t>†</t>
    </r>
    <r>
      <rPr>
        <sz val="10"/>
        <color theme="1"/>
        <rFont val="Arial"/>
        <family val="2"/>
      </rPr>
      <t xml:space="preserve">  To meet the level of quality and rigor required by HISAs, the data have undergone thorough data validation procedures.  Through this process, data quality issues were identified and appropriately noted with data qualifiers.
</t>
    </r>
    <r>
      <rPr>
        <vertAlign val="superscript"/>
        <sz val="10"/>
        <color theme="1"/>
        <rFont val="Arial"/>
        <family val="2"/>
      </rPr>
      <t>†</t>
    </r>
    <r>
      <rPr>
        <sz val="10"/>
        <color theme="1"/>
        <rFont val="Arial"/>
        <family val="2"/>
      </rPr>
      <t xml:space="preserve">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r>
  </si>
  <si>
    <t>For both detected and non-detected results, the result is estimated but may be biased low.</t>
  </si>
  <si>
    <r>
      <t>[(</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S)Sample-Stan./(</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S)Stan.] * 1000</t>
    </r>
  </si>
  <si>
    <t>2-butoxyethanol phosphate (78-51-3)</t>
  </si>
  <si>
    <t>Lactate   (50-21-5)</t>
  </si>
  <si>
    <r>
      <t>Formate</t>
    </r>
    <r>
      <rPr>
        <b/>
        <sz val="8"/>
        <color theme="1"/>
        <rFont val="Arial"/>
        <family val="2"/>
      </rPr>
      <t xml:space="preserve"> </t>
    </r>
    <r>
      <rPr>
        <b/>
        <sz val="10"/>
        <color theme="1"/>
        <rFont val="Arial"/>
        <family val="2"/>
      </rPr>
      <t>(64-18-6)</t>
    </r>
  </si>
  <si>
    <t>Propionate (79-09-4)</t>
  </si>
  <si>
    <t>Butyrate (107-92-6)</t>
  </si>
  <si>
    <t>Isobutyrate (79-31-2)</t>
  </si>
  <si>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</si>
  <si>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r>
      <rPr>
        <b/>
        <sz val="10"/>
        <rFont val="Arial"/>
        <family val="2"/>
      </rPr>
      <t xml:space="preserve">  QC</t>
    </r>
  </si>
  <si>
    <r>
      <t>NH</t>
    </r>
    <r>
      <rPr>
        <b/>
        <vertAlign val="subscript"/>
        <sz val="10"/>
        <color rgb="FF000000"/>
        <rFont val="Arial"/>
        <family val="2"/>
      </rPr>
      <t>3</t>
    </r>
  </si>
  <si>
    <r>
      <t>NH</t>
    </r>
    <r>
      <rPr>
        <b/>
        <vertAlign val="subscript"/>
        <sz val="10"/>
        <color rgb="FF000000"/>
        <rFont val="Arial"/>
        <family val="2"/>
      </rPr>
      <t>3</t>
    </r>
    <r>
      <rPr>
        <b/>
        <sz val="10"/>
        <color rgb="FF000000"/>
        <rFont val="Arial"/>
        <family val="2"/>
      </rPr>
      <t xml:space="preserve"> QC</t>
    </r>
  </si>
  <si>
    <t>*These analyte groups were not analyzed in this sampling event.</t>
  </si>
  <si>
    <t>tri-(2-butoxyethyl) phosphate or 2-butoxyethanol phosphate</t>
  </si>
  <si>
    <r>
      <t>δ</t>
    </r>
    <r>
      <rPr>
        <vertAlign val="superscript"/>
        <sz val="10"/>
        <rFont val="Arial"/>
        <family val="2"/>
      </rPr>
      <t>34</t>
    </r>
    <r>
      <rPr>
        <sz val="10"/>
        <rFont val="Arial"/>
        <family val="2"/>
      </rPr>
      <t>S (in sulfide and sulfate)</t>
    </r>
  </si>
  <si>
    <r>
      <t>δ</t>
    </r>
    <r>
      <rPr>
        <vertAlign val="superscript"/>
        <sz val="10"/>
        <color indexed="8"/>
        <rFont val="Arial"/>
        <family val="2"/>
      </rPr>
      <t>18</t>
    </r>
    <r>
      <rPr>
        <sz val="10"/>
        <color theme="1"/>
        <rFont val="Arial"/>
        <family val="2"/>
      </rPr>
      <t>O (in sulfate)</t>
    </r>
  </si>
  <si>
    <t>Total Dissolved Solids                             (calculated from SPC)</t>
  </si>
  <si>
    <t>Chrysene or                                    1,2-benzphenanthracene</t>
  </si>
  <si>
    <t>50-32-8</t>
  </si>
  <si>
    <t>Benzo(a)pyrene (50-32-8)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</si>
</sst>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0.0"/>
    <numFmt numFmtId="165" formatCode="0.000"/>
    <numFmt numFmtId="166" formatCode="0.0000"/>
    <numFmt numFmtId="167" formatCode="0.000000"/>
    <numFmt numFmtId="168" formatCode="0.00000"/>
    <numFmt numFmtId="169" formatCode="[$-409]mmmm\-yy;@"/>
  </numFmts>
  <fonts count="5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vertAlign val="superscript"/>
      <sz val="10"/>
      <color theme="1"/>
      <name val="Arial"/>
      <family val="2"/>
    </font>
    <font>
      <sz val="10"/>
      <name val="Arial"/>
      <family val="2"/>
    </font>
    <font>
      <b/>
      <sz val="10"/>
      <color theme="1"/>
      <name val="Arial"/>
      <family val="2"/>
    </font>
    <font>
      <b/>
      <vertAlign val="superscript"/>
      <sz val="10"/>
      <color theme="1"/>
      <name val="Arial"/>
      <family val="2"/>
    </font>
    <font>
      <b/>
      <vertAlign val="subscript"/>
      <sz val="10"/>
      <color theme="1"/>
      <name val="Arial"/>
      <family val="2"/>
    </font>
    <font>
      <b/>
      <sz val="10"/>
      <name val="Arial"/>
      <family val="2"/>
    </font>
    <font>
      <b/>
      <vertAlign val="subscript"/>
      <sz val="10"/>
      <name val="Arial"/>
      <family val="2"/>
    </font>
    <font>
      <b/>
      <sz val="10"/>
      <name val="Symbol"/>
      <family val="1"/>
      <charset val="2"/>
    </font>
    <font>
      <b/>
      <vertAlign val="superscript"/>
      <sz val="10"/>
      <name val="Arial"/>
      <family val="2"/>
    </font>
    <font>
      <b/>
      <sz val="10"/>
      <name val="Verdana"/>
      <family val="2"/>
    </font>
    <font>
      <b/>
      <vertAlign val="superscript"/>
      <sz val="10"/>
      <name val="Verdana"/>
      <family val="2"/>
    </font>
    <font>
      <sz val="10"/>
      <color rgb="FFFF0000"/>
      <name val="Arial"/>
      <family val="2"/>
    </font>
    <font>
      <sz val="10"/>
      <color theme="1"/>
      <name val="Arial"/>
      <family val="2"/>
    </font>
    <font>
      <sz val="9"/>
      <color theme="1"/>
      <name val="Arial"/>
      <family val="2"/>
    </font>
    <font>
      <vertAlign val="superscript"/>
      <sz val="10"/>
      <name val="Arial"/>
      <family val="2"/>
    </font>
    <font>
      <sz val="10"/>
      <name val="Arial"/>
      <family val="2"/>
    </font>
    <font>
      <vertAlign val="subscript"/>
      <sz val="10"/>
      <color theme="1"/>
      <name val="Arial"/>
      <family val="2"/>
    </font>
    <font>
      <b/>
      <sz val="8"/>
      <color theme="1"/>
      <name val="Arial"/>
      <family val="2"/>
    </font>
    <font>
      <sz val="28"/>
      <color theme="1"/>
      <name val="Arial"/>
      <family val="2"/>
    </font>
    <font>
      <sz val="20"/>
      <color theme="1"/>
      <name val="Arial"/>
      <family val="2"/>
    </font>
    <font>
      <b/>
      <sz val="10"/>
      <color rgb="FF000000"/>
      <name val="Arial"/>
      <family val="2"/>
    </font>
    <font>
      <sz val="10"/>
      <color rgb="FF000000"/>
      <name val="Arial"/>
      <family val="2"/>
    </font>
    <font>
      <vertAlign val="superscript"/>
      <sz val="10"/>
      <color indexed="8"/>
      <name val="Arial"/>
      <family val="2"/>
    </font>
    <font>
      <vertAlign val="subscript"/>
      <sz val="10"/>
      <color rgb="FF000000"/>
      <name val="Arial"/>
      <family val="2"/>
    </font>
    <font>
      <vertAlign val="subscript"/>
      <sz val="10"/>
      <color indexed="8"/>
      <name val="Arial"/>
      <family val="2"/>
    </font>
    <font>
      <vertAlign val="subscript"/>
      <sz val="10"/>
      <name val="Arial"/>
      <family val="2"/>
    </font>
    <font>
      <vertAlign val="superscript"/>
      <sz val="9"/>
      <color indexed="8"/>
      <name val="Arial"/>
      <family val="2"/>
    </font>
    <font>
      <sz val="9"/>
      <color indexed="8"/>
      <name val="Arial"/>
      <family val="2"/>
    </font>
    <font>
      <b/>
      <sz val="14"/>
      <color theme="1"/>
      <name val="Arial"/>
      <family val="2"/>
    </font>
    <font>
      <b/>
      <sz val="12"/>
      <color theme="1"/>
      <name val="Arial"/>
      <family val="2"/>
    </font>
    <font>
      <sz val="12"/>
      <color theme="1"/>
      <name val="Arial"/>
      <family val="2"/>
    </font>
    <font>
      <b/>
      <sz val="11"/>
      <color theme="1"/>
      <name val="Arial Narrow"/>
      <family val="2"/>
    </font>
    <font>
      <sz val="10"/>
      <color theme="1"/>
      <name val="Arial Narrow"/>
      <family val="2"/>
    </font>
    <font>
      <sz val="11"/>
      <color theme="1"/>
      <name val="Arial Narrow"/>
      <family val="2"/>
    </font>
    <font>
      <b/>
      <sz val="11"/>
      <color theme="1"/>
      <name val="Arial"/>
      <family val="2"/>
    </font>
    <font>
      <b/>
      <sz val="14"/>
      <color theme="1"/>
      <name val="Calibri"/>
      <family val="2"/>
      <scheme val="minor"/>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sz val="14"/>
      <color theme="1"/>
      <name val="Arial"/>
      <family val="2"/>
    </font>
    <font>
      <b/>
      <vertAlign val="subscript"/>
      <sz val="10"/>
      <color rgb="FF000000"/>
      <name val="Arial"/>
      <family val="2"/>
    </font>
  </fonts>
  <fills count="34">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32">
    <xf numFmtId="0" fontId="0" fillId="0" borderId="0"/>
    <xf numFmtId="0" fontId="4" fillId="0" borderId="0"/>
    <xf numFmtId="0" fontId="3" fillId="0" borderId="0"/>
    <xf numFmtId="0" fontId="6" fillId="0" borderId="0"/>
    <xf numFmtId="0" fontId="20" fillId="0" borderId="0"/>
    <xf numFmtId="0" fontId="6" fillId="0" borderId="0"/>
    <xf numFmtId="0" fontId="2" fillId="0" borderId="0"/>
    <xf numFmtId="0" fontId="2" fillId="0" borderId="0"/>
    <xf numFmtId="0" fontId="2" fillId="0" borderId="0"/>
    <xf numFmtId="0" fontId="17" fillId="0" borderId="0"/>
    <xf numFmtId="0" fontId="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7"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7"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7"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7"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7"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7"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7"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33" borderId="0" applyNumberFormat="0" applyBorder="0" applyAlignment="0" applyProtection="0"/>
    <xf numFmtId="0" fontId="41" fillId="10"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42" fillId="4" borderId="0" applyNumberFormat="0" applyBorder="0" applyAlignment="0" applyProtection="0"/>
    <xf numFmtId="0" fontId="43" fillId="7" borderId="13" applyNumberFormat="0" applyAlignment="0" applyProtection="0"/>
    <xf numFmtId="0" fontId="44" fillId="8" borderId="16" applyNumberFormat="0" applyAlignment="0" applyProtection="0"/>
    <xf numFmtId="44" fontId="6" fillId="0" borderId="0" applyFont="0" applyFill="0" applyBorder="0" applyAlignment="0" applyProtection="0"/>
    <xf numFmtId="0" fontId="45" fillId="0" borderId="0" applyNumberFormat="0" applyFill="0" applyBorder="0" applyAlignment="0" applyProtection="0"/>
    <xf numFmtId="0" fontId="46" fillId="3" borderId="0" applyNumberFormat="0" applyBorder="0" applyAlignment="0" applyProtection="0"/>
    <xf numFmtId="0" fontId="47" fillId="0" borderId="10" applyNumberFormat="0" applyFill="0" applyAlignment="0" applyProtection="0"/>
    <xf numFmtId="0" fontId="48" fillId="0" borderId="11" applyNumberFormat="0" applyFill="0" applyAlignment="0" applyProtection="0"/>
    <xf numFmtId="0" fontId="49" fillId="0" borderId="12"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6" borderId="13" applyNumberFormat="0" applyAlignment="0" applyProtection="0"/>
    <xf numFmtId="0" fontId="53" fillId="0" borderId="15" applyNumberFormat="0" applyFill="0" applyAlignment="0" applyProtection="0"/>
    <xf numFmtId="0" fontId="54" fillId="5" borderId="0" applyNumberFormat="0" applyBorder="0" applyAlignment="0" applyProtection="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6" fillId="0" borderId="0"/>
    <xf numFmtId="0" fontId="6" fillId="0" borderId="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7" fillId="9" borderId="17" applyNumberFormat="0" applyFont="0" applyAlignment="0" applyProtection="0"/>
    <xf numFmtId="0" fontId="17" fillId="9" borderId="17" applyNumberFormat="0" applyFont="0" applyAlignment="0" applyProtection="0"/>
    <xf numFmtId="0" fontId="17" fillId="9" borderId="17" applyNumberFormat="0" applyFont="0" applyAlignment="0" applyProtection="0"/>
    <xf numFmtId="0" fontId="55" fillId="7" borderId="14" applyNumberFormat="0" applyAlignment="0" applyProtection="0"/>
    <xf numFmtId="0" fontId="7" fillId="0" borderId="18" applyNumberFormat="0" applyFill="0" applyAlignment="0" applyProtection="0"/>
    <xf numFmtId="0" fontId="16" fillId="0" borderId="0" applyNumberFormat="0" applyFill="0" applyBorder="0" applyAlignment="0" applyProtection="0"/>
  </cellStyleXfs>
  <cellXfs count="288">
    <xf numFmtId="0" fontId="0" fillId="0" borderId="0" xfId="0"/>
    <xf numFmtId="0" fontId="0" fillId="0" borderId="0" xfId="0" applyAlignment="1">
      <alignment horizontal="center"/>
    </xf>
    <xf numFmtId="0" fontId="0" fillId="0" borderId="0" xfId="0" applyAlignment="1">
      <alignment horizontal="center" wrapText="1"/>
    </xf>
    <xf numFmtId="2" fontId="0" fillId="0" borderId="0" xfId="0" applyNumberFormat="1" applyAlignment="1">
      <alignment horizontal="center"/>
    </xf>
    <xf numFmtId="0" fontId="0" fillId="0" borderId="0" xfId="0" applyFill="1" applyAlignment="1">
      <alignment horizontal="center"/>
    </xf>
    <xf numFmtId="0" fontId="0" fillId="0" borderId="0" xfId="0" applyFill="1"/>
    <xf numFmtId="0" fontId="0" fillId="0" borderId="0" xfId="0" applyBorder="1"/>
    <xf numFmtId="165" fontId="6" fillId="0" borderId="0" xfId="0" quotePrefix="1" applyNumberFormat="1" applyFont="1" applyFill="1" applyBorder="1" applyAlignment="1" applyProtection="1">
      <alignment horizontal="center" vertical="center"/>
    </xf>
    <xf numFmtId="165" fontId="6" fillId="0" borderId="0" xfId="0" applyNumberFormat="1" applyFont="1" applyFill="1" applyBorder="1" applyAlignment="1" applyProtection="1">
      <alignment horizontal="center" vertical="center"/>
    </xf>
    <xf numFmtId="0" fontId="0" fillId="0" borderId="0" xfId="0" applyBorder="1" applyAlignment="1">
      <alignment horizontal="center"/>
    </xf>
    <xf numFmtId="0" fontId="0" fillId="0" borderId="0" xfId="0" applyFill="1" applyBorder="1" applyAlignment="1">
      <alignment horizontal="center"/>
    </xf>
    <xf numFmtId="0" fontId="0" fillId="0" borderId="0" xfId="0" applyFill="1" applyBorder="1"/>
    <xf numFmtId="166" fontId="0" fillId="0" borderId="0" xfId="0" applyNumberFormat="1" applyAlignment="1">
      <alignment horizontal="center"/>
    </xf>
    <xf numFmtId="0" fontId="6" fillId="0" borderId="0" xfId="0" applyFont="1" applyFill="1"/>
    <xf numFmtId="2" fontId="6" fillId="0" borderId="0" xfId="0" applyNumberFormat="1" applyFont="1" applyAlignment="1">
      <alignment horizontal="center"/>
    </xf>
    <xf numFmtId="0" fontId="6" fillId="0" borderId="0" xfId="0" applyFont="1" applyAlignment="1">
      <alignment horizontal="center"/>
    </xf>
    <xf numFmtId="0" fontId="0" fillId="0" borderId="0" xfId="0" applyFont="1" applyAlignment="1">
      <alignment horizontal="center"/>
    </xf>
    <xf numFmtId="166" fontId="6" fillId="0" borderId="0" xfId="0" quotePrefix="1" applyNumberFormat="1" applyFont="1" applyFill="1" applyBorder="1" applyAlignment="1" applyProtection="1">
      <alignment horizontal="center" vertical="center"/>
    </xf>
    <xf numFmtId="0" fontId="0" fillId="0" borderId="0" xfId="0" applyFont="1"/>
    <xf numFmtId="166" fontId="6" fillId="0" borderId="0" xfId="0" applyNumberFormat="1" applyFont="1" applyAlignment="1">
      <alignment horizontal="center"/>
    </xf>
    <xf numFmtId="0" fontId="7" fillId="0" borderId="0" xfId="0" applyFont="1"/>
    <xf numFmtId="0" fontId="7" fillId="0" borderId="0" xfId="0" applyFont="1" applyAlignment="1">
      <alignment wrapText="1"/>
    </xf>
    <xf numFmtId="0" fontId="12" fillId="0" borderId="0" xfId="0" applyFont="1" applyAlignment="1">
      <alignment horizontal="center"/>
    </xf>
    <xf numFmtId="0" fontId="0" fillId="0" borderId="0" xfId="0"/>
    <xf numFmtId="0" fontId="0" fillId="0" borderId="0" xfId="0"/>
    <xf numFmtId="0" fontId="0" fillId="0" borderId="0" xfId="0" applyAlignment="1">
      <alignment horizontal="center"/>
    </xf>
    <xf numFmtId="0" fontId="0" fillId="0" borderId="0" xfId="0" applyFill="1" applyAlignment="1">
      <alignment horizontal="center"/>
    </xf>
    <xf numFmtId="0" fontId="0" fillId="0" borderId="0" xfId="0" applyBorder="1"/>
    <xf numFmtId="0" fontId="0" fillId="0" borderId="0" xfId="0" applyBorder="1" applyAlignment="1">
      <alignment horizontal="center"/>
    </xf>
    <xf numFmtId="0" fontId="6" fillId="0" borderId="0" xfId="0" applyFont="1" applyBorder="1" applyAlignment="1">
      <alignment horizontal="center"/>
    </xf>
    <xf numFmtId="0" fontId="16" fillId="0" borderId="0" xfId="0" applyFont="1"/>
    <xf numFmtId="0" fontId="16" fillId="0" borderId="0" xfId="0" applyFont="1" applyFill="1"/>
    <xf numFmtId="0" fontId="6" fillId="0" borderId="0" xfId="0" applyFont="1" applyAlignment="1">
      <alignment horizontal="center" wrapText="1"/>
    </xf>
    <xf numFmtId="14" fontId="0" fillId="0" borderId="0" xfId="0" applyNumberFormat="1"/>
    <xf numFmtId="164" fontId="0" fillId="0" borderId="0" xfId="0" applyNumberFormat="1" applyFill="1" applyBorder="1" applyAlignment="1">
      <alignment horizontal="right"/>
    </xf>
    <xf numFmtId="165" fontId="0" fillId="0" borderId="0" xfId="0" applyNumberFormat="1" applyFill="1" applyBorder="1"/>
    <xf numFmtId="0" fontId="0" fillId="0" borderId="0" xfId="0" applyFill="1" applyAlignment="1">
      <alignment horizontal="right"/>
    </xf>
    <xf numFmtId="1" fontId="0" fillId="0" borderId="0" xfId="0" applyNumberFormat="1" applyFill="1" applyAlignment="1">
      <alignment horizontal="right"/>
    </xf>
    <xf numFmtId="2" fontId="0" fillId="0" borderId="0" xfId="0" applyNumberFormat="1" applyAlignment="1">
      <alignment horizontal="right"/>
    </xf>
    <xf numFmtId="2" fontId="0" fillId="0" borderId="0" xfId="0" applyNumberFormat="1" applyFill="1" applyBorder="1" applyAlignment="1">
      <alignment horizontal="right"/>
    </xf>
    <xf numFmtId="2" fontId="6" fillId="0" borderId="0" xfId="0" applyNumberFormat="1" applyFont="1" applyAlignment="1">
      <alignment horizontal="right"/>
    </xf>
    <xf numFmtId="2" fontId="6" fillId="0" borderId="0" xfId="0" applyNumberFormat="1" applyFont="1" applyFill="1" applyBorder="1" applyAlignment="1">
      <alignment horizontal="right"/>
    </xf>
    <xf numFmtId="0" fontId="0" fillId="0" borderId="0" xfId="0" applyAlignment="1">
      <alignment horizontal="right"/>
    </xf>
    <xf numFmtId="1" fontId="0" fillId="0" borderId="0" xfId="0" applyNumberFormat="1" applyFill="1" applyBorder="1" applyAlignment="1">
      <alignment horizontal="right"/>
    </xf>
    <xf numFmtId="0" fontId="0" fillId="0" borderId="0" xfId="0" applyFont="1" applyFill="1" applyAlignment="1">
      <alignment horizontal="right"/>
    </xf>
    <xf numFmtId="2" fontId="0" fillId="0" borderId="0" xfId="0" applyNumberFormat="1" applyFont="1" applyAlignment="1">
      <alignment horizontal="right"/>
    </xf>
    <xf numFmtId="2" fontId="0" fillId="0" borderId="0" xfId="0" applyNumberFormat="1" applyFont="1" applyAlignment="1">
      <alignment horizontal="center"/>
    </xf>
    <xf numFmtId="2" fontId="0" fillId="0" borderId="1" xfId="0" applyNumberFormat="1" applyBorder="1" applyAlignment="1">
      <alignment horizontal="right"/>
    </xf>
    <xf numFmtId="164" fontId="0" fillId="0" borderId="1" xfId="0" applyNumberFormat="1" applyBorder="1" applyAlignment="1">
      <alignment horizontal="right"/>
    </xf>
    <xf numFmtId="14" fontId="0" fillId="0" borderId="1" xfId="0" applyNumberFormat="1" applyFont="1" applyBorder="1"/>
    <xf numFmtId="0" fontId="0" fillId="0" borderId="1" xfId="0" applyFont="1" applyFill="1" applyBorder="1" applyAlignment="1">
      <alignment horizontal="right"/>
    </xf>
    <xf numFmtId="0" fontId="0" fillId="0" borderId="1" xfId="0" applyFont="1" applyBorder="1" applyAlignment="1">
      <alignment horizontal="right"/>
    </xf>
    <xf numFmtId="14" fontId="0" fillId="0" borderId="1" xfId="0" applyNumberFormat="1" applyFont="1" applyFill="1" applyBorder="1"/>
    <xf numFmtId="1" fontId="17" fillId="0" borderId="1" xfId="0" applyNumberFormat="1" applyFont="1" applyBorder="1" applyAlignment="1">
      <alignment horizontal="center"/>
    </xf>
    <xf numFmtId="2" fontId="17" fillId="0" borderId="1" xfId="0" applyNumberFormat="1" applyFont="1" applyBorder="1" applyAlignment="1">
      <alignment horizontal="center"/>
    </xf>
    <xf numFmtId="165" fontId="17" fillId="0" borderId="1" xfId="0" applyNumberFormat="1" applyFont="1" applyBorder="1" applyAlignment="1">
      <alignment horizontal="center"/>
    </xf>
    <xf numFmtId="166" fontId="17" fillId="0" borderId="1" xfId="0" applyNumberFormat="1" applyFont="1" applyBorder="1" applyAlignment="1">
      <alignment horizontal="center"/>
    </xf>
    <xf numFmtId="164" fontId="17" fillId="0" borderId="1" xfId="0" applyNumberFormat="1" applyFont="1" applyBorder="1" applyAlignment="1">
      <alignment horizontal="center"/>
    </xf>
    <xf numFmtId="168" fontId="0" fillId="0" borderId="1" xfId="0" applyNumberFormat="1" applyFill="1" applyBorder="1"/>
    <xf numFmtId="167" fontId="0" fillId="0" borderId="1" xfId="0" applyNumberFormat="1" applyFill="1" applyBorder="1" applyAlignment="1">
      <alignment horizontal="right"/>
    </xf>
    <xf numFmtId="167" fontId="0" fillId="0" borderId="1" xfId="0" applyNumberFormat="1" applyBorder="1" applyAlignment="1">
      <alignment horizontal="right"/>
    </xf>
    <xf numFmtId="2" fontId="0" fillId="0" borderId="1" xfId="0" applyNumberFormat="1" applyFill="1" applyBorder="1" applyAlignment="1">
      <alignment horizontal="center" vertical="center"/>
    </xf>
    <xf numFmtId="0" fontId="23" fillId="0" borderId="0" xfId="0" applyFont="1" applyAlignment="1">
      <alignment horizontal="center"/>
    </xf>
    <xf numFmtId="169" fontId="23" fillId="0" borderId="0" xfId="0" quotePrefix="1" applyNumberFormat="1" applyFont="1" applyAlignment="1">
      <alignment horizontal="center"/>
    </xf>
    <xf numFmtId="0" fontId="7" fillId="0" borderId="0" xfId="0" applyFont="1" applyFill="1" applyAlignment="1">
      <alignment horizontal="left"/>
    </xf>
    <xf numFmtId="0" fontId="7" fillId="0" borderId="0" xfId="0" applyFont="1" applyFill="1" applyBorder="1" applyAlignment="1">
      <alignment horizontal="left"/>
    </xf>
    <xf numFmtId="0" fontId="26" fillId="0" borderId="1" xfId="0" applyFont="1" applyFill="1" applyBorder="1" applyAlignment="1">
      <alignment horizontal="left"/>
    </xf>
    <xf numFmtId="0" fontId="26" fillId="0" borderId="1" xfId="0" applyFont="1" applyFill="1" applyBorder="1"/>
    <xf numFmtId="0" fontId="0" fillId="0" borderId="0" xfId="0" applyFont="1" applyBorder="1"/>
    <xf numFmtId="0" fontId="6" fillId="0" borderId="1" xfId="0" applyFont="1" applyFill="1" applyBorder="1" applyAlignment="1">
      <alignment horizontal="left"/>
    </xf>
    <xf numFmtId="0" fontId="26" fillId="0" borderId="0" xfId="0" applyFont="1" applyFill="1" applyBorder="1"/>
    <xf numFmtId="0" fontId="26"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left"/>
    </xf>
    <xf numFmtId="0" fontId="0" fillId="0" borderId="0" xfId="0" applyFont="1" applyBorder="1" applyAlignment="1">
      <alignment horizontal="left"/>
    </xf>
    <xf numFmtId="0" fontId="0" fillId="0" borderId="1" xfId="0" applyFill="1" applyBorder="1" applyAlignment="1">
      <alignment horizontal="left"/>
    </xf>
    <xf numFmtId="0" fontId="26" fillId="0" borderId="2" xfId="0" applyFont="1" applyFill="1" applyBorder="1" applyAlignment="1">
      <alignment horizontal="left"/>
    </xf>
    <xf numFmtId="0" fontId="18" fillId="0" borderId="2" xfId="0" applyFont="1" applyFill="1" applyBorder="1" applyAlignment="1">
      <alignment horizontal="left"/>
    </xf>
    <xf numFmtId="0" fontId="0" fillId="0" borderId="1" xfId="0" applyFont="1" applyFill="1" applyBorder="1" applyAlignment="1">
      <alignment horizontal="left"/>
    </xf>
    <xf numFmtId="0" fontId="0" fillId="0" borderId="1" xfId="0" applyFont="1" applyBorder="1" applyAlignment="1">
      <alignment horizontal="left" vertical="center" wrapText="1"/>
    </xf>
    <xf numFmtId="165"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wrapText="1"/>
    </xf>
    <xf numFmtId="0" fontId="0" fillId="0" borderId="1" xfId="0" applyFont="1" applyBorder="1" applyAlignment="1">
      <alignment wrapText="1"/>
    </xf>
    <xf numFmtId="0" fontId="6" fillId="0" borderId="0" xfId="0" applyFont="1" applyFill="1" applyBorder="1" applyAlignment="1">
      <alignment horizontal="left"/>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0" fillId="0" borderId="0" xfId="0" applyBorder="1" applyAlignment="1">
      <alignment vertical="center"/>
    </xf>
    <xf numFmtId="0" fontId="18" fillId="0" borderId="1" xfId="0" applyFont="1" applyFill="1" applyBorder="1" applyAlignment="1">
      <alignment horizontal="left" vertical="center"/>
    </xf>
    <xf numFmtId="0" fontId="0" fillId="0" borderId="1" xfId="0" applyBorder="1"/>
    <xf numFmtId="0" fontId="0" fillId="0" borderId="1" xfId="0" applyFont="1" applyBorder="1"/>
    <xf numFmtId="0" fontId="0" fillId="0" borderId="0" xfId="0" applyBorder="1"/>
    <xf numFmtId="2" fontId="34" fillId="0" borderId="2" xfId="0" applyNumberFormat="1" applyFont="1" applyFill="1" applyBorder="1" applyAlignment="1">
      <alignment horizontal="center"/>
    </xf>
    <xf numFmtId="2" fontId="34" fillId="0" borderId="2" xfId="0" applyNumberFormat="1" applyFont="1" applyFill="1" applyBorder="1" applyAlignment="1"/>
    <xf numFmtId="2" fontId="35" fillId="0" borderId="0" xfId="0" applyNumberFormat="1" applyFont="1" applyFill="1" applyBorder="1" applyAlignment="1">
      <alignment horizontal="center"/>
    </xf>
    <xf numFmtId="1" fontId="35" fillId="0" borderId="0" xfId="0" applyNumberFormat="1" applyFont="1" applyFill="1" applyBorder="1" applyAlignment="1">
      <alignment horizontal="left"/>
    </xf>
    <xf numFmtId="0" fontId="35" fillId="0" borderId="0" xfId="0" applyFont="1"/>
    <xf numFmtId="0" fontId="35" fillId="0" borderId="0" xfId="0" quotePrefix="1" applyNumberFormat="1" applyFont="1" applyBorder="1" applyAlignment="1">
      <alignment horizontal="center"/>
    </xf>
    <xf numFmtId="0" fontId="35" fillId="0" borderId="0" xfId="0" quotePrefix="1" applyFont="1" applyBorder="1" applyAlignment="1">
      <alignment horizontal="center"/>
    </xf>
    <xf numFmtId="0" fontId="34" fillId="0" borderId="3" xfId="0" applyFont="1" applyBorder="1" applyAlignment="1">
      <alignment horizontal="center"/>
    </xf>
    <xf numFmtId="49" fontId="34" fillId="0" borderId="3" xfId="0" applyNumberFormat="1" applyFont="1" applyBorder="1" applyAlignment="1">
      <alignment horizontal="center"/>
    </xf>
    <xf numFmtId="0" fontId="34" fillId="0" borderId="3" xfId="0" quotePrefix="1" applyFont="1" applyBorder="1" applyAlignment="1">
      <alignment horizontal="center"/>
    </xf>
    <xf numFmtId="0" fontId="35" fillId="0" borderId="4" xfId="0" applyFont="1" applyBorder="1" applyAlignment="1">
      <alignment horizontal="center" vertical="center" wrapText="1"/>
    </xf>
    <xf numFmtId="1" fontId="35" fillId="0" borderId="4" xfId="0" applyNumberFormat="1" applyFont="1" applyFill="1" applyBorder="1" applyAlignment="1">
      <alignment horizontal="center" wrapText="1"/>
    </xf>
    <xf numFmtId="0" fontId="7" fillId="2" borderId="1" xfId="0" applyFont="1" applyFill="1" applyBorder="1"/>
    <xf numFmtId="0" fontId="7" fillId="2" borderId="1" xfId="0" applyFont="1" applyFill="1" applyBorder="1" applyAlignment="1">
      <alignment horizontal="center" wrapText="1"/>
    </xf>
    <xf numFmtId="2" fontId="7" fillId="2" borderId="1" xfId="0" applyNumberFormat="1" applyFont="1" applyFill="1" applyBorder="1" applyAlignment="1">
      <alignment horizontal="center" wrapText="1"/>
    </xf>
    <xf numFmtId="165" fontId="7" fillId="2" borderId="1" xfId="0" applyNumberFormat="1" applyFont="1" applyFill="1" applyBorder="1" applyAlignment="1">
      <alignment horizontal="center" wrapText="1"/>
    </xf>
    <xf numFmtId="1" fontId="7" fillId="2" borderId="1" xfId="0" applyNumberFormat="1" applyFont="1" applyFill="1" applyBorder="1" applyAlignment="1">
      <alignment horizontal="center" wrapText="1"/>
    </xf>
    <xf numFmtId="0" fontId="0" fillId="0" borderId="1" xfId="0" applyBorder="1" applyAlignment="1">
      <alignment horizontal="center"/>
    </xf>
    <xf numFmtId="0" fontId="0" fillId="0" borderId="1" xfId="0" applyFill="1" applyBorder="1" applyAlignment="1">
      <alignment horizontal="center"/>
    </xf>
    <xf numFmtId="0" fontId="7" fillId="0" borderId="1" xfId="0" applyFont="1" applyBorder="1" applyAlignment="1">
      <alignment horizontal="center"/>
    </xf>
    <xf numFmtId="2" fontId="7" fillId="0" borderId="1" xfId="0" applyNumberFormat="1" applyFont="1" applyBorder="1" applyAlignment="1">
      <alignment horizontal="center" wrapText="1"/>
    </xf>
    <xf numFmtId="165"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0" fontId="7" fillId="0" borderId="1" xfId="0" applyFont="1" applyBorder="1" applyAlignment="1">
      <alignment horizontal="center" wrapText="1"/>
    </xf>
    <xf numFmtId="0" fontId="0" fillId="0" borderId="1" xfId="0" applyBorder="1" applyAlignment="1">
      <alignment horizontal="center" wrapText="1"/>
    </xf>
    <xf numFmtId="0" fontId="0" fillId="0" borderId="1" xfId="0" applyFont="1" applyBorder="1" applyAlignment="1">
      <alignment horizontal="center" wrapText="1"/>
    </xf>
    <xf numFmtId="2" fontId="0" fillId="0" borderId="1" xfId="0" applyNumberFormat="1" applyFont="1" applyBorder="1" applyAlignment="1">
      <alignment horizontal="center" wrapText="1"/>
    </xf>
    <xf numFmtId="0" fontId="0" fillId="0" borderId="1" xfId="0" applyBorder="1" applyAlignment="1">
      <alignment horizontal="left"/>
    </xf>
    <xf numFmtId="164" fontId="0" fillId="0" borderId="1" xfId="0" applyNumberFormat="1" applyBorder="1" applyAlignment="1">
      <alignment horizontal="center"/>
    </xf>
    <xf numFmtId="165" fontId="0" fillId="0" borderId="1" xfId="0" applyNumberFormat="1" applyBorder="1" applyAlignment="1">
      <alignment horizontal="center"/>
    </xf>
    <xf numFmtId="1" fontId="6" fillId="0" borderId="1" xfId="0" applyNumberFormat="1" applyFont="1" applyFill="1" applyBorder="1" applyAlignment="1">
      <alignment horizontal="center"/>
    </xf>
    <xf numFmtId="2" fontId="0" fillId="0" borderId="1" xfId="0" applyNumberFormat="1" applyBorder="1" applyAlignment="1">
      <alignment horizontal="center"/>
    </xf>
    <xf numFmtId="2" fontId="6" fillId="0" borderId="1" xfId="0" applyNumberFormat="1" applyFont="1" applyBorder="1" applyAlignment="1">
      <alignment horizontal="center"/>
    </xf>
    <xf numFmtId="1" fontId="0" fillId="0" borderId="1" xfId="0" applyNumberFormat="1" applyBorder="1" applyAlignment="1">
      <alignment horizontal="center"/>
    </xf>
    <xf numFmtId="1" fontId="0" fillId="0" borderId="1" xfId="0" applyNumberFormat="1" applyFill="1" applyBorder="1" applyAlignment="1">
      <alignment horizontal="center"/>
    </xf>
    <xf numFmtId="164" fontId="0" fillId="0" borderId="1" xfId="0" applyNumberFormat="1" applyFill="1" applyBorder="1" applyAlignment="1">
      <alignment horizontal="center"/>
    </xf>
    <xf numFmtId="165" fontId="0" fillId="0" borderId="1" xfId="0" applyNumberFormat="1" applyFill="1" applyBorder="1" applyAlignment="1">
      <alignment horizontal="center"/>
    </xf>
    <xf numFmtId="2" fontId="0" fillId="0" borderId="1" xfId="0" applyNumberFormat="1" applyFill="1" applyBorder="1" applyAlignment="1">
      <alignment horizontal="center"/>
    </xf>
    <xf numFmtId="2" fontId="6" fillId="0" borderId="1" xfId="0" applyNumberFormat="1" applyFont="1" applyFill="1" applyBorder="1" applyAlignment="1">
      <alignment horizontal="center"/>
    </xf>
    <xf numFmtId="0" fontId="0" fillId="0" borderId="0" xfId="0" applyFill="1" applyAlignment="1">
      <alignment horizontal="center"/>
    </xf>
    <xf numFmtId="0" fontId="0" fillId="0" borderId="0" xfId="0" applyFill="1"/>
    <xf numFmtId="0" fontId="0" fillId="0" borderId="1" xfId="0" applyFont="1" applyBorder="1" applyAlignment="1">
      <alignment horizontal="center"/>
    </xf>
    <xf numFmtId="0" fontId="0" fillId="0" borderId="1" xfId="0" applyFont="1" applyFill="1" applyBorder="1" applyAlignment="1">
      <alignment horizontal="center"/>
    </xf>
    <xf numFmtId="165" fontId="0" fillId="0" borderId="1" xfId="0" applyNumberFormat="1" applyFont="1" applyFill="1" applyBorder="1" applyAlignment="1">
      <alignment horizontal="center"/>
    </xf>
    <xf numFmtId="2" fontId="0" fillId="0" borderId="1" xfId="0" applyNumberFormat="1" applyFont="1" applyBorder="1" applyAlignment="1">
      <alignment horizontal="center"/>
    </xf>
    <xf numFmtId="2"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164" fontId="0" fillId="0" borderId="1" xfId="0" applyNumberFormat="1" applyFont="1" applyBorder="1" applyAlignment="1">
      <alignment horizontal="center"/>
    </xf>
    <xf numFmtId="0" fontId="6" fillId="0" borderId="1" xfId="0" applyFont="1" applyFill="1" applyBorder="1" applyAlignment="1">
      <alignment horizontal="center"/>
    </xf>
    <xf numFmtId="164" fontId="0" fillId="0" borderId="1" xfId="0" applyNumberFormat="1" applyFont="1" applyFill="1" applyBorder="1" applyAlignment="1">
      <alignment horizontal="center"/>
    </xf>
    <xf numFmtId="0" fontId="0" fillId="0" borderId="1" xfId="0" applyFill="1" applyBorder="1"/>
    <xf numFmtId="1" fontId="0" fillId="0" borderId="1" xfId="0" applyNumberFormat="1" applyFont="1" applyBorder="1" applyAlignment="1">
      <alignment horizontal="center"/>
    </xf>
    <xf numFmtId="0" fontId="7" fillId="2" borderId="1" xfId="0" applyFont="1" applyFill="1" applyBorder="1" applyAlignment="1">
      <alignment horizontal="left"/>
    </xf>
    <xf numFmtId="0" fontId="7" fillId="2" borderId="1" xfId="0" applyFont="1" applyFill="1" applyBorder="1" applyAlignment="1">
      <alignment horizontal="center" textRotation="90"/>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7" fillId="2" borderId="1" xfId="0" applyFont="1" applyFill="1" applyBorder="1" applyAlignment="1">
      <alignment horizontal="left"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0" fillId="0" borderId="1" xfId="0" applyFill="1" applyBorder="1" applyAlignment="1">
      <alignment horizontal="center" vertical="center"/>
    </xf>
    <xf numFmtId="165" fontId="0" fillId="0" borderId="1" xfId="0" applyNumberFormat="1" applyFill="1" applyBorder="1" applyAlignment="1">
      <alignment horizontal="center" vertical="center"/>
    </xf>
    <xf numFmtId="165" fontId="0" fillId="0" borderId="1" xfId="0" applyNumberFormat="1" applyFont="1" applyBorder="1" applyAlignment="1">
      <alignment horizontal="center"/>
    </xf>
    <xf numFmtId="0" fontId="7" fillId="2" borderId="1" xfId="0" applyFont="1" applyFill="1" applyBorder="1" applyAlignment="1">
      <alignment horizontal="center" textRotation="90" wrapText="1"/>
    </xf>
    <xf numFmtId="0" fontId="7" fillId="2" borderId="1" xfId="0" applyFont="1" applyFill="1" applyBorder="1" applyAlignment="1">
      <alignment horizontal="center"/>
    </xf>
    <xf numFmtId="14" fontId="0" fillId="0" borderId="1" xfId="0" applyNumberFormat="1" applyBorder="1"/>
    <xf numFmtId="1" fontId="0" fillId="0" borderId="1" xfId="0" applyNumberFormat="1" applyBorder="1" applyAlignment="1">
      <alignment horizontal="right"/>
    </xf>
    <xf numFmtId="164" fontId="0" fillId="0" borderId="1" xfId="0" applyNumberFormat="1" applyFont="1" applyBorder="1" applyAlignment="1">
      <alignment horizontal="right"/>
    </xf>
    <xf numFmtId="14" fontId="0" fillId="0" borderId="1" xfId="0" applyNumberFormat="1" applyFill="1" applyBorder="1"/>
    <xf numFmtId="164" fontId="0" fillId="0" borderId="1" xfId="0" applyNumberFormat="1" applyFont="1" applyFill="1" applyBorder="1" applyAlignment="1">
      <alignment horizontal="right"/>
    </xf>
    <xf numFmtId="0" fontId="0" fillId="0" borderId="1" xfId="0" applyFont="1" applyFill="1" applyBorder="1"/>
    <xf numFmtId="1" fontId="0" fillId="0" borderId="1" xfId="0" applyNumberFormat="1" applyFill="1" applyBorder="1" applyAlignment="1">
      <alignment horizontal="right"/>
    </xf>
    <xf numFmtId="2" fontId="0" fillId="0" borderId="1" xfId="0" applyNumberFormat="1" applyFont="1" applyBorder="1" applyAlignment="1">
      <alignment horizontal="right"/>
    </xf>
    <xf numFmtId="0" fontId="7" fillId="2" borderId="1" xfId="0" applyFont="1" applyFill="1" applyBorder="1" applyAlignment="1">
      <alignment horizontal="center" vertical="top" wrapText="1"/>
    </xf>
    <xf numFmtId="166" fontId="0"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0" fillId="2" borderId="1" xfId="0" applyFont="1" applyFill="1" applyBorder="1" applyAlignment="1">
      <alignment horizontal="center" vertical="top" wrapText="1"/>
    </xf>
    <xf numFmtId="2" fontId="0" fillId="0" borderId="1" xfId="0" applyNumberFormat="1" applyBorder="1" applyAlignment="1">
      <alignment horizontal="center" wrapText="1"/>
    </xf>
    <xf numFmtId="0" fontId="7" fillId="2" borderId="1" xfId="0" applyFont="1" applyFill="1" applyBorder="1" applyAlignment="1">
      <alignment vertical="top"/>
    </xf>
    <xf numFmtId="165" fontId="7" fillId="2" borderId="1" xfId="0" applyNumberFormat="1" applyFont="1" applyFill="1" applyBorder="1" applyAlignment="1">
      <alignment horizontal="center" vertical="top" wrapText="1"/>
    </xf>
    <xf numFmtId="165" fontId="6" fillId="0" borderId="1" xfId="0" applyNumberFormat="1" applyFont="1" applyBorder="1" applyAlignment="1">
      <alignment horizontal="center"/>
    </xf>
    <xf numFmtId="1" fontId="6" fillId="0" borderId="1" xfId="0" applyNumberFormat="1" applyFont="1" applyBorder="1" applyAlignment="1">
      <alignment horizontal="center"/>
    </xf>
    <xf numFmtId="0" fontId="0" fillId="0" borderId="1" xfId="0" applyFont="1" applyFill="1" applyBorder="1" applyAlignment="1">
      <alignment horizontal="center" vertical="center"/>
    </xf>
    <xf numFmtId="2" fontId="0" fillId="0" borderId="1" xfId="0" applyNumberFormat="1" applyFont="1" applyFill="1" applyBorder="1" applyAlignment="1">
      <alignment horizontal="center" vertical="center"/>
    </xf>
    <xf numFmtId="14" fontId="0" fillId="0" borderId="1" xfId="0" applyNumberFormat="1" applyFont="1" applyBorder="1" applyAlignment="1">
      <alignment horizontal="center"/>
    </xf>
    <xf numFmtId="14" fontId="0" fillId="0" borderId="1" xfId="0" applyNumberFormat="1" applyFont="1" applyFill="1" applyBorder="1" applyAlignment="1">
      <alignment horizontal="center"/>
    </xf>
    <xf numFmtId="0" fontId="7" fillId="2" borderId="1" xfId="0" applyFont="1" applyFill="1" applyBorder="1" applyAlignment="1">
      <alignment horizontal="left" vertical="top" wrapText="1"/>
    </xf>
    <xf numFmtId="166" fontId="6" fillId="0" borderId="1" xfId="0" applyNumberFormat="1" applyFont="1" applyFill="1" applyBorder="1" applyAlignment="1">
      <alignment horizontal="center"/>
    </xf>
    <xf numFmtId="166" fontId="0" fillId="0" borderId="1" xfId="0" applyNumberFormat="1" applyFill="1" applyBorder="1" applyAlignment="1">
      <alignment horizontal="center"/>
    </xf>
    <xf numFmtId="166" fontId="6" fillId="0" borderId="1" xfId="0" applyNumberFormat="1" applyFont="1" applyBorder="1" applyAlignment="1">
      <alignment horizontal="center"/>
    </xf>
    <xf numFmtId="1" fontId="7" fillId="2" borderId="1" xfId="0" applyNumberFormat="1" applyFont="1" applyFill="1" applyBorder="1" applyAlignment="1">
      <alignment horizontal="center" vertical="top" wrapText="1"/>
    </xf>
    <xf numFmtId="2" fontId="7" fillId="2" borderId="1" xfId="0" applyNumberFormat="1" applyFont="1" applyFill="1" applyBorder="1" applyAlignment="1">
      <alignment horizontal="center" vertical="top" wrapText="1"/>
    </xf>
    <xf numFmtId="2" fontId="10" fillId="2"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center"/>
    </xf>
    <xf numFmtId="0" fontId="6" fillId="0" borderId="1" xfId="0" applyFont="1" applyBorder="1"/>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2" fontId="17" fillId="0" borderId="1" xfId="2" applyNumberFormat="1" applyFont="1" applyBorder="1" applyAlignment="1">
      <alignment horizontal="center"/>
    </xf>
    <xf numFmtId="0" fontId="17" fillId="0" borderId="1" xfId="2" applyFont="1" applyBorder="1" applyAlignment="1">
      <alignment horizontal="center"/>
    </xf>
    <xf numFmtId="1" fontId="6" fillId="0" borderId="1" xfId="0" applyNumberFormat="1" applyFont="1" applyBorder="1" applyAlignment="1">
      <alignment horizontal="center" vertical="center"/>
    </xf>
    <xf numFmtId="164" fontId="17" fillId="0" borderId="1" xfId="2" applyNumberFormat="1" applyFont="1" applyBorder="1" applyAlignment="1">
      <alignment horizontal="center"/>
    </xf>
    <xf numFmtId="164" fontId="0" fillId="0" borderId="1" xfId="2" applyNumberFormat="1" applyFont="1" applyBorder="1" applyAlignment="1">
      <alignment horizontal="center"/>
    </xf>
    <xf numFmtId="0" fontId="0" fillId="0" borderId="0" xfId="0"/>
    <xf numFmtId="0" fontId="0" fillId="0" borderId="0" xfId="0" applyFont="1" applyFill="1" applyAlignment="1">
      <alignment horizontal="left"/>
    </xf>
    <xf numFmtId="0" fontId="0" fillId="0" borderId="1" xfId="0" applyBorder="1"/>
    <xf numFmtId="0" fontId="0" fillId="0" borderId="1" xfId="0" applyFont="1" applyBorder="1"/>
    <xf numFmtId="0" fontId="0" fillId="0" borderId="1" xfId="0" applyFont="1" applyBorder="1" applyAlignment="1">
      <alignment horizontal="left"/>
    </xf>
    <xf numFmtId="0" fontId="0" fillId="0" borderId="1" xfId="0" applyBorder="1" applyAlignment="1">
      <alignment horizontal="left" vertical="center" wrapText="1"/>
    </xf>
    <xf numFmtId="0" fontId="7" fillId="2" borderId="1" xfId="0" applyFont="1" applyFill="1" applyBorder="1" applyAlignment="1">
      <alignment horizontal="center" wrapText="1"/>
    </xf>
    <xf numFmtId="0" fontId="0" fillId="0" borderId="1" xfId="0" applyBorder="1" applyAlignment="1">
      <alignment horizontal="center"/>
    </xf>
    <xf numFmtId="0" fontId="0" fillId="0" borderId="1" xfId="0" applyFill="1"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2" fontId="0" fillId="0" borderId="1" xfId="0" applyNumberFormat="1" applyBorder="1" applyAlignment="1">
      <alignment horizontal="center"/>
    </xf>
    <xf numFmtId="1" fontId="0" fillId="0" borderId="1" xfId="0" applyNumberFormat="1" applyBorder="1" applyAlignment="1">
      <alignment horizontal="center"/>
    </xf>
    <xf numFmtId="1" fontId="0" fillId="0" borderId="1" xfId="0" applyNumberFormat="1" applyFill="1" applyBorder="1" applyAlignment="1">
      <alignment horizontal="center"/>
    </xf>
    <xf numFmtId="165" fontId="0" fillId="0" borderId="1" xfId="0" applyNumberFormat="1" applyFill="1" applyBorder="1" applyAlignment="1">
      <alignment horizontal="center"/>
    </xf>
    <xf numFmtId="2" fontId="0" fillId="0" borderId="1" xfId="0" applyNumberFormat="1" applyFill="1" applyBorder="1" applyAlignment="1">
      <alignment horizontal="center"/>
    </xf>
    <xf numFmtId="0" fontId="0" fillId="0" borderId="0" xfId="0" applyFill="1"/>
    <xf numFmtId="0" fontId="0" fillId="0" borderId="1" xfId="0" applyFont="1" applyBorder="1" applyAlignment="1">
      <alignment horizontal="center"/>
    </xf>
    <xf numFmtId="0" fontId="0" fillId="0" borderId="1" xfId="0" applyFont="1" applyFill="1" applyBorder="1" applyAlignment="1">
      <alignment horizontal="center"/>
    </xf>
    <xf numFmtId="0" fontId="6" fillId="0" borderId="1" xfId="0" applyFont="1" applyBorder="1" applyAlignment="1">
      <alignment horizontal="center"/>
    </xf>
    <xf numFmtId="0" fontId="0" fillId="0" borderId="1" xfId="0" applyFill="1" applyBorder="1"/>
    <xf numFmtId="0" fontId="7" fillId="2" borderId="1" xfId="0" applyFont="1" applyFill="1" applyBorder="1" applyAlignment="1">
      <alignment horizontal="left"/>
    </xf>
    <xf numFmtId="0" fontId="7" fillId="2" borderId="1" xfId="0" applyFont="1" applyFill="1" applyBorder="1" applyAlignment="1">
      <alignment horizontal="center" textRotation="90"/>
    </xf>
    <xf numFmtId="0" fontId="7" fillId="2" borderId="1" xfId="0" applyFont="1" applyFill="1" applyBorder="1" applyAlignment="1">
      <alignment horizontal="left" wrapText="1"/>
    </xf>
    <xf numFmtId="0" fontId="0" fillId="0" borderId="0" xfId="0" applyFill="1" applyAlignment="1">
      <alignment horizontal="left"/>
    </xf>
    <xf numFmtId="0" fontId="7" fillId="2" borderId="1" xfId="0" applyFont="1" applyFill="1" applyBorder="1" applyAlignment="1">
      <alignment horizontal="center"/>
    </xf>
    <xf numFmtId="14" fontId="0" fillId="0" borderId="1" xfId="0" applyNumberFormat="1" applyBorder="1"/>
    <xf numFmtId="14" fontId="0" fillId="0" borderId="1" xfId="0" applyNumberFormat="1" applyFill="1" applyBorder="1"/>
    <xf numFmtId="0" fontId="12" fillId="2" borderId="1" xfId="0" applyFont="1" applyFill="1" applyBorder="1" applyAlignment="1">
      <alignment horizontal="center"/>
    </xf>
    <xf numFmtId="0" fontId="10" fillId="2" borderId="1" xfId="0" applyFont="1" applyFill="1" applyBorder="1" applyAlignment="1">
      <alignment horizontal="left"/>
    </xf>
    <xf numFmtId="0" fontId="10" fillId="2" borderId="1" xfId="0" applyFont="1" applyFill="1" applyBorder="1" applyAlignment="1">
      <alignment horizontal="center"/>
    </xf>
    <xf numFmtId="0" fontId="6" fillId="0" borderId="1" xfId="0" applyFont="1" applyBorder="1" applyAlignment="1">
      <alignment horizontal="left"/>
    </xf>
    <xf numFmtId="0" fontId="14" fillId="2" borderId="1" xfId="0" applyFont="1" applyFill="1" applyBorder="1" applyAlignment="1">
      <alignment horizontal="center"/>
    </xf>
    <xf numFmtId="0" fontId="0" fillId="0" borderId="0" xfId="0" applyFont="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25" fillId="2" borderId="1" xfId="0" applyFont="1" applyFill="1" applyBorder="1" applyAlignment="1">
      <alignment vertical="center"/>
    </xf>
    <xf numFmtId="0" fontId="25" fillId="2" borderId="1" xfId="0" applyFont="1" applyFill="1" applyBorder="1" applyAlignment="1">
      <alignment horizontal="left" vertical="center"/>
    </xf>
    <xf numFmtId="0" fontId="0" fillId="0" borderId="0" xfId="0" applyAlignment="1">
      <alignment vertical="center"/>
    </xf>
    <xf numFmtId="0" fontId="25" fillId="0" borderId="0" xfId="0" applyFont="1" applyBorder="1" applyAlignment="1">
      <alignment horizontal="left" vertical="center"/>
    </xf>
    <xf numFmtId="0" fontId="0" fillId="0" borderId="1" xfId="0" applyFill="1" applyBorder="1" applyAlignment="1">
      <alignment horizontal="left" vertical="center"/>
    </xf>
    <xf numFmtId="2" fontId="0" fillId="0" borderId="1" xfId="2" applyNumberFormat="1" applyFont="1" applyBorder="1" applyAlignment="1">
      <alignment horizontal="center"/>
    </xf>
    <xf numFmtId="0" fontId="0" fillId="0" borderId="1" xfId="2" applyFont="1" applyBorder="1" applyAlignment="1">
      <alignment horizontal="center"/>
    </xf>
    <xf numFmtId="0" fontId="0" fillId="0" borderId="1" xfId="0" applyBorder="1" applyAlignment="1">
      <alignment vertical="center" wrapText="1"/>
    </xf>
    <xf numFmtId="0" fontId="0" fillId="0" borderId="1" xfId="0" applyBorder="1" applyAlignment="1">
      <alignment horizontal="right"/>
    </xf>
    <xf numFmtId="0" fontId="0" fillId="0" borderId="1" xfId="0" applyFill="1" applyBorder="1" applyAlignment="1">
      <alignment horizontal="right"/>
    </xf>
    <xf numFmtId="0" fontId="36" fillId="0" borderId="0" xfId="0" applyFont="1" applyAlignment="1">
      <alignment horizontal="left" vertical="center"/>
    </xf>
    <xf numFmtId="0" fontId="37" fillId="0" borderId="0" xfId="0" applyFont="1"/>
    <xf numFmtId="0" fontId="38" fillId="0" borderId="0" xfId="0" applyFont="1" applyAlignment="1">
      <alignment horizontal="left" vertical="center"/>
    </xf>
    <xf numFmtId="0" fontId="7" fillId="0" borderId="0" xfId="0" applyFont="1" applyAlignment="1">
      <alignment horizontal="left"/>
    </xf>
    <xf numFmtId="0" fontId="0" fillId="0" borderId="0" xfId="0" applyAlignment="1"/>
    <xf numFmtId="0" fontId="0" fillId="0" borderId="0" xfId="0" applyBorder="1" applyAlignment="1">
      <alignment vertical="center" wrapText="1"/>
    </xf>
    <xf numFmtId="166" fontId="0" fillId="0" borderId="1" xfId="0" applyNumberFormat="1" applyBorder="1" applyAlignment="1">
      <alignment horizontal="center"/>
    </xf>
    <xf numFmtId="0" fontId="10" fillId="2" borderId="1" xfId="0" applyFont="1" applyFill="1" applyBorder="1" applyAlignment="1">
      <alignment horizontal="center" wrapText="1"/>
    </xf>
    <xf numFmtId="0" fontId="0" fillId="0" borderId="1" xfId="0" applyNumberFormat="1"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39" fillId="2" borderId="1" xfId="0" applyFont="1" applyFill="1" applyBorder="1" applyAlignment="1">
      <alignment vertical="center"/>
    </xf>
    <xf numFmtId="0" fontId="39" fillId="2" borderId="1" xfId="0" applyFont="1" applyFill="1" applyBorder="1" applyAlignment="1">
      <alignment horizontal="left" vertical="center" wrapText="1"/>
    </xf>
    <xf numFmtId="0" fontId="40" fillId="0" borderId="0" xfId="0" applyFont="1" applyAlignment="1">
      <alignment horizontal="center"/>
    </xf>
    <xf numFmtId="0" fontId="33" fillId="0" borderId="0" xfId="0" applyFont="1" applyBorder="1" applyAlignment="1">
      <alignment horizontal="center" vertical="top"/>
    </xf>
    <xf numFmtId="0" fontId="0" fillId="0" borderId="0" xfId="0" applyBorder="1" applyAlignment="1">
      <alignment vertical="center" wrapText="1"/>
    </xf>
    <xf numFmtId="0" fontId="0" fillId="0" borderId="0" xfId="0" applyFont="1" applyBorder="1" applyAlignment="1">
      <alignment vertical="center" wrapText="1"/>
    </xf>
    <xf numFmtId="0" fontId="56" fillId="0" borderId="2" xfId="0" applyFont="1" applyBorder="1" applyAlignment="1">
      <alignment horizontal="center" vertical="top"/>
    </xf>
    <xf numFmtId="165" fontId="25" fillId="2" borderId="1" xfId="0" applyNumberFormat="1" applyFont="1" applyFill="1" applyBorder="1" applyAlignment="1">
      <alignment horizontal="center"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25" fillId="0" borderId="2" xfId="0" applyFont="1" applyFill="1" applyBorder="1" applyAlignment="1">
      <alignment horizontal="center"/>
    </xf>
    <xf numFmtId="0" fontId="25" fillId="0" borderId="2" xfId="0" applyFont="1" applyBorder="1" applyAlignment="1">
      <alignment horizontal="center"/>
    </xf>
    <xf numFmtId="0" fontId="25" fillId="0" borderId="1" xfId="0" applyFont="1" applyFill="1" applyBorder="1" applyAlignment="1">
      <alignment horizontal="center"/>
    </xf>
    <xf numFmtId="0" fontId="25" fillId="0" borderId="2" xfId="0" applyFont="1" applyFill="1" applyBorder="1" applyAlignment="1">
      <alignment horizontal="center" vertical="center" wrapText="1"/>
    </xf>
    <xf numFmtId="0" fontId="25" fillId="0" borderId="0" xfId="0" applyFont="1" applyFill="1" applyBorder="1" applyAlignment="1">
      <alignment horizontal="center"/>
    </xf>
    <xf numFmtId="0" fontId="25" fillId="0" borderId="2" xfId="0" applyFont="1" applyFill="1" applyBorder="1" applyAlignment="1">
      <alignment horizontal="center" wrapText="1"/>
    </xf>
    <xf numFmtId="0" fontId="24" fillId="0" borderId="0" xfId="0" applyFont="1" applyAlignment="1">
      <alignment horizont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33" fillId="0" borderId="0" xfId="0" applyFont="1" applyAlignment="1">
      <alignment horizontal="center"/>
    </xf>
    <xf numFmtId="0" fontId="33" fillId="0" borderId="0" xfId="0" applyFont="1" applyBorder="1" applyAlignment="1">
      <alignment horizontal="center" vertical="top"/>
    </xf>
    <xf numFmtId="0" fontId="0" fillId="0" borderId="0" xfId="0" applyBorder="1" applyAlignment="1">
      <alignment vertical="center" wrapText="1"/>
    </xf>
    <xf numFmtId="0" fontId="33" fillId="2" borderId="0" xfId="0" applyFont="1" applyFill="1" applyAlignment="1">
      <alignment horizontal="center"/>
    </xf>
    <xf numFmtId="0" fontId="34" fillId="0" borderId="5" xfId="0" applyFont="1" applyBorder="1" applyAlignment="1">
      <alignment horizontal="center"/>
    </xf>
    <xf numFmtId="0" fontId="34" fillId="0" borderId="6" xfId="0" applyFont="1" applyBorder="1" applyAlignment="1">
      <alignment horizontal="center"/>
    </xf>
    <xf numFmtId="0" fontId="34" fillId="0" borderId="7" xfId="0" applyFont="1" applyBorder="1" applyAlignment="1">
      <alignment horizontal="center"/>
    </xf>
    <xf numFmtId="0" fontId="35" fillId="0" borderId="8" xfId="0" applyFont="1" applyBorder="1" applyAlignment="1">
      <alignment horizontal="center"/>
    </xf>
    <xf numFmtId="0" fontId="35" fillId="0" borderId="2" xfId="0" applyFont="1" applyBorder="1" applyAlignment="1">
      <alignment horizontal="center"/>
    </xf>
    <xf numFmtId="0" fontId="35" fillId="0" borderId="9" xfId="0" applyFont="1" applyBorder="1" applyAlignment="1">
      <alignment horizontal="center"/>
    </xf>
  </cellXfs>
  <cellStyles count="1632">
    <cellStyle name="20% - Accent1 10" xfId="11"/>
    <cellStyle name="20% - Accent1 10 2" xfId="12"/>
    <cellStyle name="20% - Accent1 10 2 2" xfId="13"/>
    <cellStyle name="20% - Accent1 10 3" xfId="14"/>
    <cellStyle name="20% - Accent1 11" xfId="15"/>
    <cellStyle name="20% - Accent1 11 2" xfId="16"/>
    <cellStyle name="20% - Accent1 12" xfId="17"/>
    <cellStyle name="20% - Accent1 2" xfId="18"/>
    <cellStyle name="20% - Accent1 3" xfId="19"/>
    <cellStyle name="20% - Accent1 3 10" xfId="20"/>
    <cellStyle name="20% - Accent1 3 2" xfId="21"/>
    <cellStyle name="20% - Accent1 3 2 2" xfId="22"/>
    <cellStyle name="20% - Accent1 3 2 2 2" xfId="23"/>
    <cellStyle name="20% - Accent1 3 2 2 2 2" xfId="24"/>
    <cellStyle name="20% - Accent1 3 2 2 3" xfId="25"/>
    <cellStyle name="20% - Accent1 3 2 3" xfId="26"/>
    <cellStyle name="20% - Accent1 3 2 3 2" xfId="27"/>
    <cellStyle name="20% - Accent1 3 2 4" xfId="28"/>
    <cellStyle name="20% - Accent1 3 3" xfId="29"/>
    <cellStyle name="20% - Accent1 3 3 2" xfId="30"/>
    <cellStyle name="20% - Accent1 3 3 2 2" xfId="31"/>
    <cellStyle name="20% - Accent1 3 3 2 2 2" xfId="32"/>
    <cellStyle name="20% - Accent1 3 3 2 3" xfId="33"/>
    <cellStyle name="20% - Accent1 3 3 3" xfId="34"/>
    <cellStyle name="20% - Accent1 3 3 3 2" xfId="35"/>
    <cellStyle name="20% - Accent1 3 3 4" xfId="36"/>
    <cellStyle name="20% - Accent1 3 4" xfId="37"/>
    <cellStyle name="20% - Accent1 3 4 2" xfId="38"/>
    <cellStyle name="20% - Accent1 3 4 2 2" xfId="39"/>
    <cellStyle name="20% - Accent1 3 4 2 2 2" xfId="40"/>
    <cellStyle name="20% - Accent1 3 4 2 3" xfId="41"/>
    <cellStyle name="20% - Accent1 3 4 3" xfId="42"/>
    <cellStyle name="20% - Accent1 3 4 3 2" xfId="43"/>
    <cellStyle name="20% - Accent1 3 4 4" xfId="44"/>
    <cellStyle name="20% - Accent1 3 5" xfId="45"/>
    <cellStyle name="20% - Accent1 3 5 2" xfId="46"/>
    <cellStyle name="20% - Accent1 3 5 2 2" xfId="47"/>
    <cellStyle name="20% - Accent1 3 5 2 2 2" xfId="48"/>
    <cellStyle name="20% - Accent1 3 5 2 3" xfId="49"/>
    <cellStyle name="20% - Accent1 3 5 3" xfId="50"/>
    <cellStyle name="20% - Accent1 3 5 3 2" xfId="51"/>
    <cellStyle name="20% - Accent1 3 5 4" xfId="52"/>
    <cellStyle name="20% - Accent1 3 6" xfId="53"/>
    <cellStyle name="20% - Accent1 3 6 2" xfId="54"/>
    <cellStyle name="20% - Accent1 3 6 2 2" xfId="55"/>
    <cellStyle name="20% - Accent1 3 6 2 2 2" xfId="56"/>
    <cellStyle name="20% - Accent1 3 6 2 3" xfId="57"/>
    <cellStyle name="20% - Accent1 3 6 3" xfId="58"/>
    <cellStyle name="20% - Accent1 3 6 3 2" xfId="59"/>
    <cellStyle name="20% - Accent1 3 6 4" xfId="60"/>
    <cellStyle name="20% - Accent1 3 7" xfId="61"/>
    <cellStyle name="20% - Accent1 3 7 2" xfId="62"/>
    <cellStyle name="20% - Accent1 3 7 2 2" xfId="63"/>
    <cellStyle name="20% - Accent1 3 7 2 2 2" xfId="64"/>
    <cellStyle name="20% - Accent1 3 7 2 3" xfId="65"/>
    <cellStyle name="20% - Accent1 3 7 3" xfId="66"/>
    <cellStyle name="20% - Accent1 3 7 3 2" xfId="67"/>
    <cellStyle name="20% - Accent1 3 7 4" xfId="68"/>
    <cellStyle name="20% - Accent1 3 8" xfId="69"/>
    <cellStyle name="20% - Accent1 3 8 2" xfId="70"/>
    <cellStyle name="20% - Accent1 3 8 2 2" xfId="71"/>
    <cellStyle name="20% - Accent1 3 8 3" xfId="72"/>
    <cellStyle name="20% - Accent1 3 9" xfId="73"/>
    <cellStyle name="20% - Accent1 3 9 2" xfId="74"/>
    <cellStyle name="20% - Accent1 4" xfId="75"/>
    <cellStyle name="20% - Accent1 4 2" xfId="76"/>
    <cellStyle name="20% - Accent1 4 2 2" xfId="77"/>
    <cellStyle name="20% - Accent1 4 2 2 2" xfId="78"/>
    <cellStyle name="20% - Accent1 4 2 3" xfId="79"/>
    <cellStyle name="20% - Accent1 4 3" xfId="80"/>
    <cellStyle name="20% - Accent1 4 3 2" xfId="81"/>
    <cellStyle name="20% - Accent1 4 4" xfId="82"/>
    <cellStyle name="20% - Accent1 5" xfId="83"/>
    <cellStyle name="20% - Accent1 5 2" xfId="84"/>
    <cellStyle name="20% - Accent1 5 2 2" xfId="85"/>
    <cellStyle name="20% - Accent1 5 2 2 2" xfId="86"/>
    <cellStyle name="20% - Accent1 5 2 3" xfId="87"/>
    <cellStyle name="20% - Accent1 5 3" xfId="88"/>
    <cellStyle name="20% - Accent1 5 3 2" xfId="89"/>
    <cellStyle name="20% - Accent1 5 4" xfId="90"/>
    <cellStyle name="20% - Accent1 6" xfId="91"/>
    <cellStyle name="20% - Accent1 6 2" xfId="92"/>
    <cellStyle name="20% - Accent1 6 2 2" xfId="93"/>
    <cellStyle name="20% - Accent1 6 2 2 2" xfId="94"/>
    <cellStyle name="20% - Accent1 6 2 3" xfId="95"/>
    <cellStyle name="20% - Accent1 6 3" xfId="96"/>
    <cellStyle name="20% - Accent1 6 3 2" xfId="97"/>
    <cellStyle name="20% - Accent1 6 4" xfId="98"/>
    <cellStyle name="20% - Accent1 7" xfId="99"/>
    <cellStyle name="20% - Accent1 7 2" xfId="100"/>
    <cellStyle name="20% - Accent1 7 2 2" xfId="101"/>
    <cellStyle name="20% - Accent1 7 2 2 2" xfId="102"/>
    <cellStyle name="20% - Accent1 7 2 3" xfId="103"/>
    <cellStyle name="20% - Accent1 7 3" xfId="104"/>
    <cellStyle name="20% - Accent1 7 3 2" xfId="105"/>
    <cellStyle name="20% - Accent1 7 4" xfId="106"/>
    <cellStyle name="20% - Accent1 8" xfId="107"/>
    <cellStyle name="20% - Accent1 8 2" xfId="108"/>
    <cellStyle name="20% - Accent1 8 2 2" xfId="109"/>
    <cellStyle name="20% - Accent1 8 2 2 2" xfId="110"/>
    <cellStyle name="20% - Accent1 8 2 3" xfId="111"/>
    <cellStyle name="20% - Accent1 8 3" xfId="112"/>
    <cellStyle name="20% - Accent1 8 3 2" xfId="113"/>
    <cellStyle name="20% - Accent1 8 4" xfId="114"/>
    <cellStyle name="20% - Accent1 9" xfId="115"/>
    <cellStyle name="20% - Accent1 9 2" xfId="116"/>
    <cellStyle name="20% - Accent1 9 2 2" xfId="117"/>
    <cellStyle name="20% - Accent1 9 2 2 2" xfId="118"/>
    <cellStyle name="20% - Accent1 9 2 3" xfId="119"/>
    <cellStyle name="20% - Accent1 9 3" xfId="120"/>
    <cellStyle name="20% - Accent1 9 3 2" xfId="121"/>
    <cellStyle name="20% - Accent1 9 4" xfId="122"/>
    <cellStyle name="20% - Accent2 10" xfId="123"/>
    <cellStyle name="20% - Accent2 10 2" xfId="124"/>
    <cellStyle name="20% - Accent2 10 2 2" xfId="125"/>
    <cellStyle name="20% - Accent2 10 3" xfId="126"/>
    <cellStyle name="20% - Accent2 11" xfId="127"/>
    <cellStyle name="20% - Accent2 11 2" xfId="128"/>
    <cellStyle name="20% - Accent2 12" xfId="129"/>
    <cellStyle name="20% - Accent2 2" xfId="130"/>
    <cellStyle name="20% - Accent2 3" xfId="131"/>
    <cellStyle name="20% - Accent2 3 10" xfId="132"/>
    <cellStyle name="20% - Accent2 3 2" xfId="133"/>
    <cellStyle name="20% - Accent2 3 2 2" xfId="134"/>
    <cellStyle name="20% - Accent2 3 2 2 2" xfId="135"/>
    <cellStyle name="20% - Accent2 3 2 2 2 2" xfId="136"/>
    <cellStyle name="20% - Accent2 3 2 2 3" xfId="137"/>
    <cellStyle name="20% - Accent2 3 2 3" xfId="138"/>
    <cellStyle name="20% - Accent2 3 2 3 2" xfId="139"/>
    <cellStyle name="20% - Accent2 3 2 4" xfId="140"/>
    <cellStyle name="20% - Accent2 3 3" xfId="141"/>
    <cellStyle name="20% - Accent2 3 3 2" xfId="142"/>
    <cellStyle name="20% - Accent2 3 3 2 2" xfId="143"/>
    <cellStyle name="20% - Accent2 3 3 2 2 2" xfId="144"/>
    <cellStyle name="20% - Accent2 3 3 2 3" xfId="145"/>
    <cellStyle name="20% - Accent2 3 3 3" xfId="146"/>
    <cellStyle name="20% - Accent2 3 3 3 2" xfId="147"/>
    <cellStyle name="20% - Accent2 3 3 4" xfId="148"/>
    <cellStyle name="20% - Accent2 3 4" xfId="149"/>
    <cellStyle name="20% - Accent2 3 4 2" xfId="150"/>
    <cellStyle name="20% - Accent2 3 4 2 2" xfId="151"/>
    <cellStyle name="20% - Accent2 3 4 2 2 2" xfId="152"/>
    <cellStyle name="20% - Accent2 3 4 2 3" xfId="153"/>
    <cellStyle name="20% - Accent2 3 4 3" xfId="154"/>
    <cellStyle name="20% - Accent2 3 4 3 2" xfId="155"/>
    <cellStyle name="20% - Accent2 3 4 4" xfId="156"/>
    <cellStyle name="20% - Accent2 3 5" xfId="157"/>
    <cellStyle name="20% - Accent2 3 5 2" xfId="158"/>
    <cellStyle name="20% - Accent2 3 5 2 2" xfId="159"/>
    <cellStyle name="20% - Accent2 3 5 2 2 2" xfId="160"/>
    <cellStyle name="20% - Accent2 3 5 2 3" xfId="161"/>
    <cellStyle name="20% - Accent2 3 5 3" xfId="162"/>
    <cellStyle name="20% - Accent2 3 5 3 2" xfId="163"/>
    <cellStyle name="20% - Accent2 3 5 4" xfId="164"/>
    <cellStyle name="20% - Accent2 3 6" xfId="165"/>
    <cellStyle name="20% - Accent2 3 6 2" xfId="166"/>
    <cellStyle name="20% - Accent2 3 6 2 2" xfId="167"/>
    <cellStyle name="20% - Accent2 3 6 2 2 2" xfId="168"/>
    <cellStyle name="20% - Accent2 3 6 2 3" xfId="169"/>
    <cellStyle name="20% - Accent2 3 6 3" xfId="170"/>
    <cellStyle name="20% - Accent2 3 6 3 2" xfId="171"/>
    <cellStyle name="20% - Accent2 3 6 4" xfId="172"/>
    <cellStyle name="20% - Accent2 3 7" xfId="173"/>
    <cellStyle name="20% - Accent2 3 7 2" xfId="174"/>
    <cellStyle name="20% - Accent2 3 7 2 2" xfId="175"/>
    <cellStyle name="20% - Accent2 3 7 2 2 2" xfId="176"/>
    <cellStyle name="20% - Accent2 3 7 2 3" xfId="177"/>
    <cellStyle name="20% - Accent2 3 7 3" xfId="178"/>
    <cellStyle name="20% - Accent2 3 7 3 2" xfId="179"/>
    <cellStyle name="20% - Accent2 3 7 4" xfId="180"/>
    <cellStyle name="20% - Accent2 3 8" xfId="181"/>
    <cellStyle name="20% - Accent2 3 8 2" xfId="182"/>
    <cellStyle name="20% - Accent2 3 8 2 2" xfId="183"/>
    <cellStyle name="20% - Accent2 3 8 3" xfId="184"/>
    <cellStyle name="20% - Accent2 3 9" xfId="185"/>
    <cellStyle name="20% - Accent2 3 9 2" xfId="186"/>
    <cellStyle name="20% - Accent2 4" xfId="187"/>
    <cellStyle name="20% - Accent2 4 2" xfId="188"/>
    <cellStyle name="20% - Accent2 4 2 2" xfId="189"/>
    <cellStyle name="20% - Accent2 4 2 2 2" xfId="190"/>
    <cellStyle name="20% - Accent2 4 2 3" xfId="191"/>
    <cellStyle name="20% - Accent2 4 3" xfId="192"/>
    <cellStyle name="20% - Accent2 4 3 2" xfId="193"/>
    <cellStyle name="20% - Accent2 4 4" xfId="194"/>
    <cellStyle name="20% - Accent2 5" xfId="195"/>
    <cellStyle name="20% - Accent2 5 2" xfId="196"/>
    <cellStyle name="20% - Accent2 5 2 2" xfId="197"/>
    <cellStyle name="20% - Accent2 5 2 2 2" xfId="198"/>
    <cellStyle name="20% - Accent2 5 2 3" xfId="199"/>
    <cellStyle name="20% - Accent2 5 3" xfId="200"/>
    <cellStyle name="20% - Accent2 5 3 2" xfId="201"/>
    <cellStyle name="20% - Accent2 5 4" xfId="202"/>
    <cellStyle name="20% - Accent2 6" xfId="203"/>
    <cellStyle name="20% - Accent2 6 2" xfId="204"/>
    <cellStyle name="20% - Accent2 6 2 2" xfId="205"/>
    <cellStyle name="20% - Accent2 6 2 2 2" xfId="206"/>
    <cellStyle name="20% - Accent2 6 2 3" xfId="207"/>
    <cellStyle name="20% - Accent2 6 3" xfId="208"/>
    <cellStyle name="20% - Accent2 6 3 2" xfId="209"/>
    <cellStyle name="20% - Accent2 6 4" xfId="210"/>
    <cellStyle name="20% - Accent2 7" xfId="211"/>
    <cellStyle name="20% - Accent2 7 2" xfId="212"/>
    <cellStyle name="20% - Accent2 7 2 2" xfId="213"/>
    <cellStyle name="20% - Accent2 7 2 2 2" xfId="214"/>
    <cellStyle name="20% - Accent2 7 2 3" xfId="215"/>
    <cellStyle name="20% - Accent2 7 3" xfId="216"/>
    <cellStyle name="20% - Accent2 7 3 2" xfId="217"/>
    <cellStyle name="20% - Accent2 7 4" xfId="218"/>
    <cellStyle name="20% - Accent2 8" xfId="219"/>
    <cellStyle name="20% - Accent2 8 2" xfId="220"/>
    <cellStyle name="20% - Accent2 8 2 2" xfId="221"/>
    <cellStyle name="20% - Accent2 8 2 2 2" xfId="222"/>
    <cellStyle name="20% - Accent2 8 2 3" xfId="223"/>
    <cellStyle name="20% - Accent2 8 3" xfId="224"/>
    <cellStyle name="20% - Accent2 8 3 2" xfId="225"/>
    <cellStyle name="20% - Accent2 8 4" xfId="226"/>
    <cellStyle name="20% - Accent2 9" xfId="227"/>
    <cellStyle name="20% - Accent2 9 2" xfId="228"/>
    <cellStyle name="20% - Accent2 9 2 2" xfId="229"/>
    <cellStyle name="20% - Accent2 9 2 2 2" xfId="230"/>
    <cellStyle name="20% - Accent2 9 2 3" xfId="231"/>
    <cellStyle name="20% - Accent2 9 3" xfId="232"/>
    <cellStyle name="20% - Accent2 9 3 2" xfId="233"/>
    <cellStyle name="20% - Accent2 9 4" xfId="234"/>
    <cellStyle name="20% - Accent3 10" xfId="235"/>
    <cellStyle name="20% - Accent3 10 2" xfId="236"/>
    <cellStyle name="20% - Accent3 10 2 2" xfId="237"/>
    <cellStyle name="20% - Accent3 10 3" xfId="238"/>
    <cellStyle name="20% - Accent3 11" xfId="239"/>
    <cellStyle name="20% - Accent3 11 2" xfId="240"/>
    <cellStyle name="20% - Accent3 12" xfId="241"/>
    <cellStyle name="20% - Accent3 2" xfId="242"/>
    <cellStyle name="20% - Accent3 3" xfId="243"/>
    <cellStyle name="20% - Accent3 3 10" xfId="244"/>
    <cellStyle name="20% - Accent3 3 2" xfId="245"/>
    <cellStyle name="20% - Accent3 3 2 2" xfId="246"/>
    <cellStyle name="20% - Accent3 3 2 2 2" xfId="247"/>
    <cellStyle name="20% - Accent3 3 2 2 2 2" xfId="248"/>
    <cellStyle name="20% - Accent3 3 2 2 3" xfId="249"/>
    <cellStyle name="20% - Accent3 3 2 3" xfId="250"/>
    <cellStyle name="20% - Accent3 3 2 3 2" xfId="251"/>
    <cellStyle name="20% - Accent3 3 2 4" xfId="252"/>
    <cellStyle name="20% - Accent3 3 3" xfId="253"/>
    <cellStyle name="20% - Accent3 3 3 2" xfId="254"/>
    <cellStyle name="20% - Accent3 3 3 2 2" xfId="255"/>
    <cellStyle name="20% - Accent3 3 3 2 2 2" xfId="256"/>
    <cellStyle name="20% - Accent3 3 3 2 3" xfId="257"/>
    <cellStyle name="20% - Accent3 3 3 3" xfId="258"/>
    <cellStyle name="20% - Accent3 3 3 3 2" xfId="259"/>
    <cellStyle name="20% - Accent3 3 3 4" xfId="260"/>
    <cellStyle name="20% - Accent3 3 4" xfId="261"/>
    <cellStyle name="20% - Accent3 3 4 2" xfId="262"/>
    <cellStyle name="20% - Accent3 3 4 2 2" xfId="263"/>
    <cellStyle name="20% - Accent3 3 4 2 2 2" xfId="264"/>
    <cellStyle name="20% - Accent3 3 4 2 3" xfId="265"/>
    <cellStyle name="20% - Accent3 3 4 3" xfId="266"/>
    <cellStyle name="20% - Accent3 3 4 3 2" xfId="267"/>
    <cellStyle name="20% - Accent3 3 4 4" xfId="268"/>
    <cellStyle name="20% - Accent3 3 5" xfId="269"/>
    <cellStyle name="20% - Accent3 3 5 2" xfId="270"/>
    <cellStyle name="20% - Accent3 3 5 2 2" xfId="271"/>
    <cellStyle name="20% - Accent3 3 5 2 2 2" xfId="272"/>
    <cellStyle name="20% - Accent3 3 5 2 3" xfId="273"/>
    <cellStyle name="20% - Accent3 3 5 3" xfId="274"/>
    <cellStyle name="20% - Accent3 3 5 3 2" xfId="275"/>
    <cellStyle name="20% - Accent3 3 5 4" xfId="276"/>
    <cellStyle name="20% - Accent3 3 6" xfId="277"/>
    <cellStyle name="20% - Accent3 3 6 2" xfId="278"/>
    <cellStyle name="20% - Accent3 3 6 2 2" xfId="279"/>
    <cellStyle name="20% - Accent3 3 6 2 2 2" xfId="280"/>
    <cellStyle name="20% - Accent3 3 6 2 3" xfId="281"/>
    <cellStyle name="20% - Accent3 3 6 3" xfId="282"/>
    <cellStyle name="20% - Accent3 3 6 3 2" xfId="283"/>
    <cellStyle name="20% - Accent3 3 6 4" xfId="284"/>
    <cellStyle name="20% - Accent3 3 7" xfId="285"/>
    <cellStyle name="20% - Accent3 3 7 2" xfId="286"/>
    <cellStyle name="20% - Accent3 3 7 2 2" xfId="287"/>
    <cellStyle name="20% - Accent3 3 7 2 2 2" xfId="288"/>
    <cellStyle name="20% - Accent3 3 7 2 3" xfId="289"/>
    <cellStyle name="20% - Accent3 3 7 3" xfId="290"/>
    <cellStyle name="20% - Accent3 3 7 3 2" xfId="291"/>
    <cellStyle name="20% - Accent3 3 7 4" xfId="292"/>
    <cellStyle name="20% - Accent3 3 8" xfId="293"/>
    <cellStyle name="20% - Accent3 3 8 2" xfId="294"/>
    <cellStyle name="20% - Accent3 3 8 2 2" xfId="295"/>
    <cellStyle name="20% - Accent3 3 8 3" xfId="296"/>
    <cellStyle name="20% - Accent3 3 9" xfId="297"/>
    <cellStyle name="20% - Accent3 3 9 2" xfId="298"/>
    <cellStyle name="20% - Accent3 4" xfId="299"/>
    <cellStyle name="20% - Accent3 4 2" xfId="300"/>
    <cellStyle name="20% - Accent3 4 2 2" xfId="301"/>
    <cellStyle name="20% - Accent3 4 2 2 2" xfId="302"/>
    <cellStyle name="20% - Accent3 4 2 3" xfId="303"/>
    <cellStyle name="20% - Accent3 4 3" xfId="304"/>
    <cellStyle name="20% - Accent3 4 3 2" xfId="305"/>
    <cellStyle name="20% - Accent3 4 4" xfId="306"/>
    <cellStyle name="20% - Accent3 5" xfId="307"/>
    <cellStyle name="20% - Accent3 5 2" xfId="308"/>
    <cellStyle name="20% - Accent3 5 2 2" xfId="309"/>
    <cellStyle name="20% - Accent3 5 2 2 2" xfId="310"/>
    <cellStyle name="20% - Accent3 5 2 3" xfId="311"/>
    <cellStyle name="20% - Accent3 5 3" xfId="312"/>
    <cellStyle name="20% - Accent3 5 3 2" xfId="313"/>
    <cellStyle name="20% - Accent3 5 4" xfId="314"/>
    <cellStyle name="20% - Accent3 6" xfId="315"/>
    <cellStyle name="20% - Accent3 6 2" xfId="316"/>
    <cellStyle name="20% - Accent3 6 2 2" xfId="317"/>
    <cellStyle name="20% - Accent3 6 2 2 2" xfId="318"/>
    <cellStyle name="20% - Accent3 6 2 3" xfId="319"/>
    <cellStyle name="20% - Accent3 6 3" xfId="320"/>
    <cellStyle name="20% - Accent3 6 3 2" xfId="321"/>
    <cellStyle name="20% - Accent3 6 4" xfId="322"/>
    <cellStyle name="20% - Accent3 7" xfId="323"/>
    <cellStyle name="20% - Accent3 7 2" xfId="324"/>
    <cellStyle name="20% - Accent3 7 2 2" xfId="325"/>
    <cellStyle name="20% - Accent3 7 2 2 2" xfId="326"/>
    <cellStyle name="20% - Accent3 7 2 3" xfId="327"/>
    <cellStyle name="20% - Accent3 7 3" xfId="328"/>
    <cellStyle name="20% - Accent3 7 3 2" xfId="329"/>
    <cellStyle name="20% - Accent3 7 4" xfId="330"/>
    <cellStyle name="20% - Accent3 8" xfId="331"/>
    <cellStyle name="20% - Accent3 8 2" xfId="332"/>
    <cellStyle name="20% - Accent3 8 2 2" xfId="333"/>
    <cellStyle name="20% - Accent3 8 2 2 2" xfId="334"/>
    <cellStyle name="20% - Accent3 8 2 3" xfId="335"/>
    <cellStyle name="20% - Accent3 8 3" xfId="336"/>
    <cellStyle name="20% - Accent3 8 3 2" xfId="337"/>
    <cellStyle name="20% - Accent3 8 4" xfId="338"/>
    <cellStyle name="20% - Accent3 9" xfId="339"/>
    <cellStyle name="20% - Accent3 9 2" xfId="340"/>
    <cellStyle name="20% - Accent3 9 2 2" xfId="341"/>
    <cellStyle name="20% - Accent3 9 2 2 2" xfId="342"/>
    <cellStyle name="20% - Accent3 9 2 3" xfId="343"/>
    <cellStyle name="20% - Accent3 9 3" xfId="344"/>
    <cellStyle name="20% - Accent3 9 3 2" xfId="345"/>
    <cellStyle name="20% - Accent3 9 4" xfId="346"/>
    <cellStyle name="20% - Accent4 10" xfId="347"/>
    <cellStyle name="20% - Accent4 10 2" xfId="348"/>
    <cellStyle name="20% - Accent4 10 2 2" xfId="349"/>
    <cellStyle name="20% - Accent4 10 3" xfId="350"/>
    <cellStyle name="20% - Accent4 11" xfId="351"/>
    <cellStyle name="20% - Accent4 11 2" xfId="352"/>
    <cellStyle name="20% - Accent4 12" xfId="353"/>
    <cellStyle name="20% - Accent4 2" xfId="354"/>
    <cellStyle name="20% - Accent4 3" xfId="355"/>
    <cellStyle name="20% - Accent4 3 10" xfId="356"/>
    <cellStyle name="20% - Accent4 3 2" xfId="357"/>
    <cellStyle name="20% - Accent4 3 2 2" xfId="358"/>
    <cellStyle name="20% - Accent4 3 2 2 2" xfId="359"/>
    <cellStyle name="20% - Accent4 3 2 2 2 2" xfId="360"/>
    <cellStyle name="20% - Accent4 3 2 2 3" xfId="361"/>
    <cellStyle name="20% - Accent4 3 2 3" xfId="362"/>
    <cellStyle name="20% - Accent4 3 2 3 2" xfId="363"/>
    <cellStyle name="20% - Accent4 3 2 4" xfId="364"/>
    <cellStyle name="20% - Accent4 3 3" xfId="365"/>
    <cellStyle name="20% - Accent4 3 3 2" xfId="366"/>
    <cellStyle name="20% - Accent4 3 3 2 2" xfId="367"/>
    <cellStyle name="20% - Accent4 3 3 2 2 2" xfId="368"/>
    <cellStyle name="20% - Accent4 3 3 2 3" xfId="369"/>
    <cellStyle name="20% - Accent4 3 3 3" xfId="370"/>
    <cellStyle name="20% - Accent4 3 3 3 2" xfId="371"/>
    <cellStyle name="20% - Accent4 3 3 4" xfId="372"/>
    <cellStyle name="20% - Accent4 3 4" xfId="373"/>
    <cellStyle name="20% - Accent4 3 4 2" xfId="374"/>
    <cellStyle name="20% - Accent4 3 4 2 2" xfId="375"/>
    <cellStyle name="20% - Accent4 3 4 2 2 2" xfId="376"/>
    <cellStyle name="20% - Accent4 3 4 2 3" xfId="377"/>
    <cellStyle name="20% - Accent4 3 4 3" xfId="378"/>
    <cellStyle name="20% - Accent4 3 4 3 2" xfId="379"/>
    <cellStyle name="20% - Accent4 3 4 4" xfId="380"/>
    <cellStyle name="20% - Accent4 3 5" xfId="381"/>
    <cellStyle name="20% - Accent4 3 5 2" xfId="382"/>
    <cellStyle name="20% - Accent4 3 5 2 2" xfId="383"/>
    <cellStyle name="20% - Accent4 3 5 2 2 2" xfId="384"/>
    <cellStyle name="20% - Accent4 3 5 2 3" xfId="385"/>
    <cellStyle name="20% - Accent4 3 5 3" xfId="386"/>
    <cellStyle name="20% - Accent4 3 5 3 2" xfId="387"/>
    <cellStyle name="20% - Accent4 3 5 4" xfId="388"/>
    <cellStyle name="20% - Accent4 3 6" xfId="389"/>
    <cellStyle name="20% - Accent4 3 6 2" xfId="390"/>
    <cellStyle name="20% - Accent4 3 6 2 2" xfId="391"/>
    <cellStyle name="20% - Accent4 3 6 2 2 2" xfId="392"/>
    <cellStyle name="20% - Accent4 3 6 2 3" xfId="393"/>
    <cellStyle name="20% - Accent4 3 6 3" xfId="394"/>
    <cellStyle name="20% - Accent4 3 6 3 2" xfId="395"/>
    <cellStyle name="20% - Accent4 3 6 4" xfId="396"/>
    <cellStyle name="20% - Accent4 3 7" xfId="397"/>
    <cellStyle name="20% - Accent4 3 7 2" xfId="398"/>
    <cellStyle name="20% - Accent4 3 7 2 2" xfId="399"/>
    <cellStyle name="20% - Accent4 3 7 2 2 2" xfId="400"/>
    <cellStyle name="20% - Accent4 3 7 2 3" xfId="401"/>
    <cellStyle name="20% - Accent4 3 7 3" xfId="402"/>
    <cellStyle name="20% - Accent4 3 7 3 2" xfId="403"/>
    <cellStyle name="20% - Accent4 3 7 4" xfId="404"/>
    <cellStyle name="20% - Accent4 3 8" xfId="405"/>
    <cellStyle name="20% - Accent4 3 8 2" xfId="406"/>
    <cellStyle name="20% - Accent4 3 8 2 2" xfId="407"/>
    <cellStyle name="20% - Accent4 3 8 3" xfId="408"/>
    <cellStyle name="20% - Accent4 3 9" xfId="409"/>
    <cellStyle name="20% - Accent4 3 9 2" xfId="410"/>
    <cellStyle name="20% - Accent4 4" xfId="411"/>
    <cellStyle name="20% - Accent4 4 2" xfId="412"/>
    <cellStyle name="20% - Accent4 4 2 2" xfId="413"/>
    <cellStyle name="20% - Accent4 4 2 2 2" xfId="414"/>
    <cellStyle name="20% - Accent4 4 2 3" xfId="415"/>
    <cellStyle name="20% - Accent4 4 3" xfId="416"/>
    <cellStyle name="20% - Accent4 4 3 2" xfId="417"/>
    <cellStyle name="20% - Accent4 4 4" xfId="418"/>
    <cellStyle name="20% - Accent4 5" xfId="419"/>
    <cellStyle name="20% - Accent4 5 2" xfId="420"/>
    <cellStyle name="20% - Accent4 5 2 2" xfId="421"/>
    <cellStyle name="20% - Accent4 5 2 2 2" xfId="422"/>
    <cellStyle name="20% - Accent4 5 2 3" xfId="423"/>
    <cellStyle name="20% - Accent4 5 3" xfId="424"/>
    <cellStyle name="20% - Accent4 5 3 2" xfId="425"/>
    <cellStyle name="20% - Accent4 5 4" xfId="426"/>
    <cellStyle name="20% - Accent4 6" xfId="427"/>
    <cellStyle name="20% - Accent4 6 2" xfId="428"/>
    <cellStyle name="20% - Accent4 6 2 2" xfId="429"/>
    <cellStyle name="20% - Accent4 6 2 2 2" xfId="430"/>
    <cellStyle name="20% - Accent4 6 2 3" xfId="431"/>
    <cellStyle name="20% - Accent4 6 3" xfId="432"/>
    <cellStyle name="20% - Accent4 6 3 2" xfId="433"/>
    <cellStyle name="20% - Accent4 6 4" xfId="434"/>
    <cellStyle name="20% - Accent4 7" xfId="435"/>
    <cellStyle name="20% - Accent4 7 2" xfId="436"/>
    <cellStyle name="20% - Accent4 7 2 2" xfId="437"/>
    <cellStyle name="20% - Accent4 7 2 2 2" xfId="438"/>
    <cellStyle name="20% - Accent4 7 2 3" xfId="439"/>
    <cellStyle name="20% - Accent4 7 3" xfId="440"/>
    <cellStyle name="20% - Accent4 7 3 2" xfId="441"/>
    <cellStyle name="20% - Accent4 7 4" xfId="442"/>
    <cellStyle name="20% - Accent4 8" xfId="443"/>
    <cellStyle name="20% - Accent4 8 2" xfId="444"/>
    <cellStyle name="20% - Accent4 8 2 2" xfId="445"/>
    <cellStyle name="20% - Accent4 8 2 2 2" xfId="446"/>
    <cellStyle name="20% - Accent4 8 2 3" xfId="447"/>
    <cellStyle name="20% - Accent4 8 3" xfId="448"/>
    <cellStyle name="20% - Accent4 8 3 2" xfId="449"/>
    <cellStyle name="20% - Accent4 8 4" xfId="450"/>
    <cellStyle name="20% - Accent4 9" xfId="451"/>
    <cellStyle name="20% - Accent4 9 2" xfId="452"/>
    <cellStyle name="20% - Accent4 9 2 2" xfId="453"/>
    <cellStyle name="20% - Accent4 9 2 2 2" xfId="454"/>
    <cellStyle name="20% - Accent4 9 2 3" xfId="455"/>
    <cellStyle name="20% - Accent4 9 3" xfId="456"/>
    <cellStyle name="20% - Accent4 9 3 2" xfId="457"/>
    <cellStyle name="20% - Accent4 9 4" xfId="458"/>
    <cellStyle name="20% - Accent5 10" xfId="459"/>
    <cellStyle name="20% - Accent5 10 2" xfId="460"/>
    <cellStyle name="20% - Accent5 10 2 2" xfId="461"/>
    <cellStyle name="20% - Accent5 10 3" xfId="462"/>
    <cellStyle name="20% - Accent5 11" xfId="463"/>
    <cellStyle name="20% - Accent5 11 2" xfId="464"/>
    <cellStyle name="20% - Accent5 12" xfId="465"/>
    <cellStyle name="20% - Accent5 2" xfId="466"/>
    <cellStyle name="20% - Accent5 3" xfId="467"/>
    <cellStyle name="20% - Accent5 3 10" xfId="468"/>
    <cellStyle name="20% - Accent5 3 2" xfId="469"/>
    <cellStyle name="20% - Accent5 3 2 2" xfId="470"/>
    <cellStyle name="20% - Accent5 3 2 2 2" xfId="471"/>
    <cellStyle name="20% - Accent5 3 2 2 2 2" xfId="472"/>
    <cellStyle name="20% - Accent5 3 2 2 3" xfId="473"/>
    <cellStyle name="20% - Accent5 3 2 3" xfId="474"/>
    <cellStyle name="20% - Accent5 3 2 3 2" xfId="475"/>
    <cellStyle name="20% - Accent5 3 2 4" xfId="476"/>
    <cellStyle name="20% - Accent5 3 3" xfId="477"/>
    <cellStyle name="20% - Accent5 3 3 2" xfId="478"/>
    <cellStyle name="20% - Accent5 3 3 2 2" xfId="479"/>
    <cellStyle name="20% - Accent5 3 3 2 2 2" xfId="480"/>
    <cellStyle name="20% - Accent5 3 3 2 3" xfId="481"/>
    <cellStyle name="20% - Accent5 3 3 3" xfId="482"/>
    <cellStyle name="20% - Accent5 3 3 3 2" xfId="483"/>
    <cellStyle name="20% - Accent5 3 3 4" xfId="484"/>
    <cellStyle name="20% - Accent5 3 4" xfId="485"/>
    <cellStyle name="20% - Accent5 3 4 2" xfId="486"/>
    <cellStyle name="20% - Accent5 3 4 2 2" xfId="487"/>
    <cellStyle name="20% - Accent5 3 4 2 2 2" xfId="488"/>
    <cellStyle name="20% - Accent5 3 4 2 3" xfId="489"/>
    <cellStyle name="20% - Accent5 3 4 3" xfId="490"/>
    <cellStyle name="20% - Accent5 3 4 3 2" xfId="491"/>
    <cellStyle name="20% - Accent5 3 4 4" xfId="492"/>
    <cellStyle name="20% - Accent5 3 5" xfId="493"/>
    <cellStyle name="20% - Accent5 3 5 2" xfId="494"/>
    <cellStyle name="20% - Accent5 3 5 2 2" xfId="495"/>
    <cellStyle name="20% - Accent5 3 5 2 2 2" xfId="496"/>
    <cellStyle name="20% - Accent5 3 5 2 3" xfId="497"/>
    <cellStyle name="20% - Accent5 3 5 3" xfId="498"/>
    <cellStyle name="20% - Accent5 3 5 3 2" xfId="499"/>
    <cellStyle name="20% - Accent5 3 5 4" xfId="500"/>
    <cellStyle name="20% - Accent5 3 6" xfId="501"/>
    <cellStyle name="20% - Accent5 3 6 2" xfId="502"/>
    <cellStyle name="20% - Accent5 3 6 2 2" xfId="503"/>
    <cellStyle name="20% - Accent5 3 6 2 2 2" xfId="504"/>
    <cellStyle name="20% - Accent5 3 6 2 3" xfId="505"/>
    <cellStyle name="20% - Accent5 3 6 3" xfId="506"/>
    <cellStyle name="20% - Accent5 3 6 3 2" xfId="507"/>
    <cellStyle name="20% - Accent5 3 6 4" xfId="508"/>
    <cellStyle name="20% - Accent5 3 7" xfId="509"/>
    <cellStyle name="20% - Accent5 3 7 2" xfId="510"/>
    <cellStyle name="20% - Accent5 3 7 2 2" xfId="511"/>
    <cellStyle name="20% - Accent5 3 7 2 2 2" xfId="512"/>
    <cellStyle name="20% - Accent5 3 7 2 3" xfId="513"/>
    <cellStyle name="20% - Accent5 3 7 3" xfId="514"/>
    <cellStyle name="20% - Accent5 3 7 3 2" xfId="515"/>
    <cellStyle name="20% - Accent5 3 7 4" xfId="516"/>
    <cellStyle name="20% - Accent5 3 8" xfId="517"/>
    <cellStyle name="20% - Accent5 3 8 2" xfId="518"/>
    <cellStyle name="20% - Accent5 3 8 2 2" xfId="519"/>
    <cellStyle name="20% - Accent5 3 8 3" xfId="520"/>
    <cellStyle name="20% - Accent5 3 9" xfId="521"/>
    <cellStyle name="20% - Accent5 3 9 2" xfId="522"/>
    <cellStyle name="20% - Accent5 4" xfId="523"/>
    <cellStyle name="20% - Accent5 4 2" xfId="524"/>
    <cellStyle name="20% - Accent5 4 2 2" xfId="525"/>
    <cellStyle name="20% - Accent5 4 2 2 2" xfId="526"/>
    <cellStyle name="20% - Accent5 4 2 3" xfId="527"/>
    <cellStyle name="20% - Accent5 4 3" xfId="528"/>
    <cellStyle name="20% - Accent5 4 3 2" xfId="529"/>
    <cellStyle name="20% - Accent5 4 4" xfId="530"/>
    <cellStyle name="20% - Accent5 5" xfId="531"/>
    <cellStyle name="20% - Accent5 5 2" xfId="532"/>
    <cellStyle name="20% - Accent5 5 2 2" xfId="533"/>
    <cellStyle name="20% - Accent5 5 2 2 2" xfId="534"/>
    <cellStyle name="20% - Accent5 5 2 3" xfId="535"/>
    <cellStyle name="20% - Accent5 5 3" xfId="536"/>
    <cellStyle name="20% - Accent5 5 3 2" xfId="537"/>
    <cellStyle name="20% - Accent5 5 4" xfId="538"/>
    <cellStyle name="20% - Accent5 6" xfId="539"/>
    <cellStyle name="20% - Accent5 6 2" xfId="540"/>
    <cellStyle name="20% - Accent5 6 2 2" xfId="541"/>
    <cellStyle name="20% - Accent5 6 2 2 2" xfId="542"/>
    <cellStyle name="20% - Accent5 6 2 3" xfId="543"/>
    <cellStyle name="20% - Accent5 6 3" xfId="544"/>
    <cellStyle name="20% - Accent5 6 3 2" xfId="545"/>
    <cellStyle name="20% - Accent5 6 4" xfId="546"/>
    <cellStyle name="20% - Accent5 7" xfId="547"/>
    <cellStyle name="20% - Accent5 7 2" xfId="548"/>
    <cellStyle name="20% - Accent5 7 2 2" xfId="549"/>
    <cellStyle name="20% - Accent5 7 2 2 2" xfId="550"/>
    <cellStyle name="20% - Accent5 7 2 3" xfId="551"/>
    <cellStyle name="20% - Accent5 7 3" xfId="552"/>
    <cellStyle name="20% - Accent5 7 3 2" xfId="553"/>
    <cellStyle name="20% - Accent5 7 4" xfId="554"/>
    <cellStyle name="20% - Accent5 8" xfId="555"/>
    <cellStyle name="20% - Accent5 8 2" xfId="556"/>
    <cellStyle name="20% - Accent5 8 2 2" xfId="557"/>
    <cellStyle name="20% - Accent5 8 2 2 2" xfId="558"/>
    <cellStyle name="20% - Accent5 8 2 3" xfId="559"/>
    <cellStyle name="20% - Accent5 8 3" xfId="560"/>
    <cellStyle name="20% - Accent5 8 3 2" xfId="561"/>
    <cellStyle name="20% - Accent5 8 4" xfId="562"/>
    <cellStyle name="20% - Accent5 9" xfId="563"/>
    <cellStyle name="20% - Accent5 9 2" xfId="564"/>
    <cellStyle name="20% - Accent5 9 2 2" xfId="565"/>
    <cellStyle name="20% - Accent5 9 2 2 2" xfId="566"/>
    <cellStyle name="20% - Accent5 9 2 3" xfId="567"/>
    <cellStyle name="20% - Accent5 9 3" xfId="568"/>
    <cellStyle name="20% - Accent5 9 3 2" xfId="569"/>
    <cellStyle name="20% - Accent5 9 4" xfId="570"/>
    <cellStyle name="20% - Accent6 10" xfId="571"/>
    <cellStyle name="20% - Accent6 10 2" xfId="572"/>
    <cellStyle name="20% - Accent6 10 2 2" xfId="573"/>
    <cellStyle name="20% - Accent6 10 3" xfId="574"/>
    <cellStyle name="20% - Accent6 11" xfId="575"/>
    <cellStyle name="20% - Accent6 11 2" xfId="576"/>
    <cellStyle name="20% - Accent6 12" xfId="577"/>
    <cellStyle name="20% - Accent6 2" xfId="578"/>
    <cellStyle name="20% - Accent6 3" xfId="579"/>
    <cellStyle name="20% - Accent6 3 10" xfId="580"/>
    <cellStyle name="20% - Accent6 3 2" xfId="581"/>
    <cellStyle name="20% - Accent6 3 2 2" xfId="582"/>
    <cellStyle name="20% - Accent6 3 2 2 2" xfId="583"/>
    <cellStyle name="20% - Accent6 3 2 2 2 2" xfId="584"/>
    <cellStyle name="20% - Accent6 3 2 2 3" xfId="585"/>
    <cellStyle name="20% - Accent6 3 2 3" xfId="586"/>
    <cellStyle name="20% - Accent6 3 2 3 2" xfId="587"/>
    <cellStyle name="20% - Accent6 3 2 4" xfId="588"/>
    <cellStyle name="20% - Accent6 3 3" xfId="589"/>
    <cellStyle name="20% - Accent6 3 3 2" xfId="590"/>
    <cellStyle name="20% - Accent6 3 3 2 2" xfId="591"/>
    <cellStyle name="20% - Accent6 3 3 2 2 2" xfId="592"/>
    <cellStyle name="20% - Accent6 3 3 2 3" xfId="593"/>
    <cellStyle name="20% - Accent6 3 3 3" xfId="594"/>
    <cellStyle name="20% - Accent6 3 3 3 2" xfId="595"/>
    <cellStyle name="20% - Accent6 3 3 4" xfId="596"/>
    <cellStyle name="20% - Accent6 3 4" xfId="597"/>
    <cellStyle name="20% - Accent6 3 4 2" xfId="598"/>
    <cellStyle name="20% - Accent6 3 4 2 2" xfId="599"/>
    <cellStyle name="20% - Accent6 3 4 2 2 2" xfId="600"/>
    <cellStyle name="20% - Accent6 3 4 2 3" xfId="601"/>
    <cellStyle name="20% - Accent6 3 4 3" xfId="602"/>
    <cellStyle name="20% - Accent6 3 4 3 2" xfId="603"/>
    <cellStyle name="20% - Accent6 3 4 4" xfId="604"/>
    <cellStyle name="20% - Accent6 3 5" xfId="605"/>
    <cellStyle name="20% - Accent6 3 5 2" xfId="606"/>
    <cellStyle name="20% - Accent6 3 5 2 2" xfId="607"/>
    <cellStyle name="20% - Accent6 3 5 2 2 2" xfId="608"/>
    <cellStyle name="20% - Accent6 3 5 2 3" xfId="609"/>
    <cellStyle name="20% - Accent6 3 5 3" xfId="610"/>
    <cellStyle name="20% - Accent6 3 5 3 2" xfId="611"/>
    <cellStyle name="20% - Accent6 3 5 4" xfId="612"/>
    <cellStyle name="20% - Accent6 3 6" xfId="613"/>
    <cellStyle name="20% - Accent6 3 6 2" xfId="614"/>
    <cellStyle name="20% - Accent6 3 6 2 2" xfId="615"/>
    <cellStyle name="20% - Accent6 3 6 2 2 2" xfId="616"/>
    <cellStyle name="20% - Accent6 3 6 2 3" xfId="617"/>
    <cellStyle name="20% - Accent6 3 6 3" xfId="618"/>
    <cellStyle name="20% - Accent6 3 6 3 2" xfId="619"/>
    <cellStyle name="20% - Accent6 3 6 4" xfId="620"/>
    <cellStyle name="20% - Accent6 3 7" xfId="621"/>
    <cellStyle name="20% - Accent6 3 7 2" xfId="622"/>
    <cellStyle name="20% - Accent6 3 7 2 2" xfId="623"/>
    <cellStyle name="20% - Accent6 3 7 2 2 2" xfId="624"/>
    <cellStyle name="20% - Accent6 3 7 2 3" xfId="625"/>
    <cellStyle name="20% - Accent6 3 7 3" xfId="626"/>
    <cellStyle name="20% - Accent6 3 7 3 2" xfId="627"/>
    <cellStyle name="20% - Accent6 3 7 4" xfId="628"/>
    <cellStyle name="20% - Accent6 3 8" xfId="629"/>
    <cellStyle name="20% - Accent6 3 8 2" xfId="630"/>
    <cellStyle name="20% - Accent6 3 8 2 2" xfId="631"/>
    <cellStyle name="20% - Accent6 3 8 3" xfId="632"/>
    <cellStyle name="20% - Accent6 3 9" xfId="633"/>
    <cellStyle name="20% - Accent6 3 9 2" xfId="634"/>
    <cellStyle name="20% - Accent6 4" xfId="635"/>
    <cellStyle name="20% - Accent6 4 2" xfId="636"/>
    <cellStyle name="20% - Accent6 4 2 2" xfId="637"/>
    <cellStyle name="20% - Accent6 4 2 2 2" xfId="638"/>
    <cellStyle name="20% - Accent6 4 2 3" xfId="639"/>
    <cellStyle name="20% - Accent6 4 3" xfId="640"/>
    <cellStyle name="20% - Accent6 4 3 2" xfId="641"/>
    <cellStyle name="20% - Accent6 4 4" xfId="642"/>
    <cellStyle name="20% - Accent6 5" xfId="643"/>
    <cellStyle name="20% - Accent6 5 2" xfId="644"/>
    <cellStyle name="20% - Accent6 5 2 2" xfId="645"/>
    <cellStyle name="20% - Accent6 5 2 2 2" xfId="646"/>
    <cellStyle name="20% - Accent6 5 2 3" xfId="647"/>
    <cellStyle name="20% - Accent6 5 3" xfId="648"/>
    <cellStyle name="20% - Accent6 5 3 2" xfId="649"/>
    <cellStyle name="20% - Accent6 5 4" xfId="650"/>
    <cellStyle name="20% - Accent6 6" xfId="651"/>
    <cellStyle name="20% - Accent6 6 2" xfId="652"/>
    <cellStyle name="20% - Accent6 6 2 2" xfId="653"/>
    <cellStyle name="20% - Accent6 6 2 2 2" xfId="654"/>
    <cellStyle name="20% - Accent6 6 2 3" xfId="655"/>
    <cellStyle name="20% - Accent6 6 3" xfId="656"/>
    <cellStyle name="20% - Accent6 6 3 2" xfId="657"/>
    <cellStyle name="20% - Accent6 6 4" xfId="658"/>
    <cellStyle name="20% - Accent6 7" xfId="659"/>
    <cellStyle name="20% - Accent6 7 2" xfId="660"/>
    <cellStyle name="20% - Accent6 7 2 2" xfId="661"/>
    <cellStyle name="20% - Accent6 7 2 2 2" xfId="662"/>
    <cellStyle name="20% - Accent6 7 2 3" xfId="663"/>
    <cellStyle name="20% - Accent6 7 3" xfId="664"/>
    <cellStyle name="20% - Accent6 7 3 2" xfId="665"/>
    <cellStyle name="20% - Accent6 7 4" xfId="666"/>
    <cellStyle name="20% - Accent6 8" xfId="667"/>
    <cellStyle name="20% - Accent6 8 2" xfId="668"/>
    <cellStyle name="20% - Accent6 8 2 2" xfId="669"/>
    <cellStyle name="20% - Accent6 8 2 2 2" xfId="670"/>
    <cellStyle name="20% - Accent6 8 2 3" xfId="671"/>
    <cellStyle name="20% - Accent6 8 3" xfId="672"/>
    <cellStyle name="20% - Accent6 8 3 2" xfId="673"/>
    <cellStyle name="20% - Accent6 8 4" xfId="674"/>
    <cellStyle name="20% - Accent6 9" xfId="675"/>
    <cellStyle name="20% - Accent6 9 2" xfId="676"/>
    <cellStyle name="20% - Accent6 9 2 2" xfId="677"/>
    <cellStyle name="20% - Accent6 9 2 2 2" xfId="678"/>
    <cellStyle name="20% - Accent6 9 2 3" xfId="679"/>
    <cellStyle name="20% - Accent6 9 3" xfId="680"/>
    <cellStyle name="20% - Accent6 9 3 2" xfId="681"/>
    <cellStyle name="20% - Accent6 9 4" xfId="682"/>
    <cellStyle name="40% - Accent1 10" xfId="683"/>
    <cellStyle name="40% - Accent1 10 2" xfId="684"/>
    <cellStyle name="40% - Accent1 10 2 2" xfId="685"/>
    <cellStyle name="40% - Accent1 10 3" xfId="686"/>
    <cellStyle name="40% - Accent1 11" xfId="687"/>
    <cellStyle name="40% - Accent1 11 2" xfId="688"/>
    <cellStyle name="40% - Accent1 12" xfId="689"/>
    <cellStyle name="40% - Accent1 2" xfId="690"/>
    <cellStyle name="40% - Accent1 3" xfId="691"/>
    <cellStyle name="40% - Accent1 3 10" xfId="692"/>
    <cellStyle name="40% - Accent1 3 2" xfId="693"/>
    <cellStyle name="40% - Accent1 3 2 2" xfId="694"/>
    <cellStyle name="40% - Accent1 3 2 2 2" xfId="695"/>
    <cellStyle name="40% - Accent1 3 2 2 2 2" xfId="696"/>
    <cellStyle name="40% - Accent1 3 2 2 3" xfId="697"/>
    <cellStyle name="40% - Accent1 3 2 3" xfId="698"/>
    <cellStyle name="40% - Accent1 3 2 3 2" xfId="699"/>
    <cellStyle name="40% - Accent1 3 2 4" xfId="700"/>
    <cellStyle name="40% - Accent1 3 3" xfId="701"/>
    <cellStyle name="40% - Accent1 3 3 2" xfId="702"/>
    <cellStyle name="40% - Accent1 3 3 2 2" xfId="703"/>
    <cellStyle name="40% - Accent1 3 3 2 2 2" xfId="704"/>
    <cellStyle name="40% - Accent1 3 3 2 3" xfId="705"/>
    <cellStyle name="40% - Accent1 3 3 3" xfId="706"/>
    <cellStyle name="40% - Accent1 3 3 3 2" xfId="707"/>
    <cellStyle name="40% - Accent1 3 3 4" xfId="708"/>
    <cellStyle name="40% - Accent1 3 4" xfId="709"/>
    <cellStyle name="40% - Accent1 3 4 2" xfId="710"/>
    <cellStyle name="40% - Accent1 3 4 2 2" xfId="711"/>
    <cellStyle name="40% - Accent1 3 4 2 2 2" xfId="712"/>
    <cellStyle name="40% - Accent1 3 4 2 3" xfId="713"/>
    <cellStyle name="40% - Accent1 3 4 3" xfId="714"/>
    <cellStyle name="40% - Accent1 3 4 3 2" xfId="715"/>
    <cellStyle name="40% - Accent1 3 4 4" xfId="716"/>
    <cellStyle name="40% - Accent1 3 5" xfId="717"/>
    <cellStyle name="40% - Accent1 3 5 2" xfId="718"/>
    <cellStyle name="40% - Accent1 3 5 2 2" xfId="719"/>
    <cellStyle name="40% - Accent1 3 5 2 2 2" xfId="720"/>
    <cellStyle name="40% - Accent1 3 5 2 3" xfId="721"/>
    <cellStyle name="40% - Accent1 3 5 3" xfId="722"/>
    <cellStyle name="40% - Accent1 3 5 3 2" xfId="723"/>
    <cellStyle name="40% - Accent1 3 5 4" xfId="724"/>
    <cellStyle name="40% - Accent1 3 6" xfId="725"/>
    <cellStyle name="40% - Accent1 3 6 2" xfId="726"/>
    <cellStyle name="40% - Accent1 3 6 2 2" xfId="727"/>
    <cellStyle name="40% - Accent1 3 6 2 2 2" xfId="728"/>
    <cellStyle name="40% - Accent1 3 6 2 3" xfId="729"/>
    <cellStyle name="40% - Accent1 3 6 3" xfId="730"/>
    <cellStyle name="40% - Accent1 3 6 3 2" xfId="731"/>
    <cellStyle name="40% - Accent1 3 6 4" xfId="732"/>
    <cellStyle name="40% - Accent1 3 7" xfId="733"/>
    <cellStyle name="40% - Accent1 3 7 2" xfId="734"/>
    <cellStyle name="40% - Accent1 3 7 2 2" xfId="735"/>
    <cellStyle name="40% - Accent1 3 7 2 2 2" xfId="736"/>
    <cellStyle name="40% - Accent1 3 7 2 3" xfId="737"/>
    <cellStyle name="40% - Accent1 3 7 3" xfId="738"/>
    <cellStyle name="40% - Accent1 3 7 3 2" xfId="739"/>
    <cellStyle name="40% - Accent1 3 7 4" xfId="740"/>
    <cellStyle name="40% - Accent1 3 8" xfId="741"/>
    <cellStyle name="40% - Accent1 3 8 2" xfId="742"/>
    <cellStyle name="40% - Accent1 3 8 2 2" xfId="743"/>
    <cellStyle name="40% - Accent1 3 8 3" xfId="744"/>
    <cellStyle name="40% - Accent1 3 9" xfId="745"/>
    <cellStyle name="40% - Accent1 3 9 2" xfId="746"/>
    <cellStyle name="40% - Accent1 4" xfId="747"/>
    <cellStyle name="40% - Accent1 4 2" xfId="748"/>
    <cellStyle name="40% - Accent1 4 2 2" xfId="749"/>
    <cellStyle name="40% - Accent1 4 2 2 2" xfId="750"/>
    <cellStyle name="40% - Accent1 4 2 3" xfId="751"/>
    <cellStyle name="40% - Accent1 4 3" xfId="752"/>
    <cellStyle name="40% - Accent1 4 3 2" xfId="753"/>
    <cellStyle name="40% - Accent1 4 4" xfId="754"/>
    <cellStyle name="40% - Accent1 5" xfId="755"/>
    <cellStyle name="40% - Accent1 5 2" xfId="756"/>
    <cellStyle name="40% - Accent1 5 2 2" xfId="757"/>
    <cellStyle name="40% - Accent1 5 2 2 2" xfId="758"/>
    <cellStyle name="40% - Accent1 5 2 3" xfId="759"/>
    <cellStyle name="40% - Accent1 5 3" xfId="760"/>
    <cellStyle name="40% - Accent1 5 3 2" xfId="761"/>
    <cellStyle name="40% - Accent1 5 4" xfId="762"/>
    <cellStyle name="40% - Accent1 6" xfId="763"/>
    <cellStyle name="40% - Accent1 6 2" xfId="764"/>
    <cellStyle name="40% - Accent1 6 2 2" xfId="765"/>
    <cellStyle name="40% - Accent1 6 2 2 2" xfId="766"/>
    <cellStyle name="40% - Accent1 6 2 3" xfId="767"/>
    <cellStyle name="40% - Accent1 6 3" xfId="768"/>
    <cellStyle name="40% - Accent1 6 3 2" xfId="769"/>
    <cellStyle name="40% - Accent1 6 4" xfId="770"/>
    <cellStyle name="40% - Accent1 7" xfId="771"/>
    <cellStyle name="40% - Accent1 7 2" xfId="772"/>
    <cellStyle name="40% - Accent1 7 2 2" xfId="773"/>
    <cellStyle name="40% - Accent1 7 2 2 2" xfId="774"/>
    <cellStyle name="40% - Accent1 7 2 3" xfId="775"/>
    <cellStyle name="40% - Accent1 7 3" xfId="776"/>
    <cellStyle name="40% - Accent1 7 3 2" xfId="777"/>
    <cellStyle name="40% - Accent1 7 4" xfId="778"/>
    <cellStyle name="40% - Accent1 8" xfId="779"/>
    <cellStyle name="40% - Accent1 8 2" xfId="780"/>
    <cellStyle name="40% - Accent1 8 2 2" xfId="781"/>
    <cellStyle name="40% - Accent1 8 2 2 2" xfId="782"/>
    <cellStyle name="40% - Accent1 8 2 3" xfId="783"/>
    <cellStyle name="40% - Accent1 8 3" xfId="784"/>
    <cellStyle name="40% - Accent1 8 3 2" xfId="785"/>
    <cellStyle name="40% - Accent1 8 4" xfId="786"/>
    <cellStyle name="40% - Accent1 9" xfId="787"/>
    <cellStyle name="40% - Accent1 9 2" xfId="788"/>
    <cellStyle name="40% - Accent1 9 2 2" xfId="789"/>
    <cellStyle name="40% - Accent1 9 2 2 2" xfId="790"/>
    <cellStyle name="40% - Accent1 9 2 3" xfId="791"/>
    <cellStyle name="40% - Accent1 9 3" xfId="792"/>
    <cellStyle name="40% - Accent1 9 3 2" xfId="793"/>
    <cellStyle name="40% - Accent1 9 4" xfId="794"/>
    <cellStyle name="40% - Accent2 10" xfId="795"/>
    <cellStyle name="40% - Accent2 10 2" xfId="796"/>
    <cellStyle name="40% - Accent2 10 2 2" xfId="797"/>
    <cellStyle name="40% - Accent2 10 3" xfId="798"/>
    <cellStyle name="40% - Accent2 11" xfId="799"/>
    <cellStyle name="40% - Accent2 11 2" xfId="800"/>
    <cellStyle name="40% - Accent2 12" xfId="801"/>
    <cellStyle name="40% - Accent2 2" xfId="802"/>
    <cellStyle name="40% - Accent2 3" xfId="803"/>
    <cellStyle name="40% - Accent2 3 10" xfId="804"/>
    <cellStyle name="40% - Accent2 3 2" xfId="805"/>
    <cellStyle name="40% - Accent2 3 2 2" xfId="806"/>
    <cellStyle name="40% - Accent2 3 2 2 2" xfId="807"/>
    <cellStyle name="40% - Accent2 3 2 2 2 2" xfId="808"/>
    <cellStyle name="40% - Accent2 3 2 2 3" xfId="809"/>
    <cellStyle name="40% - Accent2 3 2 3" xfId="810"/>
    <cellStyle name="40% - Accent2 3 2 3 2" xfId="811"/>
    <cellStyle name="40% - Accent2 3 2 4" xfId="812"/>
    <cellStyle name="40% - Accent2 3 3" xfId="813"/>
    <cellStyle name="40% - Accent2 3 3 2" xfId="814"/>
    <cellStyle name="40% - Accent2 3 3 2 2" xfId="815"/>
    <cellStyle name="40% - Accent2 3 3 2 2 2" xfId="816"/>
    <cellStyle name="40% - Accent2 3 3 2 3" xfId="817"/>
    <cellStyle name="40% - Accent2 3 3 3" xfId="818"/>
    <cellStyle name="40% - Accent2 3 3 3 2" xfId="819"/>
    <cellStyle name="40% - Accent2 3 3 4" xfId="820"/>
    <cellStyle name="40% - Accent2 3 4" xfId="821"/>
    <cellStyle name="40% - Accent2 3 4 2" xfId="822"/>
    <cellStyle name="40% - Accent2 3 4 2 2" xfId="823"/>
    <cellStyle name="40% - Accent2 3 4 2 2 2" xfId="824"/>
    <cellStyle name="40% - Accent2 3 4 2 3" xfId="825"/>
    <cellStyle name="40% - Accent2 3 4 3" xfId="826"/>
    <cellStyle name="40% - Accent2 3 4 3 2" xfId="827"/>
    <cellStyle name="40% - Accent2 3 4 4" xfId="828"/>
    <cellStyle name="40% - Accent2 3 5" xfId="829"/>
    <cellStyle name="40% - Accent2 3 5 2" xfId="830"/>
    <cellStyle name="40% - Accent2 3 5 2 2" xfId="831"/>
    <cellStyle name="40% - Accent2 3 5 2 2 2" xfId="832"/>
    <cellStyle name="40% - Accent2 3 5 2 3" xfId="833"/>
    <cellStyle name="40% - Accent2 3 5 3" xfId="834"/>
    <cellStyle name="40% - Accent2 3 5 3 2" xfId="835"/>
    <cellStyle name="40% - Accent2 3 5 4" xfId="836"/>
    <cellStyle name="40% - Accent2 3 6" xfId="837"/>
    <cellStyle name="40% - Accent2 3 6 2" xfId="838"/>
    <cellStyle name="40% - Accent2 3 6 2 2" xfId="839"/>
    <cellStyle name="40% - Accent2 3 6 2 2 2" xfId="840"/>
    <cellStyle name="40% - Accent2 3 6 2 3" xfId="841"/>
    <cellStyle name="40% - Accent2 3 6 3" xfId="842"/>
    <cellStyle name="40% - Accent2 3 6 3 2" xfId="843"/>
    <cellStyle name="40% - Accent2 3 6 4" xfId="844"/>
    <cellStyle name="40% - Accent2 3 7" xfId="845"/>
    <cellStyle name="40% - Accent2 3 7 2" xfId="846"/>
    <cellStyle name="40% - Accent2 3 7 2 2" xfId="847"/>
    <cellStyle name="40% - Accent2 3 7 2 2 2" xfId="848"/>
    <cellStyle name="40% - Accent2 3 7 2 3" xfId="849"/>
    <cellStyle name="40% - Accent2 3 7 3" xfId="850"/>
    <cellStyle name="40% - Accent2 3 7 3 2" xfId="851"/>
    <cellStyle name="40% - Accent2 3 7 4" xfId="852"/>
    <cellStyle name="40% - Accent2 3 8" xfId="853"/>
    <cellStyle name="40% - Accent2 3 8 2" xfId="854"/>
    <cellStyle name="40% - Accent2 3 8 2 2" xfId="855"/>
    <cellStyle name="40% - Accent2 3 8 3" xfId="856"/>
    <cellStyle name="40% - Accent2 3 9" xfId="857"/>
    <cellStyle name="40% - Accent2 3 9 2" xfId="858"/>
    <cellStyle name="40% - Accent2 4" xfId="859"/>
    <cellStyle name="40% - Accent2 4 2" xfId="860"/>
    <cellStyle name="40% - Accent2 4 2 2" xfId="861"/>
    <cellStyle name="40% - Accent2 4 2 2 2" xfId="862"/>
    <cellStyle name="40% - Accent2 4 2 3" xfId="863"/>
    <cellStyle name="40% - Accent2 4 3" xfId="864"/>
    <cellStyle name="40% - Accent2 4 3 2" xfId="865"/>
    <cellStyle name="40% - Accent2 4 4" xfId="866"/>
    <cellStyle name="40% - Accent2 5" xfId="867"/>
    <cellStyle name="40% - Accent2 5 2" xfId="868"/>
    <cellStyle name="40% - Accent2 5 2 2" xfId="869"/>
    <cellStyle name="40% - Accent2 5 2 2 2" xfId="870"/>
    <cellStyle name="40% - Accent2 5 2 3" xfId="871"/>
    <cellStyle name="40% - Accent2 5 3" xfId="872"/>
    <cellStyle name="40% - Accent2 5 3 2" xfId="873"/>
    <cellStyle name="40% - Accent2 5 4" xfId="874"/>
    <cellStyle name="40% - Accent2 6" xfId="875"/>
    <cellStyle name="40% - Accent2 6 2" xfId="876"/>
    <cellStyle name="40% - Accent2 6 2 2" xfId="877"/>
    <cellStyle name="40% - Accent2 6 2 2 2" xfId="878"/>
    <cellStyle name="40% - Accent2 6 2 3" xfId="879"/>
    <cellStyle name="40% - Accent2 6 3" xfId="880"/>
    <cellStyle name="40% - Accent2 6 3 2" xfId="881"/>
    <cellStyle name="40% - Accent2 6 4" xfId="882"/>
    <cellStyle name="40% - Accent2 7" xfId="883"/>
    <cellStyle name="40% - Accent2 7 2" xfId="884"/>
    <cellStyle name="40% - Accent2 7 2 2" xfId="885"/>
    <cellStyle name="40% - Accent2 7 2 2 2" xfId="886"/>
    <cellStyle name="40% - Accent2 7 2 3" xfId="887"/>
    <cellStyle name="40% - Accent2 7 3" xfId="888"/>
    <cellStyle name="40% - Accent2 7 3 2" xfId="889"/>
    <cellStyle name="40% - Accent2 7 4" xfId="890"/>
    <cellStyle name="40% - Accent2 8" xfId="891"/>
    <cellStyle name="40% - Accent2 8 2" xfId="892"/>
    <cellStyle name="40% - Accent2 8 2 2" xfId="893"/>
    <cellStyle name="40% - Accent2 8 2 2 2" xfId="894"/>
    <cellStyle name="40% - Accent2 8 2 3" xfId="895"/>
    <cellStyle name="40% - Accent2 8 3" xfId="896"/>
    <cellStyle name="40% - Accent2 8 3 2" xfId="897"/>
    <cellStyle name="40% - Accent2 8 4" xfId="898"/>
    <cellStyle name="40% - Accent2 9" xfId="899"/>
    <cellStyle name="40% - Accent2 9 2" xfId="900"/>
    <cellStyle name="40% - Accent2 9 2 2" xfId="901"/>
    <cellStyle name="40% - Accent2 9 2 2 2" xfId="902"/>
    <cellStyle name="40% - Accent2 9 2 3" xfId="903"/>
    <cellStyle name="40% - Accent2 9 3" xfId="904"/>
    <cellStyle name="40% - Accent2 9 3 2" xfId="905"/>
    <cellStyle name="40% - Accent2 9 4" xfId="906"/>
    <cellStyle name="40% - Accent3 10" xfId="907"/>
    <cellStyle name="40% - Accent3 10 2" xfId="908"/>
    <cellStyle name="40% - Accent3 10 2 2" xfId="909"/>
    <cellStyle name="40% - Accent3 10 3" xfId="910"/>
    <cellStyle name="40% - Accent3 11" xfId="911"/>
    <cellStyle name="40% - Accent3 11 2" xfId="912"/>
    <cellStyle name="40% - Accent3 12" xfId="913"/>
    <cellStyle name="40% - Accent3 2" xfId="914"/>
    <cellStyle name="40% - Accent3 3" xfId="915"/>
    <cellStyle name="40% - Accent3 3 10" xfId="916"/>
    <cellStyle name="40% - Accent3 3 2" xfId="917"/>
    <cellStyle name="40% - Accent3 3 2 2" xfId="918"/>
    <cellStyle name="40% - Accent3 3 2 2 2" xfId="919"/>
    <cellStyle name="40% - Accent3 3 2 2 2 2" xfId="920"/>
    <cellStyle name="40% - Accent3 3 2 2 3" xfId="921"/>
    <cellStyle name="40% - Accent3 3 2 3" xfId="922"/>
    <cellStyle name="40% - Accent3 3 2 3 2" xfId="923"/>
    <cellStyle name="40% - Accent3 3 2 4" xfId="924"/>
    <cellStyle name="40% - Accent3 3 3" xfId="925"/>
    <cellStyle name="40% - Accent3 3 3 2" xfId="926"/>
    <cellStyle name="40% - Accent3 3 3 2 2" xfId="927"/>
    <cellStyle name="40% - Accent3 3 3 2 2 2" xfId="928"/>
    <cellStyle name="40% - Accent3 3 3 2 3" xfId="929"/>
    <cellStyle name="40% - Accent3 3 3 3" xfId="930"/>
    <cellStyle name="40% - Accent3 3 3 3 2" xfId="931"/>
    <cellStyle name="40% - Accent3 3 3 4" xfId="932"/>
    <cellStyle name="40% - Accent3 3 4" xfId="933"/>
    <cellStyle name="40% - Accent3 3 4 2" xfId="934"/>
    <cellStyle name="40% - Accent3 3 4 2 2" xfId="935"/>
    <cellStyle name="40% - Accent3 3 4 2 2 2" xfId="936"/>
    <cellStyle name="40% - Accent3 3 4 2 3" xfId="937"/>
    <cellStyle name="40% - Accent3 3 4 3" xfId="938"/>
    <cellStyle name="40% - Accent3 3 4 3 2" xfId="939"/>
    <cellStyle name="40% - Accent3 3 4 4" xfId="940"/>
    <cellStyle name="40% - Accent3 3 5" xfId="941"/>
    <cellStyle name="40% - Accent3 3 5 2" xfId="942"/>
    <cellStyle name="40% - Accent3 3 5 2 2" xfId="943"/>
    <cellStyle name="40% - Accent3 3 5 2 2 2" xfId="944"/>
    <cellStyle name="40% - Accent3 3 5 2 3" xfId="945"/>
    <cellStyle name="40% - Accent3 3 5 3" xfId="946"/>
    <cellStyle name="40% - Accent3 3 5 3 2" xfId="947"/>
    <cellStyle name="40% - Accent3 3 5 4" xfId="948"/>
    <cellStyle name="40% - Accent3 3 6" xfId="949"/>
    <cellStyle name="40% - Accent3 3 6 2" xfId="950"/>
    <cellStyle name="40% - Accent3 3 6 2 2" xfId="951"/>
    <cellStyle name="40% - Accent3 3 6 2 2 2" xfId="952"/>
    <cellStyle name="40% - Accent3 3 6 2 3" xfId="953"/>
    <cellStyle name="40% - Accent3 3 6 3" xfId="954"/>
    <cellStyle name="40% - Accent3 3 6 3 2" xfId="955"/>
    <cellStyle name="40% - Accent3 3 6 4" xfId="956"/>
    <cellStyle name="40% - Accent3 3 7" xfId="957"/>
    <cellStyle name="40% - Accent3 3 7 2" xfId="958"/>
    <cellStyle name="40% - Accent3 3 7 2 2" xfId="959"/>
    <cellStyle name="40% - Accent3 3 7 2 2 2" xfId="960"/>
    <cellStyle name="40% - Accent3 3 7 2 3" xfId="961"/>
    <cellStyle name="40% - Accent3 3 7 3" xfId="962"/>
    <cellStyle name="40% - Accent3 3 7 3 2" xfId="963"/>
    <cellStyle name="40% - Accent3 3 7 4" xfId="964"/>
    <cellStyle name="40% - Accent3 3 8" xfId="965"/>
    <cellStyle name="40% - Accent3 3 8 2" xfId="966"/>
    <cellStyle name="40% - Accent3 3 8 2 2" xfId="967"/>
    <cellStyle name="40% - Accent3 3 8 3" xfId="968"/>
    <cellStyle name="40% - Accent3 3 9" xfId="969"/>
    <cellStyle name="40% - Accent3 3 9 2" xfId="970"/>
    <cellStyle name="40% - Accent3 4" xfId="971"/>
    <cellStyle name="40% - Accent3 4 2" xfId="972"/>
    <cellStyle name="40% - Accent3 4 2 2" xfId="973"/>
    <cellStyle name="40% - Accent3 4 2 2 2" xfId="974"/>
    <cellStyle name="40% - Accent3 4 2 3" xfId="975"/>
    <cellStyle name="40% - Accent3 4 3" xfId="976"/>
    <cellStyle name="40% - Accent3 4 3 2" xfId="977"/>
    <cellStyle name="40% - Accent3 4 4" xfId="978"/>
    <cellStyle name="40% - Accent3 5" xfId="979"/>
    <cellStyle name="40% - Accent3 5 2" xfId="980"/>
    <cellStyle name="40% - Accent3 5 2 2" xfId="981"/>
    <cellStyle name="40% - Accent3 5 2 2 2" xfId="982"/>
    <cellStyle name="40% - Accent3 5 2 3" xfId="983"/>
    <cellStyle name="40% - Accent3 5 3" xfId="984"/>
    <cellStyle name="40% - Accent3 5 3 2" xfId="985"/>
    <cellStyle name="40% - Accent3 5 4" xfId="986"/>
    <cellStyle name="40% - Accent3 6" xfId="987"/>
    <cellStyle name="40% - Accent3 6 2" xfId="988"/>
    <cellStyle name="40% - Accent3 6 2 2" xfId="989"/>
    <cellStyle name="40% - Accent3 6 2 2 2" xfId="990"/>
    <cellStyle name="40% - Accent3 6 2 3" xfId="991"/>
    <cellStyle name="40% - Accent3 6 3" xfId="992"/>
    <cellStyle name="40% - Accent3 6 3 2" xfId="993"/>
    <cellStyle name="40% - Accent3 6 4" xfId="994"/>
    <cellStyle name="40% - Accent3 7" xfId="995"/>
    <cellStyle name="40% - Accent3 7 2" xfId="996"/>
    <cellStyle name="40% - Accent3 7 2 2" xfId="997"/>
    <cellStyle name="40% - Accent3 7 2 2 2" xfId="998"/>
    <cellStyle name="40% - Accent3 7 2 3" xfId="999"/>
    <cellStyle name="40% - Accent3 7 3" xfId="1000"/>
    <cellStyle name="40% - Accent3 7 3 2" xfId="1001"/>
    <cellStyle name="40% - Accent3 7 4" xfId="1002"/>
    <cellStyle name="40% - Accent3 8" xfId="1003"/>
    <cellStyle name="40% - Accent3 8 2" xfId="1004"/>
    <cellStyle name="40% - Accent3 8 2 2" xfId="1005"/>
    <cellStyle name="40% - Accent3 8 2 2 2" xfId="1006"/>
    <cellStyle name="40% - Accent3 8 2 3" xfId="1007"/>
    <cellStyle name="40% - Accent3 8 3" xfId="1008"/>
    <cellStyle name="40% - Accent3 8 3 2" xfId="1009"/>
    <cellStyle name="40% - Accent3 8 4" xfId="1010"/>
    <cellStyle name="40% - Accent3 9" xfId="1011"/>
    <cellStyle name="40% - Accent3 9 2" xfId="1012"/>
    <cellStyle name="40% - Accent3 9 2 2" xfId="1013"/>
    <cellStyle name="40% - Accent3 9 2 2 2" xfId="1014"/>
    <cellStyle name="40% - Accent3 9 2 3" xfId="1015"/>
    <cellStyle name="40% - Accent3 9 3" xfId="1016"/>
    <cellStyle name="40% - Accent3 9 3 2" xfId="1017"/>
    <cellStyle name="40% - Accent3 9 4" xfId="1018"/>
    <cellStyle name="40% - Accent4 10" xfId="1019"/>
    <cellStyle name="40% - Accent4 10 2" xfId="1020"/>
    <cellStyle name="40% - Accent4 10 2 2" xfId="1021"/>
    <cellStyle name="40% - Accent4 10 3" xfId="1022"/>
    <cellStyle name="40% - Accent4 11" xfId="1023"/>
    <cellStyle name="40% - Accent4 11 2" xfId="1024"/>
    <cellStyle name="40% - Accent4 12" xfId="1025"/>
    <cellStyle name="40% - Accent4 2" xfId="1026"/>
    <cellStyle name="40% - Accent4 3" xfId="1027"/>
    <cellStyle name="40% - Accent4 3 10" xfId="1028"/>
    <cellStyle name="40% - Accent4 3 2" xfId="1029"/>
    <cellStyle name="40% - Accent4 3 2 2" xfId="1030"/>
    <cellStyle name="40% - Accent4 3 2 2 2" xfId="1031"/>
    <cellStyle name="40% - Accent4 3 2 2 2 2" xfId="1032"/>
    <cellStyle name="40% - Accent4 3 2 2 3" xfId="1033"/>
    <cellStyle name="40% - Accent4 3 2 3" xfId="1034"/>
    <cellStyle name="40% - Accent4 3 2 3 2" xfId="1035"/>
    <cellStyle name="40% - Accent4 3 2 4" xfId="1036"/>
    <cellStyle name="40% - Accent4 3 3" xfId="1037"/>
    <cellStyle name="40% - Accent4 3 3 2" xfId="1038"/>
    <cellStyle name="40% - Accent4 3 3 2 2" xfId="1039"/>
    <cellStyle name="40% - Accent4 3 3 2 2 2" xfId="1040"/>
    <cellStyle name="40% - Accent4 3 3 2 3" xfId="1041"/>
    <cellStyle name="40% - Accent4 3 3 3" xfId="1042"/>
    <cellStyle name="40% - Accent4 3 3 3 2" xfId="1043"/>
    <cellStyle name="40% - Accent4 3 3 4" xfId="1044"/>
    <cellStyle name="40% - Accent4 3 4" xfId="1045"/>
    <cellStyle name="40% - Accent4 3 4 2" xfId="1046"/>
    <cellStyle name="40% - Accent4 3 4 2 2" xfId="1047"/>
    <cellStyle name="40% - Accent4 3 4 2 2 2" xfId="1048"/>
    <cellStyle name="40% - Accent4 3 4 2 3" xfId="1049"/>
    <cellStyle name="40% - Accent4 3 4 3" xfId="1050"/>
    <cellStyle name="40% - Accent4 3 4 3 2" xfId="1051"/>
    <cellStyle name="40% - Accent4 3 4 4" xfId="1052"/>
    <cellStyle name="40% - Accent4 3 5" xfId="1053"/>
    <cellStyle name="40% - Accent4 3 5 2" xfId="1054"/>
    <cellStyle name="40% - Accent4 3 5 2 2" xfId="1055"/>
    <cellStyle name="40% - Accent4 3 5 2 2 2" xfId="1056"/>
    <cellStyle name="40% - Accent4 3 5 2 3" xfId="1057"/>
    <cellStyle name="40% - Accent4 3 5 3" xfId="1058"/>
    <cellStyle name="40% - Accent4 3 5 3 2" xfId="1059"/>
    <cellStyle name="40% - Accent4 3 5 4" xfId="1060"/>
    <cellStyle name="40% - Accent4 3 6" xfId="1061"/>
    <cellStyle name="40% - Accent4 3 6 2" xfId="1062"/>
    <cellStyle name="40% - Accent4 3 6 2 2" xfId="1063"/>
    <cellStyle name="40% - Accent4 3 6 2 2 2" xfId="1064"/>
    <cellStyle name="40% - Accent4 3 6 2 3" xfId="1065"/>
    <cellStyle name="40% - Accent4 3 6 3" xfId="1066"/>
    <cellStyle name="40% - Accent4 3 6 3 2" xfId="1067"/>
    <cellStyle name="40% - Accent4 3 6 4" xfId="1068"/>
    <cellStyle name="40% - Accent4 3 7" xfId="1069"/>
    <cellStyle name="40% - Accent4 3 7 2" xfId="1070"/>
    <cellStyle name="40% - Accent4 3 7 2 2" xfId="1071"/>
    <cellStyle name="40% - Accent4 3 7 2 2 2" xfId="1072"/>
    <cellStyle name="40% - Accent4 3 7 2 3" xfId="1073"/>
    <cellStyle name="40% - Accent4 3 7 3" xfId="1074"/>
    <cellStyle name="40% - Accent4 3 7 3 2" xfId="1075"/>
    <cellStyle name="40% - Accent4 3 7 4" xfId="1076"/>
    <cellStyle name="40% - Accent4 3 8" xfId="1077"/>
    <cellStyle name="40% - Accent4 3 8 2" xfId="1078"/>
    <cellStyle name="40% - Accent4 3 8 2 2" xfId="1079"/>
    <cellStyle name="40% - Accent4 3 8 3" xfId="1080"/>
    <cellStyle name="40% - Accent4 3 9" xfId="1081"/>
    <cellStyle name="40% - Accent4 3 9 2" xfId="1082"/>
    <cellStyle name="40% - Accent4 4" xfId="1083"/>
    <cellStyle name="40% - Accent4 4 2" xfId="1084"/>
    <cellStyle name="40% - Accent4 4 2 2" xfId="1085"/>
    <cellStyle name="40% - Accent4 4 2 2 2" xfId="1086"/>
    <cellStyle name="40% - Accent4 4 2 3" xfId="1087"/>
    <cellStyle name="40% - Accent4 4 3" xfId="1088"/>
    <cellStyle name="40% - Accent4 4 3 2" xfId="1089"/>
    <cellStyle name="40% - Accent4 4 4" xfId="1090"/>
    <cellStyle name="40% - Accent4 5" xfId="1091"/>
    <cellStyle name="40% - Accent4 5 2" xfId="1092"/>
    <cellStyle name="40% - Accent4 5 2 2" xfId="1093"/>
    <cellStyle name="40% - Accent4 5 2 2 2" xfId="1094"/>
    <cellStyle name="40% - Accent4 5 2 3" xfId="1095"/>
    <cellStyle name="40% - Accent4 5 3" xfId="1096"/>
    <cellStyle name="40% - Accent4 5 3 2" xfId="1097"/>
    <cellStyle name="40% - Accent4 5 4" xfId="1098"/>
    <cellStyle name="40% - Accent4 6" xfId="1099"/>
    <cellStyle name="40% - Accent4 6 2" xfId="1100"/>
    <cellStyle name="40% - Accent4 6 2 2" xfId="1101"/>
    <cellStyle name="40% - Accent4 6 2 2 2" xfId="1102"/>
    <cellStyle name="40% - Accent4 6 2 3" xfId="1103"/>
    <cellStyle name="40% - Accent4 6 3" xfId="1104"/>
    <cellStyle name="40% - Accent4 6 3 2" xfId="1105"/>
    <cellStyle name="40% - Accent4 6 4" xfId="1106"/>
    <cellStyle name="40% - Accent4 7" xfId="1107"/>
    <cellStyle name="40% - Accent4 7 2" xfId="1108"/>
    <cellStyle name="40% - Accent4 7 2 2" xfId="1109"/>
    <cellStyle name="40% - Accent4 7 2 2 2" xfId="1110"/>
    <cellStyle name="40% - Accent4 7 2 3" xfId="1111"/>
    <cellStyle name="40% - Accent4 7 3" xfId="1112"/>
    <cellStyle name="40% - Accent4 7 3 2" xfId="1113"/>
    <cellStyle name="40% - Accent4 7 4" xfId="1114"/>
    <cellStyle name="40% - Accent4 8" xfId="1115"/>
    <cellStyle name="40% - Accent4 8 2" xfId="1116"/>
    <cellStyle name="40% - Accent4 8 2 2" xfId="1117"/>
    <cellStyle name="40% - Accent4 8 2 2 2" xfId="1118"/>
    <cellStyle name="40% - Accent4 8 2 3" xfId="1119"/>
    <cellStyle name="40% - Accent4 8 3" xfId="1120"/>
    <cellStyle name="40% - Accent4 8 3 2" xfId="1121"/>
    <cellStyle name="40% - Accent4 8 4" xfId="1122"/>
    <cellStyle name="40% - Accent4 9" xfId="1123"/>
    <cellStyle name="40% - Accent4 9 2" xfId="1124"/>
    <cellStyle name="40% - Accent4 9 2 2" xfId="1125"/>
    <cellStyle name="40% - Accent4 9 2 2 2" xfId="1126"/>
    <cellStyle name="40% - Accent4 9 2 3" xfId="1127"/>
    <cellStyle name="40% - Accent4 9 3" xfId="1128"/>
    <cellStyle name="40% - Accent4 9 3 2" xfId="1129"/>
    <cellStyle name="40% - Accent4 9 4" xfId="1130"/>
    <cellStyle name="40% - Accent5 10" xfId="1131"/>
    <cellStyle name="40% - Accent5 10 2" xfId="1132"/>
    <cellStyle name="40% - Accent5 10 2 2" xfId="1133"/>
    <cellStyle name="40% - Accent5 10 3" xfId="1134"/>
    <cellStyle name="40% - Accent5 11" xfId="1135"/>
    <cellStyle name="40% - Accent5 11 2" xfId="1136"/>
    <cellStyle name="40% - Accent5 12" xfId="1137"/>
    <cellStyle name="40% - Accent5 2" xfId="1138"/>
    <cellStyle name="40% - Accent5 3" xfId="1139"/>
    <cellStyle name="40% - Accent5 3 10" xfId="1140"/>
    <cellStyle name="40% - Accent5 3 2" xfId="1141"/>
    <cellStyle name="40% - Accent5 3 2 2" xfId="1142"/>
    <cellStyle name="40% - Accent5 3 2 2 2" xfId="1143"/>
    <cellStyle name="40% - Accent5 3 2 2 2 2" xfId="1144"/>
    <cellStyle name="40% - Accent5 3 2 2 3" xfId="1145"/>
    <cellStyle name="40% - Accent5 3 2 3" xfId="1146"/>
    <cellStyle name="40% - Accent5 3 2 3 2" xfId="1147"/>
    <cellStyle name="40% - Accent5 3 2 4" xfId="1148"/>
    <cellStyle name="40% - Accent5 3 3" xfId="1149"/>
    <cellStyle name="40% - Accent5 3 3 2" xfId="1150"/>
    <cellStyle name="40% - Accent5 3 3 2 2" xfId="1151"/>
    <cellStyle name="40% - Accent5 3 3 2 2 2" xfId="1152"/>
    <cellStyle name="40% - Accent5 3 3 2 3" xfId="1153"/>
    <cellStyle name="40% - Accent5 3 3 3" xfId="1154"/>
    <cellStyle name="40% - Accent5 3 3 3 2" xfId="1155"/>
    <cellStyle name="40% - Accent5 3 3 4" xfId="1156"/>
    <cellStyle name="40% - Accent5 3 4" xfId="1157"/>
    <cellStyle name="40% - Accent5 3 4 2" xfId="1158"/>
    <cellStyle name="40% - Accent5 3 4 2 2" xfId="1159"/>
    <cellStyle name="40% - Accent5 3 4 2 2 2" xfId="1160"/>
    <cellStyle name="40% - Accent5 3 4 2 3" xfId="1161"/>
    <cellStyle name="40% - Accent5 3 4 3" xfId="1162"/>
    <cellStyle name="40% - Accent5 3 4 3 2" xfId="1163"/>
    <cellStyle name="40% - Accent5 3 4 4" xfId="1164"/>
    <cellStyle name="40% - Accent5 3 5" xfId="1165"/>
    <cellStyle name="40% - Accent5 3 5 2" xfId="1166"/>
    <cellStyle name="40% - Accent5 3 5 2 2" xfId="1167"/>
    <cellStyle name="40% - Accent5 3 5 2 2 2" xfId="1168"/>
    <cellStyle name="40% - Accent5 3 5 2 3" xfId="1169"/>
    <cellStyle name="40% - Accent5 3 5 3" xfId="1170"/>
    <cellStyle name="40% - Accent5 3 5 3 2" xfId="1171"/>
    <cellStyle name="40% - Accent5 3 5 4" xfId="1172"/>
    <cellStyle name="40% - Accent5 3 6" xfId="1173"/>
    <cellStyle name="40% - Accent5 3 6 2" xfId="1174"/>
    <cellStyle name="40% - Accent5 3 6 2 2" xfId="1175"/>
    <cellStyle name="40% - Accent5 3 6 2 2 2" xfId="1176"/>
    <cellStyle name="40% - Accent5 3 6 2 3" xfId="1177"/>
    <cellStyle name="40% - Accent5 3 6 3" xfId="1178"/>
    <cellStyle name="40% - Accent5 3 6 3 2" xfId="1179"/>
    <cellStyle name="40% - Accent5 3 6 4" xfId="1180"/>
    <cellStyle name="40% - Accent5 3 7" xfId="1181"/>
    <cellStyle name="40% - Accent5 3 7 2" xfId="1182"/>
    <cellStyle name="40% - Accent5 3 7 2 2" xfId="1183"/>
    <cellStyle name="40% - Accent5 3 7 2 2 2" xfId="1184"/>
    <cellStyle name="40% - Accent5 3 7 2 3" xfId="1185"/>
    <cellStyle name="40% - Accent5 3 7 3" xfId="1186"/>
    <cellStyle name="40% - Accent5 3 7 3 2" xfId="1187"/>
    <cellStyle name="40% - Accent5 3 7 4" xfId="1188"/>
    <cellStyle name="40% - Accent5 3 8" xfId="1189"/>
    <cellStyle name="40% - Accent5 3 8 2" xfId="1190"/>
    <cellStyle name="40% - Accent5 3 8 2 2" xfId="1191"/>
    <cellStyle name="40% - Accent5 3 8 3" xfId="1192"/>
    <cellStyle name="40% - Accent5 3 9" xfId="1193"/>
    <cellStyle name="40% - Accent5 3 9 2" xfId="1194"/>
    <cellStyle name="40% - Accent5 4" xfId="1195"/>
    <cellStyle name="40% - Accent5 4 2" xfId="1196"/>
    <cellStyle name="40% - Accent5 4 2 2" xfId="1197"/>
    <cellStyle name="40% - Accent5 4 2 2 2" xfId="1198"/>
    <cellStyle name="40% - Accent5 4 2 3" xfId="1199"/>
    <cellStyle name="40% - Accent5 4 3" xfId="1200"/>
    <cellStyle name="40% - Accent5 4 3 2" xfId="1201"/>
    <cellStyle name="40% - Accent5 4 4" xfId="1202"/>
    <cellStyle name="40% - Accent5 5" xfId="1203"/>
    <cellStyle name="40% - Accent5 5 2" xfId="1204"/>
    <cellStyle name="40% - Accent5 5 2 2" xfId="1205"/>
    <cellStyle name="40% - Accent5 5 2 2 2" xfId="1206"/>
    <cellStyle name="40% - Accent5 5 2 3" xfId="1207"/>
    <cellStyle name="40% - Accent5 5 3" xfId="1208"/>
    <cellStyle name="40% - Accent5 5 3 2" xfId="1209"/>
    <cellStyle name="40% - Accent5 5 4" xfId="1210"/>
    <cellStyle name="40% - Accent5 6" xfId="1211"/>
    <cellStyle name="40% - Accent5 6 2" xfId="1212"/>
    <cellStyle name="40% - Accent5 6 2 2" xfId="1213"/>
    <cellStyle name="40% - Accent5 6 2 2 2" xfId="1214"/>
    <cellStyle name="40% - Accent5 6 2 3" xfId="1215"/>
    <cellStyle name="40% - Accent5 6 3" xfId="1216"/>
    <cellStyle name="40% - Accent5 6 3 2" xfId="1217"/>
    <cellStyle name="40% - Accent5 6 4" xfId="1218"/>
    <cellStyle name="40% - Accent5 7" xfId="1219"/>
    <cellStyle name="40% - Accent5 7 2" xfId="1220"/>
    <cellStyle name="40% - Accent5 7 2 2" xfId="1221"/>
    <cellStyle name="40% - Accent5 7 2 2 2" xfId="1222"/>
    <cellStyle name="40% - Accent5 7 2 3" xfId="1223"/>
    <cellStyle name="40% - Accent5 7 3" xfId="1224"/>
    <cellStyle name="40% - Accent5 7 3 2" xfId="1225"/>
    <cellStyle name="40% - Accent5 7 4" xfId="1226"/>
    <cellStyle name="40% - Accent5 8" xfId="1227"/>
    <cellStyle name="40% - Accent5 8 2" xfId="1228"/>
    <cellStyle name="40% - Accent5 8 2 2" xfId="1229"/>
    <cellStyle name="40% - Accent5 8 2 2 2" xfId="1230"/>
    <cellStyle name="40% - Accent5 8 2 3" xfId="1231"/>
    <cellStyle name="40% - Accent5 8 3" xfId="1232"/>
    <cellStyle name="40% - Accent5 8 3 2" xfId="1233"/>
    <cellStyle name="40% - Accent5 8 4" xfId="1234"/>
    <cellStyle name="40% - Accent5 9" xfId="1235"/>
    <cellStyle name="40% - Accent5 9 2" xfId="1236"/>
    <cellStyle name="40% - Accent5 9 2 2" xfId="1237"/>
    <cellStyle name="40% - Accent5 9 2 2 2" xfId="1238"/>
    <cellStyle name="40% - Accent5 9 2 3" xfId="1239"/>
    <cellStyle name="40% - Accent5 9 3" xfId="1240"/>
    <cellStyle name="40% - Accent5 9 3 2" xfId="1241"/>
    <cellStyle name="40% - Accent5 9 4" xfId="1242"/>
    <cellStyle name="40% - Accent6 10" xfId="1243"/>
    <cellStyle name="40% - Accent6 10 2" xfId="1244"/>
    <cellStyle name="40% - Accent6 10 2 2" xfId="1245"/>
    <cellStyle name="40% - Accent6 10 3" xfId="1246"/>
    <cellStyle name="40% - Accent6 11" xfId="1247"/>
    <cellStyle name="40% - Accent6 11 2" xfId="1248"/>
    <cellStyle name="40% - Accent6 12" xfId="1249"/>
    <cellStyle name="40% - Accent6 2" xfId="1250"/>
    <cellStyle name="40% - Accent6 3" xfId="1251"/>
    <cellStyle name="40% - Accent6 3 10" xfId="1252"/>
    <cellStyle name="40% - Accent6 3 2" xfId="1253"/>
    <cellStyle name="40% - Accent6 3 2 2" xfId="1254"/>
    <cellStyle name="40% - Accent6 3 2 2 2" xfId="1255"/>
    <cellStyle name="40% - Accent6 3 2 2 2 2" xfId="1256"/>
    <cellStyle name="40% - Accent6 3 2 2 3" xfId="1257"/>
    <cellStyle name="40% - Accent6 3 2 3" xfId="1258"/>
    <cellStyle name="40% - Accent6 3 2 3 2" xfId="1259"/>
    <cellStyle name="40% - Accent6 3 2 4" xfId="1260"/>
    <cellStyle name="40% - Accent6 3 3" xfId="1261"/>
    <cellStyle name="40% - Accent6 3 3 2" xfId="1262"/>
    <cellStyle name="40% - Accent6 3 3 2 2" xfId="1263"/>
    <cellStyle name="40% - Accent6 3 3 2 2 2" xfId="1264"/>
    <cellStyle name="40% - Accent6 3 3 2 3" xfId="1265"/>
    <cellStyle name="40% - Accent6 3 3 3" xfId="1266"/>
    <cellStyle name="40% - Accent6 3 3 3 2" xfId="1267"/>
    <cellStyle name="40% - Accent6 3 3 4" xfId="1268"/>
    <cellStyle name="40% - Accent6 3 4" xfId="1269"/>
    <cellStyle name="40% - Accent6 3 4 2" xfId="1270"/>
    <cellStyle name="40% - Accent6 3 4 2 2" xfId="1271"/>
    <cellStyle name="40% - Accent6 3 4 2 2 2" xfId="1272"/>
    <cellStyle name="40% - Accent6 3 4 2 3" xfId="1273"/>
    <cellStyle name="40% - Accent6 3 4 3" xfId="1274"/>
    <cellStyle name="40% - Accent6 3 4 3 2" xfId="1275"/>
    <cellStyle name="40% - Accent6 3 4 4" xfId="1276"/>
    <cellStyle name="40% - Accent6 3 5" xfId="1277"/>
    <cellStyle name="40% - Accent6 3 5 2" xfId="1278"/>
    <cellStyle name="40% - Accent6 3 5 2 2" xfId="1279"/>
    <cellStyle name="40% - Accent6 3 5 2 2 2" xfId="1280"/>
    <cellStyle name="40% - Accent6 3 5 2 3" xfId="1281"/>
    <cellStyle name="40% - Accent6 3 5 3" xfId="1282"/>
    <cellStyle name="40% - Accent6 3 5 3 2" xfId="1283"/>
    <cellStyle name="40% - Accent6 3 5 4" xfId="1284"/>
    <cellStyle name="40% - Accent6 3 6" xfId="1285"/>
    <cellStyle name="40% - Accent6 3 6 2" xfId="1286"/>
    <cellStyle name="40% - Accent6 3 6 2 2" xfId="1287"/>
    <cellStyle name="40% - Accent6 3 6 2 2 2" xfId="1288"/>
    <cellStyle name="40% - Accent6 3 6 2 3" xfId="1289"/>
    <cellStyle name="40% - Accent6 3 6 3" xfId="1290"/>
    <cellStyle name="40% - Accent6 3 6 3 2" xfId="1291"/>
    <cellStyle name="40% - Accent6 3 6 4" xfId="1292"/>
    <cellStyle name="40% - Accent6 3 7" xfId="1293"/>
    <cellStyle name="40% - Accent6 3 7 2" xfId="1294"/>
    <cellStyle name="40% - Accent6 3 7 2 2" xfId="1295"/>
    <cellStyle name="40% - Accent6 3 7 2 2 2" xfId="1296"/>
    <cellStyle name="40% - Accent6 3 7 2 3" xfId="1297"/>
    <cellStyle name="40% - Accent6 3 7 3" xfId="1298"/>
    <cellStyle name="40% - Accent6 3 7 3 2" xfId="1299"/>
    <cellStyle name="40% - Accent6 3 7 4" xfId="1300"/>
    <cellStyle name="40% - Accent6 3 8" xfId="1301"/>
    <cellStyle name="40% - Accent6 3 8 2" xfId="1302"/>
    <cellStyle name="40% - Accent6 3 8 2 2" xfId="1303"/>
    <cellStyle name="40% - Accent6 3 8 3" xfId="1304"/>
    <cellStyle name="40% - Accent6 3 9" xfId="1305"/>
    <cellStyle name="40% - Accent6 3 9 2" xfId="1306"/>
    <cellStyle name="40% - Accent6 4" xfId="1307"/>
    <cellStyle name="40% - Accent6 4 2" xfId="1308"/>
    <cellStyle name="40% - Accent6 4 2 2" xfId="1309"/>
    <cellStyle name="40% - Accent6 4 2 2 2" xfId="1310"/>
    <cellStyle name="40% - Accent6 4 2 3" xfId="1311"/>
    <cellStyle name="40% - Accent6 4 3" xfId="1312"/>
    <cellStyle name="40% - Accent6 4 3 2" xfId="1313"/>
    <cellStyle name="40% - Accent6 4 4" xfId="1314"/>
    <cellStyle name="40% - Accent6 5" xfId="1315"/>
    <cellStyle name="40% - Accent6 5 2" xfId="1316"/>
    <cellStyle name="40% - Accent6 5 2 2" xfId="1317"/>
    <cellStyle name="40% - Accent6 5 2 2 2" xfId="1318"/>
    <cellStyle name="40% - Accent6 5 2 3" xfId="1319"/>
    <cellStyle name="40% - Accent6 5 3" xfId="1320"/>
    <cellStyle name="40% - Accent6 5 3 2" xfId="1321"/>
    <cellStyle name="40% - Accent6 5 4" xfId="1322"/>
    <cellStyle name="40% - Accent6 6" xfId="1323"/>
    <cellStyle name="40% - Accent6 6 2" xfId="1324"/>
    <cellStyle name="40% - Accent6 6 2 2" xfId="1325"/>
    <cellStyle name="40% - Accent6 6 2 2 2" xfId="1326"/>
    <cellStyle name="40% - Accent6 6 2 3" xfId="1327"/>
    <cellStyle name="40% - Accent6 6 3" xfId="1328"/>
    <cellStyle name="40% - Accent6 6 3 2" xfId="1329"/>
    <cellStyle name="40% - Accent6 6 4" xfId="1330"/>
    <cellStyle name="40% - Accent6 7" xfId="1331"/>
    <cellStyle name="40% - Accent6 7 2" xfId="1332"/>
    <cellStyle name="40% - Accent6 7 2 2" xfId="1333"/>
    <cellStyle name="40% - Accent6 7 2 2 2" xfId="1334"/>
    <cellStyle name="40% - Accent6 7 2 3" xfId="1335"/>
    <cellStyle name="40% - Accent6 7 3" xfId="1336"/>
    <cellStyle name="40% - Accent6 7 3 2" xfId="1337"/>
    <cellStyle name="40% - Accent6 7 4" xfId="1338"/>
    <cellStyle name="40% - Accent6 8" xfId="1339"/>
    <cellStyle name="40% - Accent6 8 2" xfId="1340"/>
    <cellStyle name="40% - Accent6 8 2 2" xfId="1341"/>
    <cellStyle name="40% - Accent6 8 2 2 2" xfId="1342"/>
    <cellStyle name="40% - Accent6 8 2 3" xfId="1343"/>
    <cellStyle name="40% - Accent6 8 3" xfId="1344"/>
    <cellStyle name="40% - Accent6 8 3 2" xfId="1345"/>
    <cellStyle name="40% - Accent6 8 4" xfId="1346"/>
    <cellStyle name="40% - Accent6 9" xfId="1347"/>
    <cellStyle name="40% - Accent6 9 2" xfId="1348"/>
    <cellStyle name="40% - Accent6 9 2 2" xfId="1349"/>
    <cellStyle name="40% - Accent6 9 2 2 2" xfId="1350"/>
    <cellStyle name="40% - Accent6 9 2 3" xfId="1351"/>
    <cellStyle name="40% - Accent6 9 3" xfId="1352"/>
    <cellStyle name="40% - Accent6 9 3 2" xfId="1353"/>
    <cellStyle name="40% - Accent6 9 4" xfId="1354"/>
    <cellStyle name="60% - Accent1 2" xfId="1355"/>
    <cellStyle name="60% - Accent2 2" xfId="1356"/>
    <cellStyle name="60% - Accent3 2" xfId="1357"/>
    <cellStyle name="60% - Accent4 2" xfId="1358"/>
    <cellStyle name="60% - Accent5 2" xfId="1359"/>
    <cellStyle name="60% - Accent6 2" xfId="1360"/>
    <cellStyle name="Accent1 2" xfId="1361"/>
    <cellStyle name="Accent2 2" xfId="1362"/>
    <cellStyle name="Accent3 2" xfId="1363"/>
    <cellStyle name="Accent4 2" xfId="1364"/>
    <cellStyle name="Accent5 2" xfId="1365"/>
    <cellStyle name="Accent6 2" xfId="1366"/>
    <cellStyle name="Bad 2" xfId="1367"/>
    <cellStyle name="Calculation 2" xfId="1368"/>
    <cellStyle name="Check Cell 2" xfId="1369"/>
    <cellStyle name="Currency 2" xfId="1370"/>
    <cellStyle name="Explanatory Text 2" xfId="1371"/>
    <cellStyle name="Good 2" xfId="1372"/>
    <cellStyle name="Heading 1 2" xfId="1373"/>
    <cellStyle name="Heading 2 2" xfId="1374"/>
    <cellStyle name="Heading 3 2" xfId="1375"/>
    <cellStyle name="Heading 4 2" xfId="1376"/>
    <cellStyle name="Hyperlink 2" xfId="1377"/>
    <cellStyle name="Hyperlink 3" xfId="1378"/>
    <cellStyle name="Hyperlink 4" xfId="1379"/>
    <cellStyle name="Hyperlink 5" xfId="1380"/>
    <cellStyle name="Hyperlink 6" xfId="1381"/>
    <cellStyle name="Input 2" xfId="1382"/>
    <cellStyle name="Linked Cell 2" xfId="1383"/>
    <cellStyle name="Neutral 2" xfId="1384"/>
    <cellStyle name="Normal" xfId="0" builtinId="0"/>
    <cellStyle name="Normal 10" xfId="1385"/>
    <cellStyle name="Normal 10 2" xfId="1386"/>
    <cellStyle name="Normal 2" xfId="3"/>
    <cellStyle name="Normal 2 2" xfId="9"/>
    <cellStyle name="Normal 2 2 2" xfId="1387"/>
    <cellStyle name="Normal 2 3" xfId="8"/>
    <cellStyle name="Normal 2 4" xfId="1388"/>
    <cellStyle name="Normal 2 4 2" xfId="1389"/>
    <cellStyle name="Normal 2 4 2 2" xfId="1390"/>
    <cellStyle name="Normal 2 4 3" xfId="1391"/>
    <cellStyle name="Normal 2 5" xfId="1392"/>
    <cellStyle name="Normal 2 5 2" xfId="1393"/>
    <cellStyle name="Normal 2 6" xfId="1394"/>
    <cellStyle name="Normal 2 6 2" xfId="1395"/>
    <cellStyle name="Normal 2 7" xfId="1396"/>
    <cellStyle name="Normal 3" xfId="1"/>
    <cellStyle name="Normal 3 2" xfId="4"/>
    <cellStyle name="Normal 3 2 2" xfId="10"/>
    <cellStyle name="Normal 3 2 3" xfId="1397"/>
    <cellStyle name="Normal 3 3" xfId="5"/>
    <cellStyle name="Normal 3 4" xfId="6"/>
    <cellStyle name="Normal 3_Sheet1" xfId="7"/>
    <cellStyle name="Normal 4" xfId="2"/>
    <cellStyle name="Normal 4 10" xfId="1398"/>
    <cellStyle name="Normal 4 2" xfId="1399"/>
    <cellStyle name="Normal 4 2 2" xfId="1400"/>
    <cellStyle name="Normal 4 2 2 2" xfId="1401"/>
    <cellStyle name="Normal 4 2 2 2 2" xfId="1402"/>
    <cellStyle name="Normal 4 2 2 3" xfId="1403"/>
    <cellStyle name="Normal 4 2 3" xfId="1404"/>
    <cellStyle name="Normal 4 2 3 2" xfId="1405"/>
    <cellStyle name="Normal 4 2 4" xfId="1406"/>
    <cellStyle name="Normal 4 3" xfId="1407"/>
    <cellStyle name="Normal 4 3 2" xfId="1408"/>
    <cellStyle name="Normal 4 3 2 2" xfId="1409"/>
    <cellStyle name="Normal 4 3 2 2 2" xfId="1410"/>
    <cellStyle name="Normal 4 3 2 3" xfId="1411"/>
    <cellStyle name="Normal 4 3 3" xfId="1412"/>
    <cellStyle name="Normal 4 3 3 2" xfId="1413"/>
    <cellStyle name="Normal 4 3 4" xfId="1414"/>
    <cellStyle name="Normal 4 4" xfId="1415"/>
    <cellStyle name="Normal 4 4 2" xfId="1416"/>
    <cellStyle name="Normal 4 4 2 2" xfId="1417"/>
    <cellStyle name="Normal 4 4 2 2 2" xfId="1418"/>
    <cellStyle name="Normal 4 4 2 3" xfId="1419"/>
    <cellStyle name="Normal 4 4 3" xfId="1420"/>
    <cellStyle name="Normal 4 4 3 2" xfId="1421"/>
    <cellStyle name="Normal 4 4 4" xfId="1422"/>
    <cellStyle name="Normal 4 5" xfId="1423"/>
    <cellStyle name="Normal 4 5 2" xfId="1424"/>
    <cellStyle name="Normal 4 5 2 2" xfId="1425"/>
    <cellStyle name="Normal 4 5 2 2 2" xfId="1426"/>
    <cellStyle name="Normal 4 5 2 3" xfId="1427"/>
    <cellStyle name="Normal 4 5 3" xfId="1428"/>
    <cellStyle name="Normal 4 5 3 2" xfId="1429"/>
    <cellStyle name="Normal 4 5 4" xfId="1430"/>
    <cellStyle name="Normal 4 6" xfId="1431"/>
    <cellStyle name="Normal 4 6 2" xfId="1432"/>
    <cellStyle name="Normal 4 6 2 2" xfId="1433"/>
    <cellStyle name="Normal 4 6 2 2 2" xfId="1434"/>
    <cellStyle name="Normal 4 6 2 3" xfId="1435"/>
    <cellStyle name="Normal 4 6 3" xfId="1436"/>
    <cellStyle name="Normal 4 6 3 2" xfId="1437"/>
    <cellStyle name="Normal 4 6 4" xfId="1438"/>
    <cellStyle name="Normal 4 7" xfId="1439"/>
    <cellStyle name="Normal 4 7 2" xfId="1440"/>
    <cellStyle name="Normal 4 7 2 2" xfId="1441"/>
    <cellStyle name="Normal 4 7 2 2 2" xfId="1442"/>
    <cellStyle name="Normal 4 7 2 3" xfId="1443"/>
    <cellStyle name="Normal 4 7 3" xfId="1444"/>
    <cellStyle name="Normal 4 7 3 2" xfId="1445"/>
    <cellStyle name="Normal 4 7 4" xfId="1446"/>
    <cellStyle name="Normal 4 8" xfId="1447"/>
    <cellStyle name="Normal 4 8 2" xfId="1448"/>
    <cellStyle name="Normal 4 8 2 2" xfId="1449"/>
    <cellStyle name="Normal 4 8 3" xfId="1450"/>
    <cellStyle name="Normal 4 9" xfId="1451"/>
    <cellStyle name="Normal 4 9 2" xfId="1452"/>
    <cellStyle name="Normal 5" xfId="1453"/>
    <cellStyle name="Normal 5 10" xfId="1454"/>
    <cellStyle name="Normal 5 2" xfId="1455"/>
    <cellStyle name="Normal 5 2 2" xfId="1456"/>
    <cellStyle name="Normal 5 2 2 2" xfId="1457"/>
    <cellStyle name="Normal 5 2 2 2 2" xfId="1458"/>
    <cellStyle name="Normal 5 2 2 3" xfId="1459"/>
    <cellStyle name="Normal 5 2 3" xfId="1460"/>
    <cellStyle name="Normal 5 2 3 2" xfId="1461"/>
    <cellStyle name="Normal 5 2 4" xfId="1462"/>
    <cellStyle name="Normal 5 3" xfId="1463"/>
    <cellStyle name="Normal 5 3 2" xfId="1464"/>
    <cellStyle name="Normal 5 3 2 2" xfId="1465"/>
    <cellStyle name="Normal 5 3 2 2 2" xfId="1466"/>
    <cellStyle name="Normal 5 3 2 3" xfId="1467"/>
    <cellStyle name="Normal 5 3 3" xfId="1468"/>
    <cellStyle name="Normal 5 3 3 2" xfId="1469"/>
    <cellStyle name="Normal 5 3 4" xfId="1470"/>
    <cellStyle name="Normal 5 4" xfId="1471"/>
    <cellStyle name="Normal 5 4 2" xfId="1472"/>
    <cellStyle name="Normal 5 4 2 2" xfId="1473"/>
    <cellStyle name="Normal 5 4 2 2 2" xfId="1474"/>
    <cellStyle name="Normal 5 4 2 3" xfId="1475"/>
    <cellStyle name="Normal 5 4 3" xfId="1476"/>
    <cellStyle name="Normal 5 4 3 2" xfId="1477"/>
    <cellStyle name="Normal 5 4 4" xfId="1478"/>
    <cellStyle name="Normal 5 5" xfId="1479"/>
    <cellStyle name="Normal 5 5 2" xfId="1480"/>
    <cellStyle name="Normal 5 5 2 2" xfId="1481"/>
    <cellStyle name="Normal 5 5 2 2 2" xfId="1482"/>
    <cellStyle name="Normal 5 5 2 3" xfId="1483"/>
    <cellStyle name="Normal 5 5 3" xfId="1484"/>
    <cellStyle name="Normal 5 5 3 2" xfId="1485"/>
    <cellStyle name="Normal 5 5 4" xfId="1486"/>
    <cellStyle name="Normal 5 6" xfId="1487"/>
    <cellStyle name="Normal 5 6 2" xfId="1488"/>
    <cellStyle name="Normal 5 6 2 2" xfId="1489"/>
    <cellStyle name="Normal 5 6 2 2 2" xfId="1490"/>
    <cellStyle name="Normal 5 6 2 3" xfId="1491"/>
    <cellStyle name="Normal 5 6 3" xfId="1492"/>
    <cellStyle name="Normal 5 6 3 2" xfId="1493"/>
    <cellStyle name="Normal 5 6 4" xfId="1494"/>
    <cellStyle name="Normal 5 7" xfId="1495"/>
    <cellStyle name="Normal 5 7 2" xfId="1496"/>
    <cellStyle name="Normal 5 7 2 2" xfId="1497"/>
    <cellStyle name="Normal 5 7 2 2 2" xfId="1498"/>
    <cellStyle name="Normal 5 7 2 3" xfId="1499"/>
    <cellStyle name="Normal 5 7 3" xfId="1500"/>
    <cellStyle name="Normal 5 7 3 2" xfId="1501"/>
    <cellStyle name="Normal 5 7 4" xfId="1502"/>
    <cellStyle name="Normal 5 8" xfId="1503"/>
    <cellStyle name="Normal 5 8 2" xfId="1504"/>
    <cellStyle name="Normal 5 8 2 2" xfId="1505"/>
    <cellStyle name="Normal 5 8 3" xfId="1506"/>
    <cellStyle name="Normal 5 9" xfId="1507"/>
    <cellStyle name="Normal 5 9 2" xfId="1508"/>
    <cellStyle name="Normal 6" xfId="1509"/>
    <cellStyle name="Normal 7" xfId="1510"/>
    <cellStyle name="Normal 8" xfId="1511"/>
    <cellStyle name="Normal 9" xfId="1512"/>
    <cellStyle name="Normal 9 2" xfId="1513"/>
    <cellStyle name="Note 2" xfId="1514"/>
    <cellStyle name="Note 2 10" xfId="1515"/>
    <cellStyle name="Note 2 2" xfId="1516"/>
    <cellStyle name="Note 2 2 2" xfId="1517"/>
    <cellStyle name="Note 2 2 2 2" xfId="1518"/>
    <cellStyle name="Note 2 2 2 2 2" xfId="1519"/>
    <cellStyle name="Note 2 2 2 3" xfId="1520"/>
    <cellStyle name="Note 2 2 3" xfId="1521"/>
    <cellStyle name="Note 2 2 3 2" xfId="1522"/>
    <cellStyle name="Note 2 2 4" xfId="1523"/>
    <cellStyle name="Note 2 3" xfId="1524"/>
    <cellStyle name="Note 2 3 2" xfId="1525"/>
    <cellStyle name="Note 2 3 2 2" xfId="1526"/>
    <cellStyle name="Note 2 3 2 2 2" xfId="1527"/>
    <cellStyle name="Note 2 3 2 3" xfId="1528"/>
    <cellStyle name="Note 2 3 3" xfId="1529"/>
    <cellStyle name="Note 2 3 3 2" xfId="1530"/>
    <cellStyle name="Note 2 3 4" xfId="1531"/>
    <cellStyle name="Note 2 4" xfId="1532"/>
    <cellStyle name="Note 2 4 2" xfId="1533"/>
    <cellStyle name="Note 2 4 2 2" xfId="1534"/>
    <cellStyle name="Note 2 4 2 2 2" xfId="1535"/>
    <cellStyle name="Note 2 4 2 3" xfId="1536"/>
    <cellStyle name="Note 2 4 3" xfId="1537"/>
    <cellStyle name="Note 2 4 3 2" xfId="1538"/>
    <cellStyle name="Note 2 4 4" xfId="1539"/>
    <cellStyle name="Note 2 5" xfId="1540"/>
    <cellStyle name="Note 2 5 2" xfId="1541"/>
    <cellStyle name="Note 2 5 2 2" xfId="1542"/>
    <cellStyle name="Note 2 5 2 2 2" xfId="1543"/>
    <cellStyle name="Note 2 5 2 3" xfId="1544"/>
    <cellStyle name="Note 2 5 3" xfId="1545"/>
    <cellStyle name="Note 2 5 3 2" xfId="1546"/>
    <cellStyle name="Note 2 5 4" xfId="1547"/>
    <cellStyle name="Note 2 6" xfId="1548"/>
    <cellStyle name="Note 2 6 2" xfId="1549"/>
    <cellStyle name="Note 2 6 2 2" xfId="1550"/>
    <cellStyle name="Note 2 6 2 2 2" xfId="1551"/>
    <cellStyle name="Note 2 6 2 3" xfId="1552"/>
    <cellStyle name="Note 2 6 3" xfId="1553"/>
    <cellStyle name="Note 2 6 3 2" xfId="1554"/>
    <cellStyle name="Note 2 6 4" xfId="1555"/>
    <cellStyle name="Note 2 7" xfId="1556"/>
    <cellStyle name="Note 2 7 2" xfId="1557"/>
    <cellStyle name="Note 2 7 2 2" xfId="1558"/>
    <cellStyle name="Note 2 7 2 2 2" xfId="1559"/>
    <cellStyle name="Note 2 7 2 3" xfId="1560"/>
    <cellStyle name="Note 2 7 3" xfId="1561"/>
    <cellStyle name="Note 2 7 3 2" xfId="1562"/>
    <cellStyle name="Note 2 7 4" xfId="1563"/>
    <cellStyle name="Note 2 8" xfId="1564"/>
    <cellStyle name="Note 2 8 2" xfId="1565"/>
    <cellStyle name="Note 2 8 2 2" xfId="1566"/>
    <cellStyle name="Note 2 8 3" xfId="1567"/>
    <cellStyle name="Note 2 9" xfId="1568"/>
    <cellStyle name="Note 2 9 2" xfId="1569"/>
    <cellStyle name="Note 3" xfId="1570"/>
    <cellStyle name="Note 3 10" xfId="1571"/>
    <cellStyle name="Note 3 2" xfId="1572"/>
    <cellStyle name="Note 3 2 2" xfId="1573"/>
    <cellStyle name="Note 3 2 2 2" xfId="1574"/>
    <cellStyle name="Note 3 2 2 2 2" xfId="1575"/>
    <cellStyle name="Note 3 2 2 3" xfId="1576"/>
    <cellStyle name="Note 3 2 3" xfId="1577"/>
    <cellStyle name="Note 3 2 3 2" xfId="1578"/>
    <cellStyle name="Note 3 2 4" xfId="1579"/>
    <cellStyle name="Note 3 3" xfId="1580"/>
    <cellStyle name="Note 3 3 2" xfId="1581"/>
    <cellStyle name="Note 3 3 2 2" xfId="1582"/>
    <cellStyle name="Note 3 3 2 2 2" xfId="1583"/>
    <cellStyle name="Note 3 3 2 3" xfId="1584"/>
    <cellStyle name="Note 3 3 3" xfId="1585"/>
    <cellStyle name="Note 3 3 3 2" xfId="1586"/>
    <cellStyle name="Note 3 3 4" xfId="1587"/>
    <cellStyle name="Note 3 4" xfId="1588"/>
    <cellStyle name="Note 3 4 2" xfId="1589"/>
    <cellStyle name="Note 3 4 2 2" xfId="1590"/>
    <cellStyle name="Note 3 4 2 2 2" xfId="1591"/>
    <cellStyle name="Note 3 4 2 3" xfId="1592"/>
    <cellStyle name="Note 3 4 3" xfId="1593"/>
    <cellStyle name="Note 3 4 3 2" xfId="1594"/>
    <cellStyle name="Note 3 4 4" xfId="1595"/>
    <cellStyle name="Note 3 5" xfId="1596"/>
    <cellStyle name="Note 3 5 2" xfId="1597"/>
    <cellStyle name="Note 3 5 2 2" xfId="1598"/>
    <cellStyle name="Note 3 5 2 2 2" xfId="1599"/>
    <cellStyle name="Note 3 5 2 3" xfId="1600"/>
    <cellStyle name="Note 3 5 3" xfId="1601"/>
    <cellStyle name="Note 3 5 3 2" xfId="1602"/>
    <cellStyle name="Note 3 5 4" xfId="1603"/>
    <cellStyle name="Note 3 6" xfId="1604"/>
    <cellStyle name="Note 3 6 2" xfId="1605"/>
    <cellStyle name="Note 3 6 2 2" xfId="1606"/>
    <cellStyle name="Note 3 6 2 2 2" xfId="1607"/>
    <cellStyle name="Note 3 6 2 3" xfId="1608"/>
    <cellStyle name="Note 3 6 3" xfId="1609"/>
    <cellStyle name="Note 3 6 3 2" xfId="1610"/>
    <cellStyle name="Note 3 6 4" xfId="1611"/>
    <cellStyle name="Note 3 7" xfId="1612"/>
    <cellStyle name="Note 3 7 2" xfId="1613"/>
    <cellStyle name="Note 3 7 2 2" xfId="1614"/>
    <cellStyle name="Note 3 7 2 2 2" xfId="1615"/>
    <cellStyle name="Note 3 7 2 3" xfId="1616"/>
    <cellStyle name="Note 3 7 3" xfId="1617"/>
    <cellStyle name="Note 3 7 3 2" xfId="1618"/>
    <cellStyle name="Note 3 7 4" xfId="1619"/>
    <cellStyle name="Note 3 8" xfId="1620"/>
    <cellStyle name="Note 3 8 2" xfId="1621"/>
    <cellStyle name="Note 3 8 2 2" xfId="1622"/>
    <cellStyle name="Note 3 8 3" xfId="1623"/>
    <cellStyle name="Note 3 9" xfId="1624"/>
    <cellStyle name="Note 3 9 2" xfId="1625"/>
    <cellStyle name="Note 4" xfId="1626"/>
    <cellStyle name="Note 5" xfId="1627"/>
    <cellStyle name="Note 6" xfId="1628"/>
    <cellStyle name="Output 2" xfId="1629"/>
    <cellStyle name="Total 2" xfId="1630"/>
    <cellStyle name="Warning Text 2" xfId="16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zoomScaleNormal="100" workbookViewId="0"/>
  </sheetViews>
  <sheetFormatPr defaultRowHeight="12.75" x14ac:dyDescent="0.2"/>
  <cols>
    <col min="1" max="1" width="58.5703125" customWidth="1"/>
  </cols>
  <sheetData>
    <row r="1" spans="1:1" ht="34.5" x14ac:dyDescent="0.45">
      <c r="A1" s="62" t="s">
        <v>426</v>
      </c>
    </row>
    <row r="2" spans="1:1" ht="34.5" x14ac:dyDescent="0.45">
      <c r="A2" s="63" t="s">
        <v>427</v>
      </c>
    </row>
  </sheetData>
  <printOptions horizontalCentered="1"/>
  <pageMargins left="0.7" right="0.7" top="0.75" bottom="0.75" header="0.3" footer="0.3"/>
  <pageSetup scale="75" orientation="portrait" r:id="rId1"/>
  <headerFooter scaleWithDoc="0">
    <oddFooter>&amp;CFINAL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9"/>
  <sheetViews>
    <sheetView zoomScaleNormal="100" workbookViewId="0"/>
  </sheetViews>
  <sheetFormatPr defaultRowHeight="12.75" x14ac:dyDescent="0.2"/>
  <cols>
    <col min="1" max="1" width="24.28515625" customWidth="1"/>
    <col min="2" max="2" width="11.5703125" bestFit="1" customWidth="1"/>
    <col min="4" max="4" width="9.140625" customWidth="1"/>
    <col min="6" max="6" width="9.140625" customWidth="1"/>
    <col min="8" max="8" width="9.140625" customWidth="1"/>
    <col min="9" max="9" width="11.140625" customWidth="1"/>
    <col min="10" max="10" width="10.85546875" customWidth="1"/>
    <col min="12" max="12" width="9.140625" customWidth="1"/>
    <col min="13" max="13" width="10.7109375" customWidth="1"/>
    <col min="14" max="14" width="10.85546875" customWidth="1"/>
  </cols>
  <sheetData>
    <row r="1" spans="1:119" s="21" customFormat="1" ht="31.5" customHeight="1" x14ac:dyDescent="0.2">
      <c r="A1" s="148" t="s">
        <v>0</v>
      </c>
      <c r="B1" s="199" t="s">
        <v>1029</v>
      </c>
      <c r="C1" s="164" t="s">
        <v>1072</v>
      </c>
      <c r="D1" s="164" t="s">
        <v>170</v>
      </c>
      <c r="E1" s="164" t="s">
        <v>1073</v>
      </c>
      <c r="F1" s="164" t="s">
        <v>171</v>
      </c>
      <c r="G1" s="170" t="s">
        <v>124</v>
      </c>
      <c r="H1" s="170" t="s">
        <v>172</v>
      </c>
      <c r="I1" s="164" t="s">
        <v>1074</v>
      </c>
      <c r="J1" s="164" t="s">
        <v>173</v>
      </c>
      <c r="K1" s="164" t="s">
        <v>1075</v>
      </c>
      <c r="L1" s="164" t="s">
        <v>174</v>
      </c>
      <c r="M1" s="164" t="s">
        <v>1076</v>
      </c>
      <c r="N1" s="164" t="s">
        <v>425</v>
      </c>
    </row>
    <row r="2" spans="1:119" x14ac:dyDescent="0.2">
      <c r="A2" s="119" t="s">
        <v>278</v>
      </c>
      <c r="B2" s="109"/>
      <c r="C2" s="149" t="s">
        <v>7</v>
      </c>
      <c r="D2" s="149"/>
      <c r="E2" s="149" t="s">
        <v>7</v>
      </c>
      <c r="F2" s="149"/>
      <c r="G2" s="149" t="s">
        <v>7</v>
      </c>
      <c r="H2" s="150"/>
      <c r="I2" s="149" t="s">
        <v>7</v>
      </c>
      <c r="J2" s="149"/>
      <c r="K2" s="149" t="s">
        <v>7</v>
      </c>
      <c r="L2" s="89"/>
      <c r="M2" s="149" t="s">
        <v>7</v>
      </c>
      <c r="N2" s="89"/>
    </row>
    <row r="3" spans="1:119" s="24" customFormat="1" x14ac:dyDescent="0.2">
      <c r="A3" s="89" t="s">
        <v>122</v>
      </c>
      <c r="B3" s="89"/>
      <c r="C3" s="123">
        <v>0.1</v>
      </c>
      <c r="D3" s="123"/>
      <c r="E3" s="123"/>
      <c r="F3" s="123"/>
      <c r="G3" s="123">
        <v>0.1</v>
      </c>
      <c r="H3" s="123"/>
      <c r="I3" s="123">
        <v>0.1</v>
      </c>
      <c r="J3" s="123"/>
      <c r="K3" s="123">
        <v>0.1</v>
      </c>
      <c r="L3" s="109"/>
      <c r="M3" s="123">
        <v>0.1</v>
      </c>
      <c r="N3" s="109"/>
    </row>
    <row r="4" spans="1:119" x14ac:dyDescent="0.2">
      <c r="A4" s="89" t="s">
        <v>10</v>
      </c>
      <c r="B4" s="89"/>
      <c r="C4" s="123">
        <v>0.01</v>
      </c>
      <c r="D4" s="109"/>
      <c r="E4" s="109"/>
      <c r="F4" s="109"/>
      <c r="G4" s="109">
        <v>0.01</v>
      </c>
      <c r="H4" s="109"/>
      <c r="I4" s="109">
        <v>0.02</v>
      </c>
      <c r="J4" s="109"/>
      <c r="K4" s="109">
        <v>0.01</v>
      </c>
      <c r="L4" s="109"/>
      <c r="M4" s="109">
        <v>0.01</v>
      </c>
      <c r="N4" s="109"/>
    </row>
    <row r="5" spans="1:119" x14ac:dyDescent="0.2">
      <c r="A5" s="90" t="s">
        <v>361</v>
      </c>
      <c r="B5" s="175">
        <v>40991</v>
      </c>
      <c r="C5" s="109" t="s">
        <v>351</v>
      </c>
      <c r="D5" s="149" t="s">
        <v>521</v>
      </c>
      <c r="E5" s="149" t="s">
        <v>11</v>
      </c>
      <c r="F5" s="149" t="s">
        <v>11</v>
      </c>
      <c r="G5" s="109" t="s">
        <v>351</v>
      </c>
      <c r="H5" s="150" t="s">
        <v>521</v>
      </c>
      <c r="I5" s="109" t="s">
        <v>351</v>
      </c>
      <c r="J5" s="149" t="s">
        <v>521</v>
      </c>
      <c r="K5" s="109" t="s">
        <v>351</v>
      </c>
      <c r="L5" s="149" t="s">
        <v>521</v>
      </c>
      <c r="M5" s="109" t="s">
        <v>351</v>
      </c>
      <c r="N5" s="149" t="s">
        <v>521</v>
      </c>
    </row>
    <row r="6" spans="1:119" x14ac:dyDescent="0.2">
      <c r="A6" s="90" t="s">
        <v>362</v>
      </c>
      <c r="B6" s="175">
        <v>40991</v>
      </c>
      <c r="C6" s="109" t="s">
        <v>351</v>
      </c>
      <c r="D6" s="149" t="s">
        <v>521</v>
      </c>
      <c r="E6" s="149" t="s">
        <v>11</v>
      </c>
      <c r="F6" s="149" t="s">
        <v>11</v>
      </c>
      <c r="G6" s="109" t="s">
        <v>351</v>
      </c>
      <c r="H6" s="150" t="s">
        <v>521</v>
      </c>
      <c r="I6" s="109" t="s">
        <v>351</v>
      </c>
      <c r="J6" s="149" t="s">
        <v>521</v>
      </c>
      <c r="K6" s="109" t="s">
        <v>351</v>
      </c>
      <c r="L6" s="149" t="s">
        <v>521</v>
      </c>
      <c r="M6" s="109" t="s">
        <v>351</v>
      </c>
      <c r="N6" s="149" t="s">
        <v>521</v>
      </c>
    </row>
    <row r="7" spans="1:119" x14ac:dyDescent="0.2">
      <c r="A7" s="90" t="s">
        <v>363</v>
      </c>
      <c r="B7" s="175">
        <v>40991</v>
      </c>
      <c r="C7" s="109" t="s">
        <v>351</v>
      </c>
      <c r="D7" s="149" t="s">
        <v>521</v>
      </c>
      <c r="E7" s="149" t="s">
        <v>11</v>
      </c>
      <c r="F7" s="149" t="s">
        <v>11</v>
      </c>
      <c r="G7" s="109" t="s">
        <v>351</v>
      </c>
      <c r="H7" s="150" t="s">
        <v>521</v>
      </c>
      <c r="I7" s="109" t="s">
        <v>351</v>
      </c>
      <c r="J7" s="149" t="s">
        <v>521</v>
      </c>
      <c r="K7" s="109" t="s">
        <v>351</v>
      </c>
      <c r="L7" s="149" t="s">
        <v>521</v>
      </c>
      <c r="M7" s="109" t="s">
        <v>351</v>
      </c>
      <c r="N7" s="149" t="s">
        <v>521</v>
      </c>
      <c r="O7" s="1"/>
      <c r="P7" s="1"/>
      <c r="Q7" s="1"/>
      <c r="R7" s="1"/>
      <c r="S7" s="1"/>
      <c r="BX7" s="1"/>
      <c r="BY7" s="1"/>
      <c r="DN7" s="1"/>
      <c r="DO7" s="1"/>
    </row>
    <row r="8" spans="1:119" x14ac:dyDescent="0.2">
      <c r="A8" s="90" t="s">
        <v>364</v>
      </c>
      <c r="B8" s="175">
        <v>40992</v>
      </c>
      <c r="C8" s="109" t="s">
        <v>351</v>
      </c>
      <c r="D8" s="149" t="s">
        <v>521</v>
      </c>
      <c r="E8" s="149" t="s">
        <v>11</v>
      </c>
      <c r="F8" s="149" t="s">
        <v>11</v>
      </c>
      <c r="G8" s="109" t="s">
        <v>351</v>
      </c>
      <c r="H8" s="150" t="s">
        <v>521</v>
      </c>
      <c r="I8" s="109" t="s">
        <v>351</v>
      </c>
      <c r="J8" s="149" t="s">
        <v>521</v>
      </c>
      <c r="K8" s="109" t="s">
        <v>351</v>
      </c>
      <c r="L8" s="149" t="s">
        <v>521</v>
      </c>
      <c r="M8" s="109" t="s">
        <v>351</v>
      </c>
      <c r="N8" s="149" t="s">
        <v>521</v>
      </c>
      <c r="O8" s="1"/>
      <c r="P8" s="1"/>
      <c r="Q8" s="1"/>
      <c r="R8" s="1"/>
      <c r="S8" s="1"/>
      <c r="BX8" s="1"/>
      <c r="BY8" s="1"/>
      <c r="DN8" s="1"/>
      <c r="DO8" s="1"/>
    </row>
    <row r="9" spans="1:119" x14ac:dyDescent="0.2">
      <c r="A9" s="90" t="s">
        <v>365</v>
      </c>
      <c r="B9" s="175">
        <v>40992</v>
      </c>
      <c r="C9" s="109" t="s">
        <v>351</v>
      </c>
      <c r="D9" s="149" t="s">
        <v>521</v>
      </c>
      <c r="E9" s="149" t="s">
        <v>11</v>
      </c>
      <c r="F9" s="149" t="s">
        <v>11</v>
      </c>
      <c r="G9" s="109" t="s">
        <v>351</v>
      </c>
      <c r="H9" s="150" t="s">
        <v>521</v>
      </c>
      <c r="I9" s="109" t="s">
        <v>351</v>
      </c>
      <c r="J9" s="149" t="s">
        <v>521</v>
      </c>
      <c r="K9" s="109" t="s">
        <v>351</v>
      </c>
      <c r="L9" s="149" t="s">
        <v>521</v>
      </c>
      <c r="M9" s="109" t="s">
        <v>351</v>
      </c>
      <c r="N9" s="149" t="s">
        <v>521</v>
      </c>
      <c r="O9" s="1"/>
      <c r="P9" s="1"/>
      <c r="Q9" s="1"/>
      <c r="R9" s="1"/>
      <c r="S9" s="1"/>
      <c r="BX9" s="1"/>
      <c r="BY9" s="1"/>
      <c r="DN9" s="1"/>
      <c r="DO9" s="1"/>
    </row>
    <row r="10" spans="1:119" x14ac:dyDescent="0.2">
      <c r="A10" s="90" t="s">
        <v>366</v>
      </c>
      <c r="B10" s="175">
        <v>40992</v>
      </c>
      <c r="C10" s="109" t="s">
        <v>351</v>
      </c>
      <c r="D10" s="149" t="s">
        <v>521</v>
      </c>
      <c r="E10" s="149" t="s">
        <v>11</v>
      </c>
      <c r="F10" s="149" t="s">
        <v>11</v>
      </c>
      <c r="G10" s="109" t="s">
        <v>351</v>
      </c>
      <c r="H10" s="150" t="s">
        <v>521</v>
      </c>
      <c r="I10" s="109" t="s">
        <v>351</v>
      </c>
      <c r="J10" s="149" t="s">
        <v>521</v>
      </c>
      <c r="K10" s="109" t="s">
        <v>351</v>
      </c>
      <c r="L10" s="149" t="s">
        <v>521</v>
      </c>
      <c r="M10" s="109" t="s">
        <v>351</v>
      </c>
      <c r="N10" s="149" t="s">
        <v>521</v>
      </c>
    </row>
    <row r="11" spans="1:119" x14ac:dyDescent="0.2">
      <c r="A11" s="90" t="s">
        <v>367</v>
      </c>
      <c r="B11" s="175">
        <v>40994</v>
      </c>
      <c r="C11" s="109" t="s">
        <v>351</v>
      </c>
      <c r="D11" s="149" t="s">
        <v>521</v>
      </c>
      <c r="E11" s="149" t="s">
        <v>11</v>
      </c>
      <c r="F11" s="149" t="s">
        <v>11</v>
      </c>
      <c r="G11" s="109" t="s">
        <v>351</v>
      </c>
      <c r="H11" s="150" t="s">
        <v>521</v>
      </c>
      <c r="I11" s="109" t="s">
        <v>351</v>
      </c>
      <c r="J11" s="149" t="s">
        <v>521</v>
      </c>
      <c r="K11" s="109" t="s">
        <v>351</v>
      </c>
      <c r="L11" s="149" t="s">
        <v>521</v>
      </c>
      <c r="M11" s="109" t="s">
        <v>351</v>
      </c>
      <c r="N11" s="149" t="s">
        <v>521</v>
      </c>
    </row>
    <row r="12" spans="1:119" x14ac:dyDescent="0.2">
      <c r="A12" s="90" t="s">
        <v>368</v>
      </c>
      <c r="B12" s="175">
        <v>40994</v>
      </c>
      <c r="C12" s="109" t="s">
        <v>351</v>
      </c>
      <c r="D12" s="149" t="s">
        <v>521</v>
      </c>
      <c r="E12" s="149" t="s">
        <v>11</v>
      </c>
      <c r="F12" s="149" t="s">
        <v>11</v>
      </c>
      <c r="G12" s="109" t="s">
        <v>351</v>
      </c>
      <c r="H12" s="150" t="s">
        <v>521</v>
      </c>
      <c r="I12" s="109" t="s">
        <v>351</v>
      </c>
      <c r="J12" s="149" t="s">
        <v>521</v>
      </c>
      <c r="K12" s="109" t="s">
        <v>351</v>
      </c>
      <c r="L12" s="149" t="s">
        <v>521</v>
      </c>
      <c r="M12" s="109" t="s">
        <v>351</v>
      </c>
      <c r="N12" s="149" t="s">
        <v>521</v>
      </c>
    </row>
    <row r="13" spans="1:119" x14ac:dyDescent="0.2">
      <c r="A13" s="90" t="s">
        <v>369</v>
      </c>
      <c r="B13" s="175">
        <v>40993</v>
      </c>
      <c r="C13" s="109" t="s">
        <v>351</v>
      </c>
      <c r="D13" s="149" t="s">
        <v>521</v>
      </c>
      <c r="E13" s="149" t="s">
        <v>11</v>
      </c>
      <c r="F13" s="149" t="s">
        <v>11</v>
      </c>
      <c r="G13" s="109" t="s">
        <v>351</v>
      </c>
      <c r="H13" s="150" t="s">
        <v>521</v>
      </c>
      <c r="I13" s="109" t="s">
        <v>351</v>
      </c>
      <c r="J13" s="149" t="s">
        <v>521</v>
      </c>
      <c r="K13" s="109" t="s">
        <v>351</v>
      </c>
      <c r="L13" s="149" t="s">
        <v>521</v>
      </c>
      <c r="M13" s="109" t="s">
        <v>351</v>
      </c>
      <c r="N13" s="149" t="s">
        <v>521</v>
      </c>
    </row>
    <row r="14" spans="1:119" x14ac:dyDescent="0.2">
      <c r="A14" s="90" t="s">
        <v>370</v>
      </c>
      <c r="B14" s="175">
        <v>40992</v>
      </c>
      <c r="C14" s="109" t="s">
        <v>351</v>
      </c>
      <c r="D14" s="149" t="s">
        <v>521</v>
      </c>
      <c r="E14" s="149" t="s">
        <v>11</v>
      </c>
      <c r="F14" s="149" t="s">
        <v>11</v>
      </c>
      <c r="G14" s="109" t="s">
        <v>351</v>
      </c>
      <c r="H14" s="150" t="s">
        <v>521</v>
      </c>
      <c r="I14" s="109" t="s">
        <v>351</v>
      </c>
      <c r="J14" s="149" t="s">
        <v>521</v>
      </c>
      <c r="K14" s="109" t="s">
        <v>351</v>
      </c>
      <c r="L14" s="149" t="s">
        <v>521</v>
      </c>
      <c r="M14" s="109" t="s">
        <v>351</v>
      </c>
      <c r="N14" s="149" t="s">
        <v>521</v>
      </c>
    </row>
    <row r="15" spans="1:119" x14ac:dyDescent="0.2">
      <c r="A15" s="90" t="s">
        <v>371</v>
      </c>
      <c r="B15" s="175">
        <v>40992</v>
      </c>
      <c r="C15" s="109" t="s">
        <v>351</v>
      </c>
      <c r="D15" s="149" t="s">
        <v>521</v>
      </c>
      <c r="E15" s="149" t="s">
        <v>11</v>
      </c>
      <c r="F15" s="149" t="s">
        <v>11</v>
      </c>
      <c r="G15" s="109" t="s">
        <v>351</v>
      </c>
      <c r="H15" s="150" t="s">
        <v>521</v>
      </c>
      <c r="I15" s="109" t="s">
        <v>351</v>
      </c>
      <c r="J15" s="149" t="s">
        <v>521</v>
      </c>
      <c r="K15" s="109" t="s">
        <v>351</v>
      </c>
      <c r="L15" s="149" t="s">
        <v>521</v>
      </c>
      <c r="M15" s="109" t="s">
        <v>351</v>
      </c>
      <c r="N15" s="149" t="s">
        <v>521</v>
      </c>
    </row>
    <row r="16" spans="1:119" x14ac:dyDescent="0.2">
      <c r="A16" s="90" t="s">
        <v>372</v>
      </c>
      <c r="B16" s="175">
        <v>40995</v>
      </c>
      <c r="C16" s="109">
        <v>0.06</v>
      </c>
      <c r="D16" s="149" t="s">
        <v>875</v>
      </c>
      <c r="E16" s="149" t="s">
        <v>11</v>
      </c>
      <c r="F16" s="149" t="s">
        <v>11</v>
      </c>
      <c r="G16" s="109" t="s">
        <v>351</v>
      </c>
      <c r="H16" s="150" t="s">
        <v>521</v>
      </c>
      <c r="I16" s="109" t="s">
        <v>351</v>
      </c>
      <c r="J16" s="149" t="s">
        <v>521</v>
      </c>
      <c r="K16" s="109" t="s">
        <v>351</v>
      </c>
      <c r="L16" s="149" t="s">
        <v>521</v>
      </c>
      <c r="M16" s="109" t="s">
        <v>351</v>
      </c>
      <c r="N16" s="149" t="s">
        <v>521</v>
      </c>
    </row>
    <row r="17" spans="1:14" x14ac:dyDescent="0.2">
      <c r="A17" s="90" t="s">
        <v>373</v>
      </c>
      <c r="B17" s="175">
        <v>40993</v>
      </c>
      <c r="C17" s="109" t="s">
        <v>351</v>
      </c>
      <c r="D17" s="149" t="s">
        <v>521</v>
      </c>
      <c r="E17" s="149" t="s">
        <v>11</v>
      </c>
      <c r="F17" s="149" t="s">
        <v>11</v>
      </c>
      <c r="G17" s="109" t="s">
        <v>351</v>
      </c>
      <c r="H17" s="150" t="s">
        <v>521</v>
      </c>
      <c r="I17" s="109" t="s">
        <v>351</v>
      </c>
      <c r="J17" s="149" t="s">
        <v>521</v>
      </c>
      <c r="K17" s="109" t="s">
        <v>351</v>
      </c>
      <c r="L17" s="149" t="s">
        <v>521</v>
      </c>
      <c r="M17" s="109" t="s">
        <v>351</v>
      </c>
      <c r="N17" s="149" t="s">
        <v>521</v>
      </c>
    </row>
    <row r="18" spans="1:14" x14ac:dyDescent="0.2">
      <c r="A18" s="90" t="s">
        <v>374</v>
      </c>
      <c r="B18" s="175">
        <v>40995</v>
      </c>
      <c r="C18" s="109" t="s">
        <v>351</v>
      </c>
      <c r="D18" s="149" t="s">
        <v>521</v>
      </c>
      <c r="E18" s="149" t="s">
        <v>11</v>
      </c>
      <c r="F18" s="149" t="s">
        <v>11</v>
      </c>
      <c r="G18" s="109" t="s">
        <v>351</v>
      </c>
      <c r="H18" s="150" t="s">
        <v>521</v>
      </c>
      <c r="I18" s="109" t="s">
        <v>351</v>
      </c>
      <c r="J18" s="149" t="s">
        <v>521</v>
      </c>
      <c r="K18" s="109" t="s">
        <v>351</v>
      </c>
      <c r="L18" s="149" t="s">
        <v>521</v>
      </c>
      <c r="M18" s="109" t="s">
        <v>351</v>
      </c>
      <c r="N18" s="149" t="s">
        <v>521</v>
      </c>
    </row>
    <row r="19" spans="1:14" x14ac:dyDescent="0.2">
      <c r="A19" s="90" t="s">
        <v>375</v>
      </c>
      <c r="B19" s="175">
        <v>40995</v>
      </c>
      <c r="C19" s="109" t="s">
        <v>351</v>
      </c>
      <c r="D19" s="149" t="s">
        <v>521</v>
      </c>
      <c r="E19" s="149" t="s">
        <v>11</v>
      </c>
      <c r="F19" s="149" t="s">
        <v>11</v>
      </c>
      <c r="G19" s="109" t="s">
        <v>351</v>
      </c>
      <c r="H19" s="150" t="s">
        <v>521</v>
      </c>
      <c r="I19" s="109" t="s">
        <v>351</v>
      </c>
      <c r="J19" s="149" t="s">
        <v>521</v>
      </c>
      <c r="K19" s="109" t="s">
        <v>351</v>
      </c>
      <c r="L19" s="149" t="s">
        <v>521</v>
      </c>
      <c r="M19" s="109" t="s">
        <v>351</v>
      </c>
      <c r="N19" s="149" t="s">
        <v>521</v>
      </c>
    </row>
    <row r="20" spans="1:14" x14ac:dyDescent="0.2">
      <c r="A20" s="90" t="s">
        <v>376</v>
      </c>
      <c r="B20" s="175">
        <v>40991</v>
      </c>
      <c r="C20" s="109" t="s">
        <v>351</v>
      </c>
      <c r="D20" s="149" t="s">
        <v>521</v>
      </c>
      <c r="E20" s="149" t="s">
        <v>11</v>
      </c>
      <c r="F20" s="149" t="s">
        <v>11</v>
      </c>
      <c r="G20" s="109" t="s">
        <v>351</v>
      </c>
      <c r="H20" s="150" t="s">
        <v>521</v>
      </c>
      <c r="I20" s="109" t="s">
        <v>351</v>
      </c>
      <c r="J20" s="149" t="s">
        <v>521</v>
      </c>
      <c r="K20" s="109" t="s">
        <v>351</v>
      </c>
      <c r="L20" s="149" t="s">
        <v>521</v>
      </c>
      <c r="M20" s="109" t="s">
        <v>351</v>
      </c>
      <c r="N20" s="149" t="s">
        <v>521</v>
      </c>
    </row>
    <row r="21" spans="1:14" s="5" customFormat="1" x14ac:dyDescent="0.2">
      <c r="A21" s="90" t="s">
        <v>377</v>
      </c>
      <c r="B21" s="175">
        <v>40994</v>
      </c>
      <c r="C21" s="109">
        <v>0.04</v>
      </c>
      <c r="D21" s="149" t="s">
        <v>875</v>
      </c>
      <c r="E21" s="149" t="s">
        <v>11</v>
      </c>
      <c r="F21" s="149" t="s">
        <v>11</v>
      </c>
      <c r="G21" s="109" t="s">
        <v>351</v>
      </c>
      <c r="H21" s="150" t="s">
        <v>521</v>
      </c>
      <c r="I21" s="133">
        <v>0.11</v>
      </c>
      <c r="J21" s="149" t="s">
        <v>121</v>
      </c>
      <c r="K21" s="109" t="s">
        <v>351</v>
      </c>
      <c r="L21" s="149" t="s">
        <v>521</v>
      </c>
      <c r="M21" s="109" t="s">
        <v>351</v>
      </c>
      <c r="N21" s="149" t="s">
        <v>521</v>
      </c>
    </row>
    <row r="22" spans="1:14" s="5" customFormat="1" x14ac:dyDescent="0.2">
      <c r="A22" s="161" t="s">
        <v>378</v>
      </c>
      <c r="B22" s="176">
        <v>40991</v>
      </c>
      <c r="C22" s="109" t="s">
        <v>351</v>
      </c>
      <c r="D22" s="151" t="s">
        <v>521</v>
      </c>
      <c r="E22" s="61" t="s">
        <v>11</v>
      </c>
      <c r="F22" s="61" t="s">
        <v>11</v>
      </c>
      <c r="G22" s="109" t="s">
        <v>351</v>
      </c>
      <c r="H22" s="150" t="s">
        <v>521</v>
      </c>
      <c r="I22" s="151" t="s">
        <v>351</v>
      </c>
      <c r="J22" s="151" t="s">
        <v>521</v>
      </c>
      <c r="K22" s="109" t="s">
        <v>351</v>
      </c>
      <c r="L22" s="149" t="s">
        <v>521</v>
      </c>
      <c r="M22" s="109" t="s">
        <v>351</v>
      </c>
      <c r="N22" s="149" t="s">
        <v>521</v>
      </c>
    </row>
    <row r="23" spans="1:14" s="5" customFormat="1" x14ac:dyDescent="0.2">
      <c r="A23" s="161" t="s">
        <v>379</v>
      </c>
      <c r="B23" s="176">
        <v>40992</v>
      </c>
      <c r="C23" s="109" t="s">
        <v>351</v>
      </c>
      <c r="D23" s="151" t="s">
        <v>521</v>
      </c>
      <c r="E23" s="61" t="s">
        <v>11</v>
      </c>
      <c r="F23" s="61" t="s">
        <v>11</v>
      </c>
      <c r="G23" s="109" t="s">
        <v>351</v>
      </c>
      <c r="H23" s="150" t="s">
        <v>521</v>
      </c>
      <c r="I23" s="151" t="s">
        <v>351</v>
      </c>
      <c r="J23" s="151" t="s">
        <v>521</v>
      </c>
      <c r="K23" s="109" t="s">
        <v>351</v>
      </c>
      <c r="L23" s="149" t="s">
        <v>521</v>
      </c>
      <c r="M23" s="109" t="s">
        <v>351</v>
      </c>
      <c r="N23" s="149" t="s">
        <v>521</v>
      </c>
    </row>
    <row r="24" spans="1:14" s="5" customFormat="1" x14ac:dyDescent="0.2">
      <c r="A24" s="161" t="s">
        <v>380</v>
      </c>
      <c r="B24" s="176">
        <v>40994</v>
      </c>
      <c r="C24" s="109" t="s">
        <v>351</v>
      </c>
      <c r="D24" s="151" t="s">
        <v>521</v>
      </c>
      <c r="E24" s="61" t="s">
        <v>11</v>
      </c>
      <c r="F24" s="61" t="s">
        <v>11</v>
      </c>
      <c r="G24" s="134">
        <v>0.05</v>
      </c>
      <c r="H24" s="152" t="s">
        <v>875</v>
      </c>
      <c r="I24" s="174">
        <v>0.1</v>
      </c>
      <c r="J24" s="173"/>
      <c r="K24" s="109" t="s">
        <v>351</v>
      </c>
      <c r="L24" s="149" t="s">
        <v>521</v>
      </c>
      <c r="M24" s="109" t="s">
        <v>351</v>
      </c>
      <c r="N24" s="149" t="s">
        <v>521</v>
      </c>
    </row>
    <row r="25" spans="1:14" s="5" customFormat="1" x14ac:dyDescent="0.2">
      <c r="A25" s="161" t="s">
        <v>381</v>
      </c>
      <c r="B25" s="176">
        <v>40991</v>
      </c>
      <c r="C25" s="109" t="s">
        <v>351</v>
      </c>
      <c r="D25" s="151" t="s">
        <v>521</v>
      </c>
      <c r="E25" s="61" t="s">
        <v>11</v>
      </c>
      <c r="F25" s="61" t="s">
        <v>11</v>
      </c>
      <c r="G25" s="110" t="s">
        <v>351</v>
      </c>
      <c r="H25" s="152" t="s">
        <v>521</v>
      </c>
      <c r="I25" s="151" t="s">
        <v>351</v>
      </c>
      <c r="J25" s="151" t="s">
        <v>521</v>
      </c>
      <c r="K25" s="109" t="s">
        <v>351</v>
      </c>
      <c r="L25" s="149" t="s">
        <v>521</v>
      </c>
      <c r="M25" s="109" t="s">
        <v>351</v>
      </c>
      <c r="N25" s="149" t="s">
        <v>521</v>
      </c>
    </row>
    <row r="26" spans="1:14" x14ac:dyDescent="0.2">
      <c r="A26" s="161" t="s">
        <v>382</v>
      </c>
      <c r="B26" s="176">
        <v>40994</v>
      </c>
      <c r="C26" s="109" t="s">
        <v>351</v>
      </c>
      <c r="D26" s="151" t="s">
        <v>521</v>
      </c>
      <c r="E26" s="61" t="s">
        <v>11</v>
      </c>
      <c r="F26" s="61" t="s">
        <v>11</v>
      </c>
      <c r="G26" s="134">
        <v>0.06</v>
      </c>
      <c r="H26" s="201" t="s">
        <v>875</v>
      </c>
      <c r="I26" s="173">
        <v>0.11</v>
      </c>
      <c r="J26" s="134"/>
      <c r="K26" s="109" t="s">
        <v>351</v>
      </c>
      <c r="L26" s="149" t="s">
        <v>521</v>
      </c>
      <c r="M26" s="109" t="s">
        <v>351</v>
      </c>
      <c r="N26" s="149" t="s">
        <v>521</v>
      </c>
    </row>
    <row r="28" spans="1:14" x14ac:dyDescent="0.2">
      <c r="C28" s="132"/>
      <c r="D28" s="209" t="s">
        <v>1036</v>
      </c>
      <c r="E28" s="132"/>
      <c r="F28" s="132"/>
      <c r="G28" s="132"/>
      <c r="H28" s="132"/>
      <c r="I28" s="132"/>
    </row>
    <row r="29" spans="1:14" x14ac:dyDescent="0.2">
      <c r="C29" s="132"/>
      <c r="D29" s="132"/>
      <c r="E29" s="132"/>
      <c r="F29" s="132"/>
      <c r="G29" s="132"/>
      <c r="H29" s="132"/>
      <c r="I29" s="132"/>
    </row>
  </sheetData>
  <sortState ref="A6:DS22">
    <sortCondition ref="A6"/>
  </sortState>
  <printOptions horizontalCentered="1"/>
  <pageMargins left="0.7" right="0.7" top="0.75" bottom="0.75" header="0.3" footer="0.3"/>
  <pageSetup scale="75" orientation="landscape" r:id="rId1"/>
  <headerFooter scaleWithDoc="0">
    <oddHeader>&amp;CSW PA - March 2012</oddHeader>
    <oddFooter>&amp;LLow Molecular Weight Acids&amp;CFINAL&amp;R&amp;P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8"/>
  <sheetViews>
    <sheetView zoomScaleNormal="100" workbookViewId="0"/>
  </sheetViews>
  <sheetFormatPr defaultRowHeight="12.75" x14ac:dyDescent="0.2"/>
  <cols>
    <col min="1" max="1" width="27.5703125" customWidth="1"/>
    <col min="2" max="2" width="10.85546875" customWidth="1"/>
    <col min="3" max="3" width="12.7109375" style="16" customWidth="1"/>
    <col min="4" max="4" width="12.7109375" style="1" customWidth="1"/>
    <col min="5" max="6" width="12.7109375" style="15" customWidth="1"/>
    <col min="7" max="10" width="12.7109375" style="1" customWidth="1"/>
  </cols>
  <sheetData>
    <row r="1" spans="1:117" s="21" customFormat="1" ht="25.5" x14ac:dyDescent="0.2">
      <c r="A1" s="177" t="s">
        <v>0</v>
      </c>
      <c r="B1" s="164" t="s">
        <v>1029</v>
      </c>
      <c r="C1" s="164" t="s">
        <v>1030</v>
      </c>
      <c r="D1" s="164" t="s">
        <v>175</v>
      </c>
      <c r="E1" s="167" t="s">
        <v>1031</v>
      </c>
      <c r="F1" s="167" t="s">
        <v>176</v>
      </c>
      <c r="G1" s="164" t="s">
        <v>1032</v>
      </c>
      <c r="H1" s="164" t="s">
        <v>177</v>
      </c>
      <c r="I1" s="164" t="s">
        <v>1033</v>
      </c>
      <c r="J1" s="164" t="s">
        <v>178</v>
      </c>
      <c r="K1" s="32"/>
      <c r="L1" s="32"/>
      <c r="M1" s="2"/>
      <c r="N1" s="2"/>
    </row>
    <row r="2" spans="1:117" x14ac:dyDescent="0.2">
      <c r="A2" s="75" t="s">
        <v>278</v>
      </c>
      <c r="B2" s="201"/>
      <c r="C2" s="201" t="s">
        <v>7</v>
      </c>
      <c r="D2" s="201"/>
      <c r="E2" s="201" t="s">
        <v>7</v>
      </c>
      <c r="F2" s="140"/>
      <c r="G2" s="201" t="s">
        <v>7</v>
      </c>
      <c r="H2" s="201"/>
      <c r="I2" s="201" t="s">
        <v>7</v>
      </c>
      <c r="J2" s="201"/>
      <c r="K2" s="15"/>
      <c r="L2" s="15"/>
      <c r="M2" s="25"/>
      <c r="N2" s="25"/>
    </row>
    <row r="3" spans="1:117" x14ac:dyDescent="0.2">
      <c r="A3" s="142" t="s">
        <v>122</v>
      </c>
      <c r="B3" s="142"/>
      <c r="C3" s="178">
        <v>1.4E-3</v>
      </c>
      <c r="D3" s="110"/>
      <c r="E3" s="179">
        <v>2.7000000000000001E-3</v>
      </c>
      <c r="F3" s="140"/>
      <c r="G3" s="179">
        <v>3.8E-3</v>
      </c>
      <c r="H3" s="110"/>
      <c r="I3" s="179">
        <v>4.7999999999999996E-3</v>
      </c>
      <c r="J3" s="110"/>
      <c r="K3" s="19"/>
      <c r="L3" s="15"/>
      <c r="M3" s="12"/>
      <c r="N3" s="25"/>
    </row>
    <row r="4" spans="1:117" s="6" customFormat="1" x14ac:dyDescent="0.2">
      <c r="A4" s="89" t="s">
        <v>10</v>
      </c>
      <c r="B4" s="89"/>
      <c r="C4" s="109">
        <v>2.9999999999999997E-4</v>
      </c>
      <c r="D4" s="109"/>
      <c r="E4" s="109">
        <v>5.0000000000000001E-4</v>
      </c>
      <c r="F4" s="109"/>
      <c r="G4" s="109">
        <v>6.9999999999999999E-4</v>
      </c>
      <c r="H4" s="109"/>
      <c r="I4" s="109">
        <v>6.9999999999999999E-4</v>
      </c>
      <c r="J4" s="109"/>
      <c r="K4" s="17"/>
      <c r="L4" s="29"/>
      <c r="M4" s="17"/>
      <c r="N4" s="28"/>
    </row>
    <row r="5" spans="1:117" x14ac:dyDescent="0.2">
      <c r="A5" s="90" t="s">
        <v>361</v>
      </c>
      <c r="B5" s="49">
        <v>40991</v>
      </c>
      <c r="C5" s="123" t="s">
        <v>424</v>
      </c>
      <c r="D5" s="200" t="s">
        <v>521</v>
      </c>
      <c r="E5" s="109" t="s">
        <v>423</v>
      </c>
      <c r="F5" s="200" t="s">
        <v>521</v>
      </c>
      <c r="G5" s="109" t="s">
        <v>421</v>
      </c>
      <c r="H5" s="200" t="s">
        <v>521</v>
      </c>
      <c r="I5" s="109" t="s">
        <v>422</v>
      </c>
      <c r="J5" s="200" t="s">
        <v>521</v>
      </c>
      <c r="K5" s="14"/>
      <c r="L5" s="15"/>
      <c r="M5" s="3"/>
      <c r="N5" s="25"/>
    </row>
    <row r="6" spans="1:117" x14ac:dyDescent="0.2">
      <c r="A6" s="90" t="s">
        <v>362</v>
      </c>
      <c r="B6" s="49">
        <v>40991</v>
      </c>
      <c r="C6" s="165">
        <v>3.04E-2</v>
      </c>
      <c r="D6" s="200"/>
      <c r="E6" s="109" t="s">
        <v>423</v>
      </c>
      <c r="F6" s="200" t="s">
        <v>521</v>
      </c>
      <c r="G6" s="109" t="s">
        <v>421</v>
      </c>
      <c r="H6" s="200" t="s">
        <v>521</v>
      </c>
      <c r="I6" s="109" t="s">
        <v>422</v>
      </c>
      <c r="J6" s="200" t="s">
        <v>521</v>
      </c>
    </row>
    <row r="7" spans="1:117" x14ac:dyDescent="0.2">
      <c r="A7" s="90" t="s">
        <v>363</v>
      </c>
      <c r="B7" s="49">
        <v>40991</v>
      </c>
      <c r="C7" s="123" t="s">
        <v>424</v>
      </c>
      <c r="D7" s="200" t="s">
        <v>521</v>
      </c>
      <c r="E7" s="109" t="s">
        <v>423</v>
      </c>
      <c r="F7" s="200" t="s">
        <v>521</v>
      </c>
      <c r="G7" s="109" t="s">
        <v>421</v>
      </c>
      <c r="H7" s="200" t="s">
        <v>521</v>
      </c>
      <c r="I7" s="109" t="s">
        <v>422</v>
      </c>
      <c r="J7" s="200" t="s">
        <v>521</v>
      </c>
      <c r="K7" s="1"/>
      <c r="L7" s="1"/>
      <c r="M7" s="1"/>
      <c r="N7" s="1"/>
      <c r="O7" s="1"/>
      <c r="P7" s="1"/>
      <c r="Q7" s="1"/>
      <c r="BV7" s="1"/>
      <c r="BW7" s="1"/>
      <c r="DL7" s="1"/>
      <c r="DM7" s="1"/>
    </row>
    <row r="8" spans="1:117" x14ac:dyDescent="0.2">
      <c r="A8" s="90" t="s">
        <v>364</v>
      </c>
      <c r="B8" s="49">
        <v>40992</v>
      </c>
      <c r="C8" s="180">
        <v>0.78100000000000003</v>
      </c>
      <c r="D8" s="200"/>
      <c r="E8" s="109" t="s">
        <v>423</v>
      </c>
      <c r="F8" s="200" t="s">
        <v>521</v>
      </c>
      <c r="G8" s="109" t="s">
        <v>421</v>
      </c>
      <c r="H8" s="200" t="s">
        <v>521</v>
      </c>
      <c r="I8" s="109" t="s">
        <v>422</v>
      </c>
      <c r="J8" s="200" t="s">
        <v>521</v>
      </c>
      <c r="K8" s="1"/>
      <c r="L8" s="1"/>
      <c r="M8" s="1"/>
      <c r="N8" s="1"/>
      <c r="O8" s="1"/>
      <c r="P8" s="1"/>
      <c r="Q8" s="1"/>
      <c r="BV8" s="1"/>
      <c r="BW8" s="1"/>
      <c r="DL8" s="1"/>
      <c r="DM8" s="1"/>
    </row>
    <row r="9" spans="1:117" x14ac:dyDescent="0.2">
      <c r="A9" s="90" t="s">
        <v>365</v>
      </c>
      <c r="B9" s="49">
        <v>40992</v>
      </c>
      <c r="C9" s="165">
        <v>1.6000000000000001E-3</v>
      </c>
      <c r="D9" s="200"/>
      <c r="E9" s="109" t="s">
        <v>423</v>
      </c>
      <c r="F9" s="200" t="s">
        <v>521</v>
      </c>
      <c r="G9" s="109" t="s">
        <v>421</v>
      </c>
      <c r="H9" s="200" t="s">
        <v>521</v>
      </c>
      <c r="I9" s="109" t="s">
        <v>422</v>
      </c>
      <c r="J9" s="200" t="s">
        <v>521</v>
      </c>
    </row>
    <row r="10" spans="1:117" x14ac:dyDescent="0.2">
      <c r="A10" s="90" t="s">
        <v>366</v>
      </c>
      <c r="B10" s="49">
        <v>40992</v>
      </c>
      <c r="C10" s="165">
        <v>1.6999999999999999E-3</v>
      </c>
      <c r="D10" s="200"/>
      <c r="E10" s="109" t="s">
        <v>423</v>
      </c>
      <c r="F10" s="200" t="s">
        <v>521</v>
      </c>
      <c r="G10" s="109" t="s">
        <v>421</v>
      </c>
      <c r="H10" s="200" t="s">
        <v>521</v>
      </c>
      <c r="I10" s="109" t="s">
        <v>422</v>
      </c>
      <c r="J10" s="200" t="s">
        <v>521</v>
      </c>
    </row>
    <row r="11" spans="1:117" x14ac:dyDescent="0.2">
      <c r="A11" s="90" t="s">
        <v>367</v>
      </c>
      <c r="B11" s="49">
        <v>40994</v>
      </c>
      <c r="C11" s="123" t="s">
        <v>424</v>
      </c>
      <c r="D11" s="200" t="s">
        <v>521</v>
      </c>
      <c r="E11" s="109" t="s">
        <v>423</v>
      </c>
      <c r="F11" s="200" t="s">
        <v>521</v>
      </c>
      <c r="G11" s="109" t="s">
        <v>421</v>
      </c>
      <c r="H11" s="200" t="s">
        <v>521</v>
      </c>
      <c r="I11" s="109" t="s">
        <v>422</v>
      </c>
      <c r="J11" s="200" t="s">
        <v>521</v>
      </c>
    </row>
    <row r="12" spans="1:117" x14ac:dyDescent="0.2">
      <c r="A12" s="90" t="s">
        <v>368</v>
      </c>
      <c r="B12" s="49">
        <v>40994</v>
      </c>
      <c r="C12" s="123" t="s">
        <v>424</v>
      </c>
      <c r="D12" s="200" t="s">
        <v>521</v>
      </c>
      <c r="E12" s="109" t="s">
        <v>423</v>
      </c>
      <c r="F12" s="200" t="s">
        <v>521</v>
      </c>
      <c r="G12" s="109" t="s">
        <v>421</v>
      </c>
      <c r="H12" s="200" t="s">
        <v>521</v>
      </c>
      <c r="I12" s="109" t="s">
        <v>422</v>
      </c>
      <c r="J12" s="200" t="s">
        <v>521</v>
      </c>
    </row>
    <row r="13" spans="1:117" x14ac:dyDescent="0.2">
      <c r="A13" s="90" t="s">
        <v>369</v>
      </c>
      <c r="B13" s="49">
        <v>40993</v>
      </c>
      <c r="C13" s="123" t="s">
        <v>424</v>
      </c>
      <c r="D13" s="200" t="s">
        <v>521</v>
      </c>
      <c r="E13" s="109" t="s">
        <v>423</v>
      </c>
      <c r="F13" s="200" t="s">
        <v>521</v>
      </c>
      <c r="G13" s="109" t="s">
        <v>421</v>
      </c>
      <c r="H13" s="200" t="s">
        <v>521</v>
      </c>
      <c r="I13" s="109" t="s">
        <v>422</v>
      </c>
      <c r="J13" s="200" t="s">
        <v>521</v>
      </c>
    </row>
    <row r="14" spans="1:117" x14ac:dyDescent="0.2">
      <c r="A14" s="90" t="s">
        <v>370</v>
      </c>
      <c r="B14" s="49">
        <v>40992</v>
      </c>
      <c r="C14" s="123" t="s">
        <v>424</v>
      </c>
      <c r="D14" s="200" t="s">
        <v>521</v>
      </c>
      <c r="E14" s="109" t="s">
        <v>423</v>
      </c>
      <c r="F14" s="200" t="s">
        <v>521</v>
      </c>
      <c r="G14" s="109" t="s">
        <v>421</v>
      </c>
      <c r="H14" s="200" t="s">
        <v>521</v>
      </c>
      <c r="I14" s="109" t="s">
        <v>422</v>
      </c>
      <c r="J14" s="200" t="s">
        <v>521</v>
      </c>
    </row>
    <row r="15" spans="1:117" x14ac:dyDescent="0.2">
      <c r="A15" s="90" t="s">
        <v>371</v>
      </c>
      <c r="B15" s="49">
        <v>40992</v>
      </c>
      <c r="C15" s="123" t="s">
        <v>424</v>
      </c>
      <c r="D15" s="200" t="s">
        <v>521</v>
      </c>
      <c r="E15" s="109" t="s">
        <v>423</v>
      </c>
      <c r="F15" s="200" t="s">
        <v>521</v>
      </c>
      <c r="G15" s="109" t="s">
        <v>421</v>
      </c>
      <c r="H15" s="200" t="s">
        <v>521</v>
      </c>
      <c r="I15" s="109" t="s">
        <v>422</v>
      </c>
      <c r="J15" s="200" t="s">
        <v>521</v>
      </c>
    </row>
    <row r="16" spans="1:117" x14ac:dyDescent="0.2">
      <c r="A16" s="90" t="s">
        <v>372</v>
      </c>
      <c r="B16" s="49">
        <v>40995</v>
      </c>
      <c r="C16" s="250">
        <v>2.7000000000000001E-3</v>
      </c>
      <c r="D16" s="200"/>
      <c r="E16" s="109" t="s">
        <v>423</v>
      </c>
      <c r="F16" s="200" t="s">
        <v>521</v>
      </c>
      <c r="G16" s="109" t="s">
        <v>421</v>
      </c>
      <c r="H16" s="200" t="s">
        <v>521</v>
      </c>
      <c r="I16" s="109" t="s">
        <v>422</v>
      </c>
      <c r="J16" s="200" t="s">
        <v>521</v>
      </c>
    </row>
    <row r="17" spans="1:10" x14ac:dyDescent="0.2">
      <c r="A17" s="90" t="s">
        <v>373</v>
      </c>
      <c r="B17" s="49">
        <v>40993</v>
      </c>
      <c r="C17" s="123" t="s">
        <v>424</v>
      </c>
      <c r="D17" s="200" t="s">
        <v>521</v>
      </c>
      <c r="E17" s="109" t="s">
        <v>423</v>
      </c>
      <c r="F17" s="200" t="s">
        <v>521</v>
      </c>
      <c r="G17" s="109" t="s">
        <v>421</v>
      </c>
      <c r="H17" s="200" t="s">
        <v>521</v>
      </c>
      <c r="I17" s="109" t="s">
        <v>422</v>
      </c>
      <c r="J17" s="200" t="s">
        <v>521</v>
      </c>
    </row>
    <row r="18" spans="1:10" x14ac:dyDescent="0.2">
      <c r="A18" s="90" t="s">
        <v>374</v>
      </c>
      <c r="B18" s="49">
        <v>40995</v>
      </c>
      <c r="C18" s="123" t="s">
        <v>424</v>
      </c>
      <c r="D18" s="200" t="s">
        <v>521</v>
      </c>
      <c r="E18" s="109" t="s">
        <v>423</v>
      </c>
      <c r="F18" s="200" t="s">
        <v>521</v>
      </c>
      <c r="G18" s="109" t="s">
        <v>421</v>
      </c>
      <c r="H18" s="200" t="s">
        <v>521</v>
      </c>
      <c r="I18" s="109" t="s">
        <v>422</v>
      </c>
      <c r="J18" s="200" t="s">
        <v>521</v>
      </c>
    </row>
    <row r="19" spans="1:10" x14ac:dyDescent="0.2">
      <c r="A19" s="90" t="s">
        <v>375</v>
      </c>
      <c r="B19" s="49">
        <v>40995</v>
      </c>
      <c r="C19" s="136">
        <v>15.5</v>
      </c>
      <c r="D19" s="200"/>
      <c r="E19" s="153">
        <v>0.29099999999999998</v>
      </c>
      <c r="F19" s="200"/>
      <c r="G19" s="109" t="s">
        <v>421</v>
      </c>
      <c r="H19" s="200" t="s">
        <v>521</v>
      </c>
      <c r="I19" s="109" t="s">
        <v>422</v>
      </c>
      <c r="J19" s="200" t="s">
        <v>521</v>
      </c>
    </row>
    <row r="20" spans="1:10" x14ac:dyDescent="0.2">
      <c r="A20" s="90" t="s">
        <v>376</v>
      </c>
      <c r="B20" s="49">
        <v>40991</v>
      </c>
      <c r="C20" s="123" t="s">
        <v>424</v>
      </c>
      <c r="D20" s="200" t="s">
        <v>521</v>
      </c>
      <c r="E20" s="125" t="s">
        <v>423</v>
      </c>
      <c r="F20" s="200" t="s">
        <v>521</v>
      </c>
      <c r="G20" s="109" t="s">
        <v>421</v>
      </c>
      <c r="H20" s="200" t="s">
        <v>521</v>
      </c>
      <c r="I20" s="109" t="s">
        <v>422</v>
      </c>
      <c r="J20" s="200" t="s">
        <v>521</v>
      </c>
    </row>
    <row r="21" spans="1:10" x14ac:dyDescent="0.2">
      <c r="A21" s="90" t="s">
        <v>377</v>
      </c>
      <c r="B21" s="49">
        <v>40994</v>
      </c>
      <c r="C21" s="123" t="s">
        <v>424</v>
      </c>
      <c r="D21" s="200" t="s">
        <v>521</v>
      </c>
      <c r="E21" s="125" t="s">
        <v>423</v>
      </c>
      <c r="F21" s="200" t="s">
        <v>521</v>
      </c>
      <c r="G21" s="109" t="s">
        <v>421</v>
      </c>
      <c r="H21" s="200" t="s">
        <v>521</v>
      </c>
      <c r="I21" s="109" t="s">
        <v>422</v>
      </c>
      <c r="J21" s="200" t="s">
        <v>521</v>
      </c>
    </row>
    <row r="22" spans="1:10" x14ac:dyDescent="0.2">
      <c r="A22" s="161" t="s">
        <v>378</v>
      </c>
      <c r="B22" s="52">
        <v>40991</v>
      </c>
      <c r="C22" s="123" t="s">
        <v>424</v>
      </c>
      <c r="D22" s="200" t="s">
        <v>521</v>
      </c>
      <c r="E22" s="125" t="s">
        <v>423</v>
      </c>
      <c r="F22" s="200" t="s">
        <v>521</v>
      </c>
      <c r="G22" s="109" t="s">
        <v>421</v>
      </c>
      <c r="H22" s="200" t="s">
        <v>521</v>
      </c>
      <c r="I22" s="109" t="s">
        <v>422</v>
      </c>
      <c r="J22" s="200" t="s">
        <v>521</v>
      </c>
    </row>
    <row r="23" spans="1:10" x14ac:dyDescent="0.2">
      <c r="A23" s="161" t="s">
        <v>379</v>
      </c>
      <c r="B23" s="52">
        <v>40992</v>
      </c>
      <c r="C23" s="123" t="s">
        <v>424</v>
      </c>
      <c r="D23" s="200" t="s">
        <v>521</v>
      </c>
      <c r="E23" s="125" t="s">
        <v>423</v>
      </c>
      <c r="F23" s="200" t="s">
        <v>521</v>
      </c>
      <c r="G23" s="109" t="s">
        <v>421</v>
      </c>
      <c r="H23" s="200" t="s">
        <v>521</v>
      </c>
      <c r="I23" s="109" t="s">
        <v>422</v>
      </c>
      <c r="J23" s="200" t="s">
        <v>521</v>
      </c>
    </row>
    <row r="24" spans="1:10" x14ac:dyDescent="0.2">
      <c r="A24" s="161" t="s">
        <v>380</v>
      </c>
      <c r="B24" s="52">
        <v>40994</v>
      </c>
      <c r="C24" s="123" t="s">
        <v>424</v>
      </c>
      <c r="D24" s="200" t="s">
        <v>521</v>
      </c>
      <c r="E24" s="125" t="s">
        <v>423</v>
      </c>
      <c r="F24" s="200" t="s">
        <v>521</v>
      </c>
      <c r="G24" s="109" t="s">
        <v>421</v>
      </c>
      <c r="H24" s="200" t="s">
        <v>521</v>
      </c>
      <c r="I24" s="109" t="s">
        <v>422</v>
      </c>
      <c r="J24" s="200" t="s">
        <v>521</v>
      </c>
    </row>
    <row r="25" spans="1:10" x14ac:dyDescent="0.2">
      <c r="A25" s="161" t="s">
        <v>381</v>
      </c>
      <c r="B25" s="52">
        <v>40991</v>
      </c>
      <c r="C25" s="123" t="s">
        <v>424</v>
      </c>
      <c r="D25" s="200" t="s">
        <v>521</v>
      </c>
      <c r="E25" s="125" t="s">
        <v>423</v>
      </c>
      <c r="F25" s="200" t="s">
        <v>521</v>
      </c>
      <c r="G25" s="109" t="s">
        <v>421</v>
      </c>
      <c r="H25" s="200" t="s">
        <v>521</v>
      </c>
      <c r="I25" s="109" t="s">
        <v>422</v>
      </c>
      <c r="J25" s="200" t="s">
        <v>521</v>
      </c>
    </row>
    <row r="26" spans="1:10" x14ac:dyDescent="0.2">
      <c r="A26" s="161" t="s">
        <v>382</v>
      </c>
      <c r="B26" s="52">
        <v>40994</v>
      </c>
      <c r="C26" s="123" t="s">
        <v>424</v>
      </c>
      <c r="D26" s="200" t="s">
        <v>521</v>
      </c>
      <c r="E26" s="125" t="s">
        <v>423</v>
      </c>
      <c r="F26" s="200" t="s">
        <v>521</v>
      </c>
      <c r="G26" s="109" t="s">
        <v>421</v>
      </c>
      <c r="H26" s="200" t="s">
        <v>521</v>
      </c>
      <c r="I26" s="109" t="s">
        <v>422</v>
      </c>
      <c r="J26" s="200" t="s">
        <v>521</v>
      </c>
    </row>
    <row r="27" spans="1:10" x14ac:dyDescent="0.2">
      <c r="A27" s="161" t="s">
        <v>395</v>
      </c>
      <c r="B27" s="52">
        <v>40991</v>
      </c>
      <c r="C27" s="123" t="s">
        <v>424</v>
      </c>
      <c r="D27" s="200" t="s">
        <v>521</v>
      </c>
      <c r="E27" s="125" t="s">
        <v>423</v>
      </c>
      <c r="F27" s="200" t="s">
        <v>521</v>
      </c>
      <c r="G27" s="109" t="s">
        <v>421</v>
      </c>
      <c r="H27" s="200" t="s">
        <v>521</v>
      </c>
      <c r="I27" s="109" t="s">
        <v>422</v>
      </c>
      <c r="J27" s="200" t="s">
        <v>521</v>
      </c>
    </row>
    <row r="28" spans="1:10" x14ac:dyDescent="0.2">
      <c r="A28" s="161" t="s">
        <v>396</v>
      </c>
      <c r="B28" s="52">
        <v>40994</v>
      </c>
      <c r="C28" s="123" t="s">
        <v>424</v>
      </c>
      <c r="D28" s="200" t="s">
        <v>521</v>
      </c>
      <c r="E28" s="125" t="s">
        <v>423</v>
      </c>
      <c r="F28" s="200" t="s">
        <v>521</v>
      </c>
      <c r="G28" s="109" t="s">
        <v>421</v>
      </c>
      <c r="H28" s="200" t="s">
        <v>521</v>
      </c>
      <c r="I28" s="109" t="s">
        <v>422</v>
      </c>
      <c r="J28" s="200" t="s">
        <v>521</v>
      </c>
    </row>
  </sheetData>
  <sortState ref="A6:DS24">
    <sortCondition ref="A6"/>
  </sortState>
  <printOptions horizontalCentered="1"/>
  <pageMargins left="0.7" right="0.7" top="0.75" bottom="0.75" header="0.3" footer="0.3"/>
  <pageSetup scale="75" orientation="landscape" r:id="rId1"/>
  <headerFooter scaleWithDoc="0">
    <oddHeader>&amp;CSW PA - March 2012</oddHeader>
    <oddFooter>&amp;LDissolved Gases&amp;CFINAL&amp;R&amp;P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heetViews>
  <sheetFormatPr defaultRowHeight="12.75" x14ac:dyDescent="0.2"/>
  <cols>
    <col min="1" max="1" width="25.85546875" customWidth="1"/>
    <col min="2" max="2" width="11.140625" customWidth="1"/>
    <col min="4" max="4" width="9.140625" customWidth="1"/>
    <col min="6" max="6" width="9.140625" customWidth="1"/>
    <col min="8" max="8" width="9.140625" customWidth="1"/>
    <col min="10" max="10" width="9.140625" customWidth="1"/>
  </cols>
  <sheetData>
    <row r="1" spans="1:11" s="20" customFormat="1" ht="152.25" x14ac:dyDescent="0.2">
      <c r="A1" s="148" t="s">
        <v>0</v>
      </c>
      <c r="B1" s="199" t="s">
        <v>1029</v>
      </c>
      <c r="C1" s="145" t="s">
        <v>46</v>
      </c>
      <c r="D1" s="145" t="s">
        <v>179</v>
      </c>
      <c r="E1" s="145" t="s">
        <v>47</v>
      </c>
      <c r="F1" s="145" t="s">
        <v>180</v>
      </c>
      <c r="G1" s="145" t="s">
        <v>48</v>
      </c>
      <c r="H1" s="145" t="s">
        <v>181</v>
      </c>
      <c r="I1" s="145" t="s">
        <v>182</v>
      </c>
      <c r="J1" s="145" t="s">
        <v>183</v>
      </c>
    </row>
    <row r="2" spans="1:11" x14ac:dyDescent="0.2">
      <c r="A2" s="119" t="s">
        <v>278</v>
      </c>
      <c r="B2" s="109"/>
      <c r="C2" s="109" t="s">
        <v>9</v>
      </c>
      <c r="D2" s="109"/>
      <c r="E2" s="109" t="s">
        <v>9</v>
      </c>
      <c r="F2" s="109"/>
      <c r="G2" s="109" t="s">
        <v>9</v>
      </c>
      <c r="H2" s="109"/>
      <c r="I2" s="109" t="s">
        <v>9</v>
      </c>
      <c r="J2" s="109"/>
    </row>
    <row r="3" spans="1:11" x14ac:dyDescent="0.2">
      <c r="A3" s="89" t="s">
        <v>122</v>
      </c>
      <c r="B3" s="89"/>
      <c r="C3" s="109">
        <v>10</v>
      </c>
      <c r="D3" s="109"/>
      <c r="E3" s="109">
        <v>25</v>
      </c>
      <c r="F3" s="109"/>
      <c r="G3" s="109">
        <v>25</v>
      </c>
      <c r="H3" s="109"/>
      <c r="I3" s="109">
        <v>50</v>
      </c>
      <c r="J3" s="89"/>
    </row>
    <row r="4" spans="1:11" x14ac:dyDescent="0.2">
      <c r="A4" s="90" t="s">
        <v>361</v>
      </c>
      <c r="B4" s="49">
        <v>40991</v>
      </c>
      <c r="C4" s="109" t="s">
        <v>384</v>
      </c>
      <c r="D4" s="200" t="s">
        <v>1027</v>
      </c>
      <c r="E4" s="109" t="s">
        <v>405</v>
      </c>
      <c r="F4" s="200" t="s">
        <v>521</v>
      </c>
      <c r="G4" s="109" t="s">
        <v>405</v>
      </c>
      <c r="H4" s="200" t="s">
        <v>521</v>
      </c>
      <c r="I4" s="109" t="s">
        <v>352</v>
      </c>
      <c r="J4" s="200" t="s">
        <v>1027</v>
      </c>
      <c r="K4" s="91"/>
    </row>
    <row r="5" spans="1:11" x14ac:dyDescent="0.2">
      <c r="A5" s="90" t="s">
        <v>362</v>
      </c>
      <c r="B5" s="49">
        <v>40991</v>
      </c>
      <c r="C5" s="109" t="s">
        <v>384</v>
      </c>
      <c r="D5" s="200" t="s">
        <v>1027</v>
      </c>
      <c r="E5" s="109" t="s">
        <v>405</v>
      </c>
      <c r="F5" s="200" t="s">
        <v>521</v>
      </c>
      <c r="G5" s="109" t="s">
        <v>405</v>
      </c>
      <c r="H5" s="200" t="s">
        <v>521</v>
      </c>
      <c r="I5" s="109" t="s">
        <v>352</v>
      </c>
      <c r="J5" s="200" t="s">
        <v>1027</v>
      </c>
      <c r="K5" s="91"/>
    </row>
    <row r="6" spans="1:11" x14ac:dyDescent="0.2">
      <c r="A6" s="90" t="s">
        <v>363</v>
      </c>
      <c r="B6" s="49">
        <v>40991</v>
      </c>
      <c r="C6" s="109" t="s">
        <v>384</v>
      </c>
      <c r="D6" s="200" t="s">
        <v>1027</v>
      </c>
      <c r="E6" s="109" t="s">
        <v>405</v>
      </c>
      <c r="F6" s="200" t="s">
        <v>521</v>
      </c>
      <c r="G6" s="109" t="s">
        <v>405</v>
      </c>
      <c r="H6" s="200" t="s">
        <v>521</v>
      </c>
      <c r="I6" s="109" t="s">
        <v>352</v>
      </c>
      <c r="J6" s="200" t="s">
        <v>1027</v>
      </c>
      <c r="K6" s="91"/>
    </row>
    <row r="7" spans="1:11" x14ac:dyDescent="0.2">
      <c r="A7" s="90" t="s">
        <v>364</v>
      </c>
      <c r="B7" s="49">
        <v>40992</v>
      </c>
      <c r="C7" s="109" t="s">
        <v>384</v>
      </c>
      <c r="D7" s="200" t="s">
        <v>1027</v>
      </c>
      <c r="E7" s="109" t="s">
        <v>405</v>
      </c>
      <c r="F7" s="200" t="s">
        <v>521</v>
      </c>
      <c r="G7" s="109" t="s">
        <v>405</v>
      </c>
      <c r="H7" s="200" t="s">
        <v>521</v>
      </c>
      <c r="I7" s="109" t="s">
        <v>352</v>
      </c>
      <c r="J7" s="200" t="s">
        <v>1027</v>
      </c>
      <c r="K7" s="91"/>
    </row>
    <row r="8" spans="1:11" x14ac:dyDescent="0.2">
      <c r="A8" s="90" t="s">
        <v>365</v>
      </c>
      <c r="B8" s="49">
        <v>40992</v>
      </c>
      <c r="C8" s="109" t="s">
        <v>384</v>
      </c>
      <c r="D8" s="200" t="s">
        <v>1027</v>
      </c>
      <c r="E8" s="109" t="s">
        <v>405</v>
      </c>
      <c r="F8" s="200" t="s">
        <v>521</v>
      </c>
      <c r="G8" s="109" t="s">
        <v>405</v>
      </c>
      <c r="H8" s="200" t="s">
        <v>521</v>
      </c>
      <c r="I8" s="109" t="s">
        <v>352</v>
      </c>
      <c r="J8" s="200" t="s">
        <v>1027</v>
      </c>
      <c r="K8" s="91"/>
    </row>
    <row r="9" spans="1:11" x14ac:dyDescent="0.2">
      <c r="A9" s="90" t="s">
        <v>366</v>
      </c>
      <c r="B9" s="49">
        <v>40992</v>
      </c>
      <c r="C9" s="109" t="s">
        <v>384</v>
      </c>
      <c r="D9" s="200" t="s">
        <v>1027</v>
      </c>
      <c r="E9" s="109" t="s">
        <v>405</v>
      </c>
      <c r="F9" s="200" t="s">
        <v>521</v>
      </c>
      <c r="G9" s="109" t="s">
        <v>405</v>
      </c>
      <c r="H9" s="200" t="s">
        <v>521</v>
      </c>
      <c r="I9" s="109" t="s">
        <v>352</v>
      </c>
      <c r="J9" s="200" t="s">
        <v>1027</v>
      </c>
      <c r="K9" s="91"/>
    </row>
    <row r="10" spans="1:11" x14ac:dyDescent="0.2">
      <c r="A10" s="90" t="s">
        <v>367</v>
      </c>
      <c r="B10" s="49">
        <v>40994</v>
      </c>
      <c r="C10" s="109" t="s">
        <v>384</v>
      </c>
      <c r="D10" s="200" t="s">
        <v>1027</v>
      </c>
      <c r="E10" s="109" t="s">
        <v>405</v>
      </c>
      <c r="F10" s="200" t="s">
        <v>521</v>
      </c>
      <c r="G10" s="109" t="s">
        <v>405</v>
      </c>
      <c r="H10" s="200" t="s">
        <v>521</v>
      </c>
      <c r="I10" s="109" t="s">
        <v>352</v>
      </c>
      <c r="J10" s="200" t="s">
        <v>1027</v>
      </c>
      <c r="K10" s="91"/>
    </row>
    <row r="11" spans="1:11" x14ac:dyDescent="0.2">
      <c r="A11" s="90" t="s">
        <v>368</v>
      </c>
      <c r="B11" s="49">
        <v>40994</v>
      </c>
      <c r="C11" s="109" t="s">
        <v>384</v>
      </c>
      <c r="D11" s="200" t="s">
        <v>1027</v>
      </c>
      <c r="E11" s="109" t="s">
        <v>405</v>
      </c>
      <c r="F11" s="200" t="s">
        <v>521</v>
      </c>
      <c r="G11" s="109" t="s">
        <v>405</v>
      </c>
      <c r="H11" s="200" t="s">
        <v>521</v>
      </c>
      <c r="I11" s="109" t="s">
        <v>352</v>
      </c>
      <c r="J11" s="200" t="s">
        <v>1027</v>
      </c>
      <c r="K11" s="91"/>
    </row>
    <row r="12" spans="1:11" x14ac:dyDescent="0.2">
      <c r="A12" s="90" t="s">
        <v>369</v>
      </c>
      <c r="B12" s="49">
        <v>40993</v>
      </c>
      <c r="C12" s="109" t="s">
        <v>384</v>
      </c>
      <c r="D12" s="200" t="s">
        <v>1027</v>
      </c>
      <c r="E12" s="109" t="s">
        <v>405</v>
      </c>
      <c r="F12" s="200" t="s">
        <v>521</v>
      </c>
      <c r="G12" s="109" t="s">
        <v>405</v>
      </c>
      <c r="H12" s="200" t="s">
        <v>521</v>
      </c>
      <c r="I12" s="109" t="s">
        <v>352</v>
      </c>
      <c r="J12" s="200" t="s">
        <v>1027</v>
      </c>
      <c r="K12" s="91"/>
    </row>
    <row r="13" spans="1:11" x14ac:dyDescent="0.2">
      <c r="A13" s="90" t="s">
        <v>370</v>
      </c>
      <c r="B13" s="49">
        <v>40992</v>
      </c>
      <c r="C13" s="109" t="s">
        <v>384</v>
      </c>
      <c r="D13" s="200" t="s">
        <v>1027</v>
      </c>
      <c r="E13" s="109" t="s">
        <v>405</v>
      </c>
      <c r="F13" s="200" t="s">
        <v>521</v>
      </c>
      <c r="G13" s="109" t="s">
        <v>405</v>
      </c>
      <c r="H13" s="200" t="s">
        <v>521</v>
      </c>
      <c r="I13" s="109" t="s">
        <v>352</v>
      </c>
      <c r="J13" s="200" t="s">
        <v>1027</v>
      </c>
      <c r="K13" s="91"/>
    </row>
    <row r="14" spans="1:11" x14ac:dyDescent="0.2">
      <c r="A14" s="90" t="s">
        <v>371</v>
      </c>
      <c r="B14" s="49">
        <v>40992</v>
      </c>
      <c r="C14" s="109" t="s">
        <v>384</v>
      </c>
      <c r="D14" s="200" t="s">
        <v>1027</v>
      </c>
      <c r="E14" s="109" t="s">
        <v>405</v>
      </c>
      <c r="F14" s="200" t="s">
        <v>521</v>
      </c>
      <c r="G14" s="109" t="s">
        <v>405</v>
      </c>
      <c r="H14" s="200" t="s">
        <v>521</v>
      </c>
      <c r="I14" s="109" t="s">
        <v>352</v>
      </c>
      <c r="J14" s="200" t="s">
        <v>1027</v>
      </c>
      <c r="K14" s="91"/>
    </row>
    <row r="15" spans="1:11" x14ac:dyDescent="0.2">
      <c r="A15" s="90" t="s">
        <v>372</v>
      </c>
      <c r="B15" s="49">
        <v>40995</v>
      </c>
      <c r="C15" s="109" t="s">
        <v>384</v>
      </c>
      <c r="D15" s="200" t="s">
        <v>1027</v>
      </c>
      <c r="E15" s="109" t="s">
        <v>405</v>
      </c>
      <c r="F15" s="200" t="s">
        <v>521</v>
      </c>
      <c r="G15" s="109" t="s">
        <v>405</v>
      </c>
      <c r="H15" s="200" t="s">
        <v>521</v>
      </c>
      <c r="I15" s="109" t="s">
        <v>352</v>
      </c>
      <c r="J15" s="200" t="s">
        <v>1027</v>
      </c>
      <c r="K15" s="91"/>
    </row>
    <row r="16" spans="1:11" x14ac:dyDescent="0.2">
      <c r="A16" s="90" t="s">
        <v>373</v>
      </c>
      <c r="B16" s="49">
        <v>40993</v>
      </c>
      <c r="C16" s="109" t="s">
        <v>384</v>
      </c>
      <c r="D16" s="200" t="s">
        <v>1027</v>
      </c>
      <c r="E16" s="109" t="s">
        <v>405</v>
      </c>
      <c r="F16" s="200" t="s">
        <v>521</v>
      </c>
      <c r="G16" s="109" t="s">
        <v>405</v>
      </c>
      <c r="H16" s="200" t="s">
        <v>521</v>
      </c>
      <c r="I16" s="109" t="s">
        <v>352</v>
      </c>
      <c r="J16" s="200" t="s">
        <v>1027</v>
      </c>
      <c r="K16" s="91"/>
    </row>
    <row r="17" spans="1:11" x14ac:dyDescent="0.2">
      <c r="A17" s="90" t="s">
        <v>374</v>
      </c>
      <c r="B17" s="49">
        <v>40995</v>
      </c>
      <c r="C17" s="109" t="s">
        <v>384</v>
      </c>
      <c r="D17" s="200" t="s">
        <v>1027</v>
      </c>
      <c r="E17" s="109" t="s">
        <v>405</v>
      </c>
      <c r="F17" s="200" t="s">
        <v>521</v>
      </c>
      <c r="G17" s="109" t="s">
        <v>405</v>
      </c>
      <c r="H17" s="200" t="s">
        <v>521</v>
      </c>
      <c r="I17" s="109" t="s">
        <v>352</v>
      </c>
      <c r="J17" s="200" t="s">
        <v>1027</v>
      </c>
      <c r="K17" s="91"/>
    </row>
    <row r="18" spans="1:11" x14ac:dyDescent="0.2">
      <c r="A18" s="90" t="s">
        <v>375</v>
      </c>
      <c r="B18" s="49">
        <v>40995</v>
      </c>
      <c r="C18" s="109" t="s">
        <v>384</v>
      </c>
      <c r="D18" s="200" t="s">
        <v>1027</v>
      </c>
      <c r="E18" s="109" t="s">
        <v>405</v>
      </c>
      <c r="F18" s="200" t="s">
        <v>521</v>
      </c>
      <c r="G18" s="109" t="s">
        <v>405</v>
      </c>
      <c r="H18" s="200" t="s">
        <v>521</v>
      </c>
      <c r="I18" s="109" t="s">
        <v>352</v>
      </c>
      <c r="J18" s="200" t="s">
        <v>1027</v>
      </c>
      <c r="K18" s="91"/>
    </row>
    <row r="19" spans="1:11" x14ac:dyDescent="0.2">
      <c r="A19" s="90" t="s">
        <v>376</v>
      </c>
      <c r="B19" s="49">
        <v>40991</v>
      </c>
      <c r="C19" s="109" t="s">
        <v>384</v>
      </c>
      <c r="D19" s="200" t="s">
        <v>1027</v>
      </c>
      <c r="E19" s="109" t="s">
        <v>405</v>
      </c>
      <c r="F19" s="200" t="s">
        <v>521</v>
      </c>
      <c r="G19" s="109" t="s">
        <v>405</v>
      </c>
      <c r="H19" s="200" t="s">
        <v>521</v>
      </c>
      <c r="I19" s="109" t="s">
        <v>352</v>
      </c>
      <c r="J19" s="200" t="s">
        <v>1027</v>
      </c>
      <c r="K19" s="91"/>
    </row>
    <row r="20" spans="1:11" x14ac:dyDescent="0.2">
      <c r="A20" s="90" t="s">
        <v>377</v>
      </c>
      <c r="B20" s="49">
        <v>40994</v>
      </c>
      <c r="C20" s="109" t="s">
        <v>384</v>
      </c>
      <c r="D20" s="200" t="s">
        <v>1027</v>
      </c>
      <c r="E20" s="109" t="s">
        <v>405</v>
      </c>
      <c r="F20" s="200" t="s">
        <v>521</v>
      </c>
      <c r="G20" s="109" t="s">
        <v>405</v>
      </c>
      <c r="H20" s="200" t="s">
        <v>521</v>
      </c>
      <c r="I20" s="109" t="s">
        <v>352</v>
      </c>
      <c r="J20" s="200" t="s">
        <v>1027</v>
      </c>
      <c r="K20" s="91"/>
    </row>
    <row r="21" spans="1:11" x14ac:dyDescent="0.2">
      <c r="A21" s="161" t="s">
        <v>378</v>
      </c>
      <c r="B21" s="52">
        <v>40991</v>
      </c>
      <c r="C21" s="110" t="s">
        <v>384</v>
      </c>
      <c r="D21" s="200" t="s">
        <v>521</v>
      </c>
      <c r="E21" s="110" t="s">
        <v>405</v>
      </c>
      <c r="F21" s="200" t="s">
        <v>521</v>
      </c>
      <c r="G21" s="110" t="s">
        <v>405</v>
      </c>
      <c r="H21" s="200" t="s">
        <v>521</v>
      </c>
      <c r="I21" s="110" t="s">
        <v>352</v>
      </c>
      <c r="J21" s="200" t="s">
        <v>521</v>
      </c>
      <c r="K21" s="91"/>
    </row>
    <row r="22" spans="1:11" x14ac:dyDescent="0.2">
      <c r="A22" s="161" t="s">
        <v>379</v>
      </c>
      <c r="B22" s="52">
        <v>40992</v>
      </c>
      <c r="C22" s="110" t="s">
        <v>384</v>
      </c>
      <c r="D22" s="200" t="s">
        <v>521</v>
      </c>
      <c r="E22" s="110" t="s">
        <v>405</v>
      </c>
      <c r="F22" s="200" t="s">
        <v>521</v>
      </c>
      <c r="G22" s="110" t="s">
        <v>405</v>
      </c>
      <c r="H22" s="200" t="s">
        <v>521</v>
      </c>
      <c r="I22" s="110" t="s">
        <v>352</v>
      </c>
      <c r="J22" s="200" t="s">
        <v>521</v>
      </c>
      <c r="K22" s="91"/>
    </row>
    <row r="23" spans="1:11" x14ac:dyDescent="0.2">
      <c r="A23" s="161" t="s">
        <v>380</v>
      </c>
      <c r="B23" s="52">
        <v>40994</v>
      </c>
      <c r="C23" s="110" t="s">
        <v>384</v>
      </c>
      <c r="D23" s="200" t="s">
        <v>521</v>
      </c>
      <c r="E23" s="110" t="s">
        <v>405</v>
      </c>
      <c r="F23" s="200" t="s">
        <v>521</v>
      </c>
      <c r="G23" s="110" t="s">
        <v>405</v>
      </c>
      <c r="H23" s="200" t="s">
        <v>521</v>
      </c>
      <c r="I23" s="110" t="s">
        <v>352</v>
      </c>
      <c r="J23" s="200" t="s">
        <v>521</v>
      </c>
      <c r="K23" s="91"/>
    </row>
    <row r="24" spans="1:11" x14ac:dyDescent="0.2">
      <c r="A24" s="161" t="s">
        <v>381</v>
      </c>
      <c r="B24" s="52">
        <v>40991</v>
      </c>
      <c r="C24" s="110" t="s">
        <v>384</v>
      </c>
      <c r="D24" s="200" t="s">
        <v>521</v>
      </c>
      <c r="E24" s="110" t="s">
        <v>405</v>
      </c>
      <c r="F24" s="200" t="s">
        <v>521</v>
      </c>
      <c r="G24" s="110" t="s">
        <v>405</v>
      </c>
      <c r="H24" s="200" t="s">
        <v>521</v>
      </c>
      <c r="I24" s="110" t="s">
        <v>352</v>
      </c>
      <c r="J24" s="200" t="s">
        <v>521</v>
      </c>
      <c r="K24" s="91"/>
    </row>
    <row r="25" spans="1:11" x14ac:dyDescent="0.2">
      <c r="A25" s="161" t="s">
        <v>382</v>
      </c>
      <c r="B25" s="52">
        <v>40994</v>
      </c>
      <c r="C25" s="110" t="s">
        <v>384</v>
      </c>
      <c r="D25" s="200" t="s">
        <v>521</v>
      </c>
      <c r="E25" s="110" t="s">
        <v>405</v>
      </c>
      <c r="F25" s="200" t="s">
        <v>521</v>
      </c>
      <c r="G25" s="110" t="s">
        <v>405</v>
      </c>
      <c r="H25" s="200" t="s">
        <v>521</v>
      </c>
      <c r="I25" s="110" t="s">
        <v>352</v>
      </c>
      <c r="J25" s="200" t="s">
        <v>521</v>
      </c>
      <c r="K25" s="91"/>
    </row>
    <row r="26" spans="1:11" x14ac:dyDescent="0.2">
      <c r="C26" s="18"/>
      <c r="D26" s="18"/>
      <c r="E26" s="18"/>
      <c r="F26" s="18"/>
      <c r="G26" s="18"/>
      <c r="H26" s="18"/>
      <c r="I26" s="18"/>
      <c r="J26" s="18"/>
    </row>
    <row r="27" spans="1:11" x14ac:dyDescent="0.2">
      <c r="B27" s="247" t="s">
        <v>886</v>
      </c>
      <c r="C27" s="193"/>
      <c r="D27" s="193"/>
      <c r="E27" s="193"/>
      <c r="F27" s="91"/>
      <c r="G27" s="91"/>
      <c r="H27" s="26"/>
      <c r="I27" s="26"/>
      <c r="J27" s="26"/>
      <c r="K27" s="5"/>
    </row>
    <row r="28" spans="1:11" x14ac:dyDescent="0.2">
      <c r="B28" s="248" t="s">
        <v>887</v>
      </c>
      <c r="C28" s="193"/>
      <c r="D28" s="217"/>
      <c r="E28" s="131"/>
      <c r="F28" s="131"/>
      <c r="G28" s="131"/>
      <c r="H28" s="26"/>
      <c r="I28" s="26"/>
      <c r="J28" s="26"/>
      <c r="K28" s="5"/>
    </row>
    <row r="29" spans="1:11" x14ac:dyDescent="0.2">
      <c r="C29" s="5"/>
      <c r="D29" s="5"/>
      <c r="E29" s="5"/>
      <c r="F29" s="5"/>
      <c r="G29" s="5"/>
      <c r="H29" s="5"/>
      <c r="I29" s="5"/>
      <c r="J29" s="5"/>
      <c r="K29" s="5"/>
    </row>
    <row r="30" spans="1:11" x14ac:dyDescent="0.2">
      <c r="C30" s="5"/>
      <c r="D30" s="5"/>
      <c r="E30" s="5"/>
      <c r="F30" s="5"/>
      <c r="G30" s="5"/>
      <c r="H30" s="5"/>
      <c r="I30" s="5"/>
      <c r="J30" s="5"/>
      <c r="K30" s="5"/>
    </row>
  </sheetData>
  <sortState ref="A5:L23">
    <sortCondition ref="A5"/>
  </sortState>
  <printOptions horizontalCentered="1"/>
  <pageMargins left="0.7" right="0.7" top="0.75" bottom="0.75" header="0.3" footer="0.3"/>
  <pageSetup scale="75" orientation="landscape" r:id="rId1"/>
  <headerFooter scaleWithDoc="0">
    <oddHeader>&amp;CSW PA - March 2012</oddHeader>
    <oddFooter>&amp;LGlycols&amp;CFINAL&amp;R&amp;P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25"/>
  <sheetViews>
    <sheetView zoomScaleNormal="100" workbookViewId="0"/>
  </sheetViews>
  <sheetFormatPr defaultRowHeight="12.75" x14ac:dyDescent="0.2"/>
  <cols>
    <col min="1" max="1" width="25.28515625" customWidth="1"/>
    <col min="2" max="2" width="11.5703125" customWidth="1"/>
    <col min="3" max="4" width="9.140625" customWidth="1"/>
    <col min="6" max="6" width="9.140625" customWidth="1"/>
    <col min="7" max="7" width="9.140625" style="5"/>
    <col min="8" max="8" width="9.140625" style="5" customWidth="1"/>
    <col min="10" max="10" width="9.140625" customWidth="1"/>
    <col min="11" max="11" width="9.140625" style="5"/>
    <col min="12" max="12" width="9.140625" style="5" customWidth="1"/>
    <col min="14" max="14" width="9.140625" customWidth="1"/>
    <col min="16" max="16" width="9.140625" customWidth="1"/>
    <col min="17" max="17" width="9.140625" style="5"/>
    <col min="18" max="18" width="9.140625" style="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7" max="57" width="9.140625" style="11"/>
    <col min="58" max="58" width="9.140625" style="5" customWidth="1"/>
    <col min="59" max="59" width="9.140625" style="5"/>
    <col min="60" max="60" width="9.140625" style="5" customWidth="1"/>
    <col min="62" max="62" width="9.140625" customWidth="1"/>
    <col min="64" max="64" width="9.140625" customWidth="1"/>
    <col min="66" max="66" width="9.140625" customWidth="1"/>
    <col min="67" max="67" width="9.140625" style="5"/>
    <col min="68" max="68" width="9.140625" style="5" customWidth="1"/>
    <col min="70" max="70" width="9.140625" customWidth="1"/>
    <col min="71" max="71" width="9.140625" style="5"/>
    <col min="72" max="72" width="9.140625" style="5" customWidth="1"/>
    <col min="74" max="74" width="9.140625" customWidth="1"/>
    <col min="76" max="76" width="9.140625" customWidth="1"/>
    <col min="78" max="78" width="9.140625" customWidth="1"/>
    <col min="80" max="80" width="9.140625" customWidth="1"/>
    <col min="81" max="81" width="9.140625" style="5"/>
    <col min="82" max="82" width="9.140625" style="5" customWidth="1"/>
    <col min="84" max="84" width="9.140625" customWidth="1"/>
    <col min="86" max="86" width="9.140625" customWidth="1"/>
    <col min="88" max="88" width="9.140625" customWidth="1"/>
    <col min="90" max="90" width="9.140625" customWidth="1"/>
    <col min="92" max="92" width="9.140625" customWidth="1"/>
    <col min="94" max="94" width="9.140625" customWidth="1"/>
    <col min="96" max="96" width="9.140625" customWidth="1"/>
    <col min="98" max="98" width="9.140625" customWidth="1"/>
    <col min="100" max="100" width="9.140625" customWidth="1"/>
    <col min="102" max="102" width="9.140625" customWidth="1"/>
    <col min="104" max="104" width="9.140625" customWidth="1"/>
    <col min="106" max="106" width="9.140625" customWidth="1"/>
    <col min="108" max="108" width="9.140625" customWidth="1"/>
    <col min="110" max="110" width="9.140625" customWidth="1"/>
    <col min="112" max="112" width="9.140625" customWidth="1"/>
    <col min="113" max="113" width="9.140625" style="5"/>
    <col min="114" max="114" width="9.140625" style="5" customWidth="1"/>
    <col min="116" max="116" width="9.140625" customWidth="1"/>
    <col min="118" max="118" width="9.140625" customWidth="1"/>
    <col min="120" max="120" width="9.140625" customWidth="1"/>
    <col min="122" max="122" width="9.140625" customWidth="1"/>
    <col min="124" max="124" width="9.140625" customWidth="1"/>
    <col min="126" max="126" width="9.140625" customWidth="1"/>
    <col min="128" max="128" width="9.140625" customWidth="1"/>
    <col min="130" max="130" width="9.140625" customWidth="1"/>
    <col min="132" max="132" width="9.140625" customWidth="1"/>
    <col min="134" max="134" width="9.140625" customWidth="1"/>
    <col min="136" max="136" width="9.140625" customWidth="1"/>
    <col min="138" max="138" width="9.140625" customWidth="1"/>
    <col min="140" max="140" width="9.140625" customWidth="1"/>
    <col min="142" max="142" width="9.140625" customWidth="1"/>
    <col min="144" max="144" width="9.140625" customWidth="1"/>
    <col min="146" max="146" width="9.140625" customWidth="1"/>
    <col min="147" max="147" width="9.140625" style="5"/>
    <col min="148" max="148" width="9.140625" style="5" customWidth="1"/>
    <col min="150" max="150" width="9.140625" customWidth="1"/>
    <col min="152" max="152" width="9.140625" customWidth="1"/>
    <col min="154" max="154" width="9.140625" customWidth="1"/>
    <col min="156" max="156" width="9.140625" customWidth="1"/>
    <col min="158" max="158" width="9.140625" customWidth="1"/>
    <col min="160" max="160" width="9.140625" customWidth="1"/>
    <col min="162" max="162" width="9.140625" customWidth="1"/>
    <col min="164" max="164" width="9.140625" customWidth="1"/>
    <col min="166" max="166" width="9.140625" customWidth="1"/>
    <col min="168" max="168" width="9.140625" customWidth="1"/>
    <col min="170" max="170" width="9.140625" customWidth="1"/>
  </cols>
  <sheetData>
    <row r="1" spans="1:170" s="20" customFormat="1" ht="210" customHeight="1" x14ac:dyDescent="0.2">
      <c r="A1" s="148" t="s">
        <v>0</v>
      </c>
      <c r="B1" s="199" t="s">
        <v>1029</v>
      </c>
      <c r="C1" s="145" t="s">
        <v>50</v>
      </c>
      <c r="D1" s="145" t="s">
        <v>184</v>
      </c>
      <c r="E1" s="145" t="s">
        <v>51</v>
      </c>
      <c r="F1" s="145" t="s">
        <v>185</v>
      </c>
      <c r="G1" s="145" t="s">
        <v>44</v>
      </c>
      <c r="H1" s="145" t="s">
        <v>168</v>
      </c>
      <c r="I1" s="145" t="s">
        <v>52</v>
      </c>
      <c r="J1" s="145" t="s">
        <v>186</v>
      </c>
      <c r="K1" s="145" t="s">
        <v>41</v>
      </c>
      <c r="L1" s="145" t="s">
        <v>165</v>
      </c>
      <c r="M1" s="145" t="s">
        <v>125</v>
      </c>
      <c r="N1" s="145" t="s">
        <v>187</v>
      </c>
      <c r="O1" s="145" t="s">
        <v>53</v>
      </c>
      <c r="P1" s="145" t="s">
        <v>188</v>
      </c>
      <c r="Q1" s="145" t="s">
        <v>42</v>
      </c>
      <c r="R1" s="145" t="s">
        <v>166</v>
      </c>
      <c r="S1" s="145" t="s">
        <v>54</v>
      </c>
      <c r="T1" s="145" t="s">
        <v>189</v>
      </c>
      <c r="U1" s="145" t="s">
        <v>55</v>
      </c>
      <c r="V1" s="145" t="s">
        <v>190</v>
      </c>
      <c r="W1" s="145" t="s">
        <v>56</v>
      </c>
      <c r="X1" s="145" t="s">
        <v>191</v>
      </c>
      <c r="Y1" s="145" t="s">
        <v>57</v>
      </c>
      <c r="Z1" s="145" t="s">
        <v>192</v>
      </c>
      <c r="AA1" s="145" t="s">
        <v>58</v>
      </c>
      <c r="AB1" s="145" t="s">
        <v>193</v>
      </c>
      <c r="AC1" s="145" t="s">
        <v>59</v>
      </c>
      <c r="AD1" s="145" t="s">
        <v>194</v>
      </c>
      <c r="AE1" s="145" t="s">
        <v>60</v>
      </c>
      <c r="AF1" s="145" t="s">
        <v>195</v>
      </c>
      <c r="AG1" s="145" t="s">
        <v>61</v>
      </c>
      <c r="AH1" s="145" t="s">
        <v>196</v>
      </c>
      <c r="AI1" s="145" t="s">
        <v>62</v>
      </c>
      <c r="AJ1" s="145" t="s">
        <v>197</v>
      </c>
      <c r="AK1" s="215" t="s">
        <v>1039</v>
      </c>
      <c r="AL1" s="215" t="s">
        <v>1038</v>
      </c>
      <c r="AM1" s="145" t="s">
        <v>63</v>
      </c>
      <c r="AN1" s="145" t="s">
        <v>198</v>
      </c>
      <c r="AO1" s="145" t="s">
        <v>46</v>
      </c>
      <c r="AP1" s="145" t="s">
        <v>179</v>
      </c>
      <c r="AQ1" s="215" t="s">
        <v>1071</v>
      </c>
      <c r="AR1" s="145" t="s">
        <v>397</v>
      </c>
      <c r="AS1" s="145" t="s">
        <v>64</v>
      </c>
      <c r="AT1" s="145" t="s">
        <v>199</v>
      </c>
      <c r="AU1" s="145" t="s">
        <v>398</v>
      </c>
      <c r="AV1" s="145" t="s">
        <v>262</v>
      </c>
      <c r="AW1" s="145" t="s">
        <v>65</v>
      </c>
      <c r="AX1" s="145" t="s">
        <v>200</v>
      </c>
      <c r="AY1" s="145" t="s">
        <v>66</v>
      </c>
      <c r="AZ1" s="145" t="s">
        <v>201</v>
      </c>
      <c r="BA1" s="145" t="s">
        <v>67</v>
      </c>
      <c r="BB1" s="145" t="s">
        <v>202</v>
      </c>
      <c r="BC1" s="145" t="s">
        <v>68</v>
      </c>
      <c r="BD1" s="145" t="s">
        <v>203</v>
      </c>
      <c r="BE1" s="154" t="s">
        <v>126</v>
      </c>
      <c r="BF1" s="154" t="s">
        <v>204</v>
      </c>
      <c r="BG1" s="145" t="s">
        <v>69</v>
      </c>
      <c r="BH1" s="145" t="s">
        <v>205</v>
      </c>
      <c r="BI1" s="145" t="s">
        <v>127</v>
      </c>
      <c r="BJ1" s="145" t="s">
        <v>206</v>
      </c>
      <c r="BK1" s="145" t="s">
        <v>70</v>
      </c>
      <c r="BL1" s="145" t="s">
        <v>207</v>
      </c>
      <c r="BM1" s="145" t="s">
        <v>71</v>
      </c>
      <c r="BN1" s="145" t="s">
        <v>208</v>
      </c>
      <c r="BO1" s="145" t="s">
        <v>72</v>
      </c>
      <c r="BP1" s="145" t="s">
        <v>209</v>
      </c>
      <c r="BQ1" s="145" t="s">
        <v>73</v>
      </c>
      <c r="BR1" s="145" t="s">
        <v>210</v>
      </c>
      <c r="BS1" s="145" t="s">
        <v>74</v>
      </c>
      <c r="BT1" s="145" t="s">
        <v>211</v>
      </c>
      <c r="BU1" s="145" t="s">
        <v>128</v>
      </c>
      <c r="BV1" s="145" t="s">
        <v>212</v>
      </c>
      <c r="BW1" s="145" t="s">
        <v>75</v>
      </c>
      <c r="BX1" s="145" t="s">
        <v>213</v>
      </c>
      <c r="BY1" s="145" t="s">
        <v>76</v>
      </c>
      <c r="BZ1" s="145" t="s">
        <v>214</v>
      </c>
      <c r="CA1" s="145" t="s">
        <v>77</v>
      </c>
      <c r="CB1" s="145" t="s">
        <v>215</v>
      </c>
      <c r="CC1" s="145" t="s">
        <v>78</v>
      </c>
      <c r="CD1" s="145" t="s">
        <v>216</v>
      </c>
      <c r="CE1" s="145" t="s">
        <v>79</v>
      </c>
      <c r="CF1" s="145" t="s">
        <v>217</v>
      </c>
      <c r="CG1" s="145" t="s">
        <v>80</v>
      </c>
      <c r="CH1" s="145" t="s">
        <v>218</v>
      </c>
      <c r="CI1" s="145" t="s">
        <v>81</v>
      </c>
      <c r="CJ1" s="145" t="s">
        <v>219</v>
      </c>
      <c r="CK1" s="145" t="s">
        <v>82</v>
      </c>
      <c r="CL1" s="145" t="s">
        <v>220</v>
      </c>
      <c r="CM1" s="215" t="s">
        <v>1088</v>
      </c>
      <c r="CN1" s="145" t="s">
        <v>221</v>
      </c>
      <c r="CO1" s="145" t="s">
        <v>83</v>
      </c>
      <c r="CP1" s="145" t="s">
        <v>222</v>
      </c>
      <c r="CQ1" s="145" t="s">
        <v>84</v>
      </c>
      <c r="CR1" s="145" t="s">
        <v>223</v>
      </c>
      <c r="CS1" s="145" t="s">
        <v>85</v>
      </c>
      <c r="CT1" s="145" t="s">
        <v>224</v>
      </c>
      <c r="CU1" s="145" t="s">
        <v>86</v>
      </c>
      <c r="CV1" s="145" t="s">
        <v>225</v>
      </c>
      <c r="CW1" s="145" t="s">
        <v>87</v>
      </c>
      <c r="CX1" s="145" t="s">
        <v>226</v>
      </c>
      <c r="CY1" s="145" t="s">
        <v>88</v>
      </c>
      <c r="CZ1" s="145" t="s">
        <v>227</v>
      </c>
      <c r="DA1" s="145" t="s">
        <v>89</v>
      </c>
      <c r="DB1" s="145" t="s">
        <v>228</v>
      </c>
      <c r="DC1" s="145" t="s">
        <v>90</v>
      </c>
      <c r="DD1" s="145" t="s">
        <v>229</v>
      </c>
      <c r="DE1" s="145" t="s">
        <v>91</v>
      </c>
      <c r="DF1" s="145" t="s">
        <v>230</v>
      </c>
      <c r="DG1" s="145" t="s">
        <v>92</v>
      </c>
      <c r="DH1" s="145" t="s">
        <v>231</v>
      </c>
      <c r="DI1" s="145" t="s">
        <v>399</v>
      </c>
      <c r="DJ1" s="145" t="s">
        <v>400</v>
      </c>
      <c r="DK1" s="145" t="s">
        <v>93</v>
      </c>
      <c r="DL1" s="145" t="s">
        <v>232</v>
      </c>
      <c r="DM1" s="145" t="s">
        <v>94</v>
      </c>
      <c r="DN1" s="145" t="s">
        <v>233</v>
      </c>
      <c r="DO1" s="145" t="s">
        <v>95</v>
      </c>
      <c r="DP1" s="145" t="s">
        <v>234</v>
      </c>
      <c r="DQ1" s="145" t="s">
        <v>96</v>
      </c>
      <c r="DR1" s="145" t="s">
        <v>235</v>
      </c>
      <c r="DS1" s="145" t="s">
        <v>97</v>
      </c>
      <c r="DT1" s="145" t="s">
        <v>236</v>
      </c>
      <c r="DU1" s="145" t="s">
        <v>98</v>
      </c>
      <c r="DV1" s="145" t="s">
        <v>237</v>
      </c>
      <c r="DW1" s="145" t="s">
        <v>99</v>
      </c>
      <c r="DX1" s="145" t="s">
        <v>238</v>
      </c>
      <c r="DY1" s="145" t="s">
        <v>100</v>
      </c>
      <c r="DZ1" s="145" t="s">
        <v>239</v>
      </c>
      <c r="EA1" s="145" t="s">
        <v>101</v>
      </c>
      <c r="EB1" s="145" t="s">
        <v>240</v>
      </c>
      <c r="EC1" s="145" t="s">
        <v>102</v>
      </c>
      <c r="ED1" s="145" t="s">
        <v>241</v>
      </c>
      <c r="EE1" s="145" t="s">
        <v>103</v>
      </c>
      <c r="EF1" s="145" t="s">
        <v>242</v>
      </c>
      <c r="EG1" s="145" t="s">
        <v>104</v>
      </c>
      <c r="EH1" s="145" t="s">
        <v>243</v>
      </c>
      <c r="EI1" s="145" t="s">
        <v>105</v>
      </c>
      <c r="EJ1" s="145" t="s">
        <v>244</v>
      </c>
      <c r="EK1" s="145" t="s">
        <v>106</v>
      </c>
      <c r="EL1" s="145" t="s">
        <v>245</v>
      </c>
      <c r="EM1" s="145" t="s">
        <v>107</v>
      </c>
      <c r="EN1" s="145" t="s">
        <v>246</v>
      </c>
      <c r="EO1" s="145" t="s">
        <v>108</v>
      </c>
      <c r="EP1" s="145" t="s">
        <v>247</v>
      </c>
      <c r="EQ1" s="145" t="s">
        <v>109</v>
      </c>
      <c r="ER1" s="145" t="s">
        <v>248</v>
      </c>
      <c r="ES1" s="145" t="s">
        <v>110</v>
      </c>
      <c r="ET1" s="145" t="s">
        <v>249</v>
      </c>
      <c r="EU1" s="145" t="s">
        <v>111</v>
      </c>
      <c r="EV1" s="145" t="s">
        <v>250</v>
      </c>
      <c r="EW1" s="145" t="s">
        <v>112</v>
      </c>
      <c r="EX1" s="145" t="s">
        <v>251</v>
      </c>
      <c r="EY1" s="145" t="s">
        <v>113</v>
      </c>
      <c r="EZ1" s="145" t="s">
        <v>252</v>
      </c>
      <c r="FA1" s="145" t="s">
        <v>114</v>
      </c>
      <c r="FB1" s="145" t="s">
        <v>253</v>
      </c>
      <c r="FC1" s="145" t="s">
        <v>115</v>
      </c>
      <c r="FD1" s="145" t="s">
        <v>254</v>
      </c>
      <c r="FE1" s="145" t="s">
        <v>116</v>
      </c>
      <c r="FF1" s="145" t="s">
        <v>255</v>
      </c>
      <c r="FG1" s="145" t="s">
        <v>117</v>
      </c>
      <c r="FH1" s="145" t="s">
        <v>256</v>
      </c>
      <c r="FI1" s="145" t="s">
        <v>118</v>
      </c>
      <c r="FJ1" s="145" t="s">
        <v>257</v>
      </c>
      <c r="FK1" s="145" t="s">
        <v>119</v>
      </c>
      <c r="FL1" s="145" t="s">
        <v>258</v>
      </c>
      <c r="FM1" s="145" t="s">
        <v>120</v>
      </c>
      <c r="FN1" s="145" t="s">
        <v>259</v>
      </c>
    </row>
    <row r="2" spans="1:170" x14ac:dyDescent="0.2">
      <c r="A2" s="119" t="s">
        <v>278</v>
      </c>
      <c r="B2" s="109"/>
      <c r="C2" s="109" t="s">
        <v>9</v>
      </c>
      <c r="D2" s="109"/>
      <c r="E2" s="109" t="s">
        <v>9</v>
      </c>
      <c r="F2" s="109"/>
      <c r="G2" s="109" t="s">
        <v>9</v>
      </c>
      <c r="H2" s="110"/>
      <c r="I2" s="109" t="s">
        <v>9</v>
      </c>
      <c r="J2" s="109"/>
      <c r="K2" s="109" t="s">
        <v>9</v>
      </c>
      <c r="L2" s="110"/>
      <c r="M2" s="109" t="s">
        <v>9</v>
      </c>
      <c r="N2" s="110"/>
      <c r="O2" s="109" t="s">
        <v>9</v>
      </c>
      <c r="P2" s="110"/>
      <c r="Q2" s="109" t="s">
        <v>9</v>
      </c>
      <c r="R2" s="110"/>
      <c r="S2" s="109" t="s">
        <v>9</v>
      </c>
      <c r="T2" s="110"/>
      <c r="U2" s="109" t="s">
        <v>9</v>
      </c>
      <c r="V2" s="109"/>
      <c r="W2" s="109" t="s">
        <v>9</v>
      </c>
      <c r="X2" s="109"/>
      <c r="Y2" s="109" t="s">
        <v>9</v>
      </c>
      <c r="Z2" s="110"/>
      <c r="AA2" s="109" t="s">
        <v>9</v>
      </c>
      <c r="AB2" s="109"/>
      <c r="AC2" s="109" t="s">
        <v>9</v>
      </c>
      <c r="AD2" s="110"/>
      <c r="AE2" s="109" t="s">
        <v>9</v>
      </c>
      <c r="AF2" s="110"/>
      <c r="AG2" s="109" t="s">
        <v>9</v>
      </c>
      <c r="AH2" s="110"/>
      <c r="AI2" s="109" t="s">
        <v>9</v>
      </c>
      <c r="AJ2" s="110"/>
      <c r="AK2" s="109" t="s">
        <v>9</v>
      </c>
      <c r="AL2" s="110"/>
      <c r="AM2" s="109" t="s">
        <v>9</v>
      </c>
      <c r="AN2" s="109"/>
      <c r="AO2" s="109" t="s">
        <v>9</v>
      </c>
      <c r="AP2" s="109"/>
      <c r="AQ2" s="109" t="s">
        <v>9</v>
      </c>
      <c r="AR2" s="110"/>
      <c r="AS2" s="109" t="s">
        <v>9</v>
      </c>
      <c r="AT2" s="109"/>
      <c r="AU2" s="109" t="s">
        <v>9</v>
      </c>
      <c r="AV2" s="110"/>
      <c r="AW2" s="109" t="s">
        <v>9</v>
      </c>
      <c r="AX2" s="110"/>
      <c r="AY2" s="109" t="s">
        <v>9</v>
      </c>
      <c r="AZ2" s="110"/>
      <c r="BA2" s="109" t="s">
        <v>9</v>
      </c>
      <c r="BB2" s="110"/>
      <c r="BC2" s="109" t="s">
        <v>9</v>
      </c>
      <c r="BD2" s="110"/>
      <c r="BE2" s="109" t="s">
        <v>9</v>
      </c>
      <c r="BF2" s="109"/>
      <c r="BG2" s="109" t="s">
        <v>9</v>
      </c>
      <c r="BH2" s="109"/>
      <c r="BI2" s="109" t="s">
        <v>9</v>
      </c>
      <c r="BJ2" s="110"/>
      <c r="BK2" s="109" t="s">
        <v>9</v>
      </c>
      <c r="BL2" s="109"/>
      <c r="BM2" s="109" t="s">
        <v>9</v>
      </c>
      <c r="BN2" s="110"/>
      <c r="BO2" s="109" t="s">
        <v>9</v>
      </c>
      <c r="BP2" s="110"/>
      <c r="BQ2" s="109" t="s">
        <v>9</v>
      </c>
      <c r="BR2" s="110"/>
      <c r="BS2" s="109" t="s">
        <v>9</v>
      </c>
      <c r="BT2" s="110"/>
      <c r="BU2" s="109" t="s">
        <v>9</v>
      </c>
      <c r="BV2" s="110"/>
      <c r="BW2" s="109" t="s">
        <v>9</v>
      </c>
      <c r="BX2" s="109"/>
      <c r="BY2" s="109" t="s">
        <v>9</v>
      </c>
      <c r="BZ2" s="109"/>
      <c r="CA2" s="109" t="s">
        <v>9</v>
      </c>
      <c r="CB2" s="110"/>
      <c r="CC2" s="109" t="s">
        <v>9</v>
      </c>
      <c r="CD2" s="109"/>
      <c r="CE2" s="109" t="s">
        <v>9</v>
      </c>
      <c r="CF2" s="110"/>
      <c r="CG2" s="109" t="s">
        <v>9</v>
      </c>
      <c r="CH2" s="110"/>
      <c r="CI2" s="109" t="s">
        <v>9</v>
      </c>
      <c r="CJ2" s="110"/>
      <c r="CK2" s="109" t="s">
        <v>9</v>
      </c>
      <c r="CL2" s="110"/>
      <c r="CM2" s="109" t="s">
        <v>9</v>
      </c>
      <c r="CN2" s="110"/>
      <c r="CO2" s="109" t="s">
        <v>9</v>
      </c>
      <c r="CP2" s="109"/>
      <c r="CQ2" s="109" t="s">
        <v>9</v>
      </c>
      <c r="CR2" s="109"/>
      <c r="CS2" s="109" t="s">
        <v>9</v>
      </c>
      <c r="CT2" s="110"/>
      <c r="CU2" s="109" t="s">
        <v>9</v>
      </c>
      <c r="CV2" s="109"/>
      <c r="CW2" s="109" t="s">
        <v>9</v>
      </c>
      <c r="CX2" s="110"/>
      <c r="CY2" s="109" t="s">
        <v>9</v>
      </c>
      <c r="CZ2" s="110"/>
      <c r="DA2" s="109" t="s">
        <v>9</v>
      </c>
      <c r="DB2" s="110"/>
      <c r="DC2" s="109" t="s">
        <v>9</v>
      </c>
      <c r="DD2" s="110"/>
      <c r="DE2" s="109" t="s">
        <v>9</v>
      </c>
      <c r="DF2" s="110"/>
      <c r="DG2" s="109" t="s">
        <v>9</v>
      </c>
      <c r="DH2" s="109"/>
      <c r="DI2" s="109" t="s">
        <v>9</v>
      </c>
      <c r="DJ2" s="109"/>
      <c r="DK2" s="109" t="s">
        <v>9</v>
      </c>
      <c r="DL2" s="110"/>
      <c r="DM2" s="109" t="s">
        <v>9</v>
      </c>
      <c r="DN2" s="109"/>
      <c r="DO2" s="109" t="s">
        <v>9</v>
      </c>
      <c r="DP2" s="110"/>
      <c r="DQ2" s="109" t="s">
        <v>9</v>
      </c>
      <c r="DR2" s="110"/>
      <c r="DS2" s="109" t="s">
        <v>9</v>
      </c>
      <c r="DT2" s="110"/>
      <c r="DU2" s="109" t="s">
        <v>9</v>
      </c>
      <c r="DV2" s="110"/>
      <c r="DW2" s="109" t="s">
        <v>9</v>
      </c>
      <c r="DX2" s="110"/>
      <c r="DY2" s="109" t="s">
        <v>9</v>
      </c>
      <c r="DZ2" s="109"/>
      <c r="EA2" s="109" t="s">
        <v>9</v>
      </c>
      <c r="EB2" s="109"/>
      <c r="EC2" s="109" t="s">
        <v>9</v>
      </c>
      <c r="ED2" s="110"/>
      <c r="EE2" s="109" t="s">
        <v>9</v>
      </c>
      <c r="EF2" s="109"/>
      <c r="EG2" s="109" t="s">
        <v>9</v>
      </c>
      <c r="EH2" s="110"/>
      <c r="EI2" s="109" t="s">
        <v>9</v>
      </c>
      <c r="EJ2" s="110"/>
      <c r="EK2" s="109" t="s">
        <v>9</v>
      </c>
      <c r="EL2" s="110"/>
      <c r="EM2" s="109" t="s">
        <v>9</v>
      </c>
      <c r="EN2" s="110"/>
      <c r="EO2" s="109" t="s">
        <v>9</v>
      </c>
      <c r="EP2" s="110"/>
      <c r="EQ2" s="109" t="s">
        <v>9</v>
      </c>
      <c r="ER2" s="109"/>
      <c r="ES2" s="109" t="s">
        <v>9</v>
      </c>
      <c r="ET2" s="109"/>
      <c r="EU2" s="109" t="s">
        <v>9</v>
      </c>
      <c r="EV2" s="110"/>
      <c r="EW2" s="109" t="s">
        <v>9</v>
      </c>
      <c r="EX2" s="109"/>
      <c r="EY2" s="109" t="s">
        <v>9</v>
      </c>
      <c r="EZ2" s="110"/>
      <c r="FA2" s="109" t="s">
        <v>9</v>
      </c>
      <c r="FB2" s="110"/>
      <c r="FC2" s="109" t="s">
        <v>9</v>
      </c>
      <c r="FD2" s="110"/>
      <c r="FE2" s="109" t="s">
        <v>9</v>
      </c>
      <c r="FF2" s="110"/>
      <c r="FG2" s="109" t="s">
        <v>9</v>
      </c>
      <c r="FH2" s="110"/>
      <c r="FI2" s="109" t="s">
        <v>9</v>
      </c>
      <c r="FJ2" s="110"/>
      <c r="FK2" s="109" t="s">
        <v>9</v>
      </c>
      <c r="FL2" s="110"/>
      <c r="FM2" s="109" t="s">
        <v>9</v>
      </c>
      <c r="FN2" s="89"/>
    </row>
    <row r="3" spans="1:170" x14ac:dyDescent="0.2">
      <c r="A3" s="89" t="s">
        <v>122</v>
      </c>
      <c r="B3" s="89"/>
      <c r="C3" s="123">
        <v>1</v>
      </c>
      <c r="D3" s="121"/>
      <c r="E3" s="123">
        <v>1</v>
      </c>
      <c r="F3" s="121"/>
      <c r="G3" s="123">
        <v>1</v>
      </c>
      <c r="H3" s="128"/>
      <c r="I3" s="123">
        <v>1</v>
      </c>
      <c r="J3" s="128"/>
      <c r="K3" s="123">
        <v>1</v>
      </c>
      <c r="L3" s="128"/>
      <c r="M3" s="123">
        <v>1</v>
      </c>
      <c r="N3" s="128"/>
      <c r="O3" s="123">
        <v>1</v>
      </c>
      <c r="P3" s="128"/>
      <c r="Q3" s="123">
        <v>1</v>
      </c>
      <c r="R3" s="128"/>
      <c r="S3" s="123">
        <v>1</v>
      </c>
      <c r="T3" s="128"/>
      <c r="U3" s="123">
        <v>1</v>
      </c>
      <c r="V3" s="128"/>
      <c r="W3" s="129">
        <v>2</v>
      </c>
      <c r="X3" s="128"/>
      <c r="Y3" s="129">
        <v>2</v>
      </c>
      <c r="Z3" s="128"/>
      <c r="AA3" s="129">
        <v>2</v>
      </c>
      <c r="AB3" s="128"/>
      <c r="AC3" s="129">
        <v>2</v>
      </c>
      <c r="AD3" s="128"/>
      <c r="AE3" s="129">
        <v>2</v>
      </c>
      <c r="AF3" s="128"/>
      <c r="AG3" s="129">
        <v>2</v>
      </c>
      <c r="AH3" s="128"/>
      <c r="AI3" s="129">
        <v>3</v>
      </c>
      <c r="AJ3" s="129"/>
      <c r="AK3" s="129">
        <v>1</v>
      </c>
      <c r="AL3" s="128"/>
      <c r="AM3" s="129">
        <v>1</v>
      </c>
      <c r="AN3" s="128"/>
      <c r="AO3" s="129">
        <v>1</v>
      </c>
      <c r="AP3" s="128"/>
      <c r="AQ3" s="129">
        <v>1</v>
      </c>
      <c r="AR3" s="128"/>
      <c r="AS3" s="129">
        <v>1</v>
      </c>
      <c r="AT3" s="129"/>
      <c r="AU3" s="129">
        <v>2</v>
      </c>
      <c r="AV3" s="109"/>
      <c r="AW3" s="129">
        <v>1</v>
      </c>
      <c r="AX3" s="128"/>
      <c r="AY3" s="129">
        <v>2</v>
      </c>
      <c r="AZ3" s="128"/>
      <c r="BA3" s="129">
        <v>1</v>
      </c>
      <c r="BB3" s="128"/>
      <c r="BC3" s="129">
        <v>2</v>
      </c>
      <c r="BD3" s="128"/>
      <c r="BE3" s="129">
        <v>5</v>
      </c>
      <c r="BF3" s="128"/>
      <c r="BG3" s="123">
        <v>1</v>
      </c>
      <c r="BH3" s="123"/>
      <c r="BI3" s="129">
        <v>3</v>
      </c>
      <c r="BJ3" s="128"/>
      <c r="BK3" s="129">
        <v>2</v>
      </c>
      <c r="BL3" s="128"/>
      <c r="BM3" s="129">
        <v>1</v>
      </c>
      <c r="BN3" s="128"/>
      <c r="BO3" s="129">
        <v>2</v>
      </c>
      <c r="BP3" s="128"/>
      <c r="BQ3" s="123">
        <v>3</v>
      </c>
      <c r="BR3" s="123"/>
      <c r="BS3" s="129">
        <v>1</v>
      </c>
      <c r="BT3" s="128"/>
      <c r="BU3" s="129">
        <v>3</v>
      </c>
      <c r="BV3" s="128"/>
      <c r="BW3" s="123">
        <v>3</v>
      </c>
      <c r="BX3" s="123"/>
      <c r="BY3" s="129">
        <v>1</v>
      </c>
      <c r="BZ3" s="128"/>
      <c r="CA3" s="129">
        <v>1</v>
      </c>
      <c r="CB3" s="128"/>
      <c r="CC3" s="129">
        <v>1</v>
      </c>
      <c r="CD3" s="128"/>
      <c r="CE3" s="129">
        <v>1</v>
      </c>
      <c r="CF3" s="123"/>
      <c r="CG3" s="129">
        <v>1</v>
      </c>
      <c r="CH3" s="128"/>
      <c r="CI3" s="129">
        <v>1</v>
      </c>
      <c r="CJ3" s="128"/>
      <c r="CK3" s="129">
        <v>1</v>
      </c>
      <c r="CL3" s="128"/>
      <c r="CM3" s="129">
        <v>1</v>
      </c>
      <c r="CN3" s="128"/>
      <c r="CO3" s="129">
        <v>1</v>
      </c>
      <c r="CP3" s="128"/>
      <c r="CQ3" s="129">
        <v>1</v>
      </c>
      <c r="CR3" s="128"/>
      <c r="CS3" s="129">
        <v>1</v>
      </c>
      <c r="CT3" s="128"/>
      <c r="CU3" s="123">
        <v>3</v>
      </c>
      <c r="CV3" s="123"/>
      <c r="CW3" s="129">
        <v>1</v>
      </c>
      <c r="CX3" s="128"/>
      <c r="CY3" s="129">
        <v>1</v>
      </c>
      <c r="CZ3" s="128"/>
      <c r="DA3" s="129">
        <v>1</v>
      </c>
      <c r="DB3" s="128"/>
      <c r="DC3" s="129">
        <v>1</v>
      </c>
      <c r="DD3" s="128"/>
      <c r="DE3" s="129">
        <v>1</v>
      </c>
      <c r="DF3" s="123"/>
      <c r="DG3" s="123">
        <v>2</v>
      </c>
      <c r="DH3" s="123"/>
      <c r="DI3" s="129">
        <v>2</v>
      </c>
      <c r="DJ3" s="123"/>
      <c r="DK3" s="129">
        <v>3</v>
      </c>
      <c r="DL3" s="128"/>
      <c r="DM3" s="129">
        <v>1</v>
      </c>
      <c r="DN3" s="128"/>
      <c r="DO3" s="129">
        <v>1</v>
      </c>
      <c r="DP3" s="128"/>
      <c r="DQ3" s="129">
        <v>1</v>
      </c>
      <c r="DR3" s="128"/>
      <c r="DS3" s="129">
        <v>1</v>
      </c>
      <c r="DT3" s="128"/>
      <c r="DU3" s="129">
        <v>1</v>
      </c>
      <c r="DV3" s="128"/>
      <c r="DW3" s="129">
        <v>1</v>
      </c>
      <c r="DX3" s="128"/>
      <c r="DY3" s="129">
        <v>1</v>
      </c>
      <c r="DZ3" s="128"/>
      <c r="EA3" s="129">
        <v>1</v>
      </c>
      <c r="EB3" s="128"/>
      <c r="EC3" s="129">
        <v>1</v>
      </c>
      <c r="ED3" s="128"/>
      <c r="EE3" s="129">
        <v>1</v>
      </c>
      <c r="EF3" s="128"/>
      <c r="EG3" s="129">
        <v>1</v>
      </c>
      <c r="EH3" s="128"/>
      <c r="EI3" s="129">
        <v>1</v>
      </c>
      <c r="EJ3" s="123"/>
      <c r="EK3" s="129">
        <v>1</v>
      </c>
      <c r="EL3" s="128"/>
      <c r="EM3" s="129">
        <v>1</v>
      </c>
      <c r="EN3" s="123"/>
      <c r="EO3" s="129">
        <v>1</v>
      </c>
      <c r="EP3" s="128"/>
      <c r="EQ3" s="129">
        <v>1</v>
      </c>
      <c r="ER3" s="128"/>
      <c r="ES3" s="129">
        <v>1</v>
      </c>
      <c r="ET3" s="128"/>
      <c r="EU3" s="129">
        <v>1</v>
      </c>
      <c r="EV3" s="128"/>
      <c r="EW3" s="129">
        <v>1</v>
      </c>
      <c r="EX3" s="128"/>
      <c r="EY3" s="129">
        <v>1</v>
      </c>
      <c r="EZ3" s="128"/>
      <c r="FA3" s="129">
        <v>1</v>
      </c>
      <c r="FB3" s="129"/>
      <c r="FC3" s="129">
        <v>1</v>
      </c>
      <c r="FD3" s="128"/>
      <c r="FE3" s="129">
        <v>2</v>
      </c>
      <c r="FF3" s="128"/>
      <c r="FG3" s="129">
        <v>1</v>
      </c>
      <c r="FH3" s="128"/>
      <c r="FI3" s="129">
        <v>1</v>
      </c>
      <c r="FJ3" s="128"/>
      <c r="FK3" s="129">
        <v>2</v>
      </c>
      <c r="FL3" s="128"/>
      <c r="FM3" s="129">
        <v>1</v>
      </c>
      <c r="FN3" s="128"/>
    </row>
    <row r="4" spans="1:170" x14ac:dyDescent="0.2">
      <c r="A4" s="90" t="s">
        <v>361</v>
      </c>
      <c r="B4" s="156">
        <v>40991</v>
      </c>
      <c r="C4" s="153" t="s">
        <v>354</v>
      </c>
      <c r="D4" s="207" t="s">
        <v>1027</v>
      </c>
      <c r="E4" s="153" t="s">
        <v>354</v>
      </c>
      <c r="F4" s="203" t="s">
        <v>521</v>
      </c>
      <c r="G4" s="153" t="s">
        <v>354</v>
      </c>
      <c r="H4" s="203" t="s">
        <v>521</v>
      </c>
      <c r="I4" s="153" t="s">
        <v>354</v>
      </c>
      <c r="J4" s="203" t="s">
        <v>521</v>
      </c>
      <c r="K4" s="153" t="s">
        <v>354</v>
      </c>
      <c r="L4" s="203" t="s">
        <v>521</v>
      </c>
      <c r="M4" s="153" t="s">
        <v>354</v>
      </c>
      <c r="N4" s="207" t="s">
        <v>1027</v>
      </c>
      <c r="O4" s="153" t="s">
        <v>354</v>
      </c>
      <c r="P4" s="203" t="s">
        <v>521</v>
      </c>
      <c r="Q4" s="153" t="s">
        <v>354</v>
      </c>
      <c r="R4" s="203" t="s">
        <v>521</v>
      </c>
      <c r="S4" s="153" t="s">
        <v>354</v>
      </c>
      <c r="T4" s="203" t="s">
        <v>521</v>
      </c>
      <c r="U4" s="153" t="s">
        <v>354</v>
      </c>
      <c r="V4" s="203" t="s">
        <v>521</v>
      </c>
      <c r="W4" s="153" t="s">
        <v>355</v>
      </c>
      <c r="X4" s="203" t="s">
        <v>521</v>
      </c>
      <c r="Y4" s="153" t="s">
        <v>355</v>
      </c>
      <c r="Z4" s="203" t="s">
        <v>521</v>
      </c>
      <c r="AA4" s="153" t="s">
        <v>355</v>
      </c>
      <c r="AB4" s="203" t="s">
        <v>521</v>
      </c>
      <c r="AC4" s="153" t="s">
        <v>355</v>
      </c>
      <c r="AD4" s="203" t="s">
        <v>521</v>
      </c>
      <c r="AE4" s="153" t="s">
        <v>355</v>
      </c>
      <c r="AF4" s="203" t="s">
        <v>521</v>
      </c>
      <c r="AG4" s="153" t="s">
        <v>355</v>
      </c>
      <c r="AH4" s="203" t="s">
        <v>521</v>
      </c>
      <c r="AI4" s="153" t="s">
        <v>401</v>
      </c>
      <c r="AJ4" s="203" t="s">
        <v>521</v>
      </c>
      <c r="AK4" s="153" t="s">
        <v>354</v>
      </c>
      <c r="AL4" s="203" t="s">
        <v>521</v>
      </c>
      <c r="AM4" s="153" t="s">
        <v>354</v>
      </c>
      <c r="AN4" s="203" t="s">
        <v>521</v>
      </c>
      <c r="AO4" s="153" t="s">
        <v>354</v>
      </c>
      <c r="AP4" s="203" t="s">
        <v>521</v>
      </c>
      <c r="AQ4" s="153" t="s">
        <v>354</v>
      </c>
      <c r="AR4" s="203" t="s">
        <v>521</v>
      </c>
      <c r="AS4" s="153" t="s">
        <v>354</v>
      </c>
      <c r="AT4" s="203" t="s">
        <v>521</v>
      </c>
      <c r="AU4" s="153" t="s">
        <v>355</v>
      </c>
      <c r="AV4" s="203" t="s">
        <v>521</v>
      </c>
      <c r="AW4" s="153" t="s">
        <v>354</v>
      </c>
      <c r="AX4" s="203" t="s">
        <v>521</v>
      </c>
      <c r="AY4" s="153" t="s">
        <v>355</v>
      </c>
      <c r="AZ4" s="203" t="s">
        <v>521</v>
      </c>
      <c r="BA4" s="153" t="s">
        <v>354</v>
      </c>
      <c r="BB4" s="203" t="s">
        <v>521</v>
      </c>
      <c r="BC4" s="153" t="s">
        <v>355</v>
      </c>
      <c r="BD4" s="203" t="s">
        <v>521</v>
      </c>
      <c r="BE4" s="153" t="s">
        <v>360</v>
      </c>
      <c r="BF4" s="203" t="s">
        <v>521</v>
      </c>
      <c r="BG4" s="153" t="s">
        <v>354</v>
      </c>
      <c r="BH4" s="203" t="s">
        <v>521</v>
      </c>
      <c r="BI4" s="153" t="s">
        <v>401</v>
      </c>
      <c r="BJ4" s="203" t="s">
        <v>521</v>
      </c>
      <c r="BK4" s="153" t="s">
        <v>355</v>
      </c>
      <c r="BL4" s="203" t="s">
        <v>521</v>
      </c>
      <c r="BM4" s="153" t="s">
        <v>354</v>
      </c>
      <c r="BN4" s="203" t="s">
        <v>521</v>
      </c>
      <c r="BO4" s="153" t="s">
        <v>355</v>
      </c>
      <c r="BP4" s="203" t="s">
        <v>521</v>
      </c>
      <c r="BQ4" s="153" t="s">
        <v>401</v>
      </c>
      <c r="BR4" s="203" t="s">
        <v>521</v>
      </c>
      <c r="BS4" s="153" t="s">
        <v>354</v>
      </c>
      <c r="BT4" s="203" t="s">
        <v>521</v>
      </c>
      <c r="BU4" s="153" t="s">
        <v>401</v>
      </c>
      <c r="BV4" s="203" t="s">
        <v>521</v>
      </c>
      <c r="BW4" s="153" t="s">
        <v>401</v>
      </c>
      <c r="BX4" s="203" t="s">
        <v>521</v>
      </c>
      <c r="BY4" s="153" t="s">
        <v>354</v>
      </c>
      <c r="BZ4" s="203" t="s">
        <v>521</v>
      </c>
      <c r="CA4" s="153" t="s">
        <v>354</v>
      </c>
      <c r="CB4" s="203" t="s">
        <v>521</v>
      </c>
      <c r="CC4" s="153" t="s">
        <v>354</v>
      </c>
      <c r="CD4" s="203" t="s">
        <v>885</v>
      </c>
      <c r="CE4" s="153" t="s">
        <v>354</v>
      </c>
      <c r="CF4" s="203" t="s">
        <v>521</v>
      </c>
      <c r="CG4" s="153" t="s">
        <v>354</v>
      </c>
      <c r="CH4" s="203" t="s">
        <v>521</v>
      </c>
      <c r="CI4" s="153" t="s">
        <v>354</v>
      </c>
      <c r="CJ4" s="203" t="s">
        <v>521</v>
      </c>
      <c r="CK4" s="153" t="s">
        <v>354</v>
      </c>
      <c r="CL4" s="203" t="s">
        <v>521</v>
      </c>
      <c r="CM4" s="153" t="s">
        <v>354</v>
      </c>
      <c r="CN4" s="203" t="s">
        <v>521</v>
      </c>
      <c r="CO4" s="153" t="s">
        <v>354</v>
      </c>
      <c r="CP4" s="203" t="s">
        <v>521</v>
      </c>
      <c r="CQ4" s="153" t="s">
        <v>354</v>
      </c>
      <c r="CR4" s="203" t="s">
        <v>521</v>
      </c>
      <c r="CS4" s="153" t="s">
        <v>354</v>
      </c>
      <c r="CT4" s="203" t="s">
        <v>521</v>
      </c>
      <c r="CU4" s="153" t="s">
        <v>401</v>
      </c>
      <c r="CV4" s="203" t="s">
        <v>521</v>
      </c>
      <c r="CW4" s="153" t="s">
        <v>354</v>
      </c>
      <c r="CX4" s="203" t="s">
        <v>521</v>
      </c>
      <c r="CY4" s="153" t="s">
        <v>354</v>
      </c>
      <c r="CZ4" s="203" t="s">
        <v>521</v>
      </c>
      <c r="DA4" s="153" t="s">
        <v>354</v>
      </c>
      <c r="DB4" s="203" t="s">
        <v>521</v>
      </c>
      <c r="DC4" s="153" t="s">
        <v>354</v>
      </c>
      <c r="DD4" s="203" t="s">
        <v>521</v>
      </c>
      <c r="DE4" s="153" t="s">
        <v>354</v>
      </c>
      <c r="DF4" s="203" t="s">
        <v>521</v>
      </c>
      <c r="DG4" s="153" t="s">
        <v>355</v>
      </c>
      <c r="DH4" s="203" t="s">
        <v>521</v>
      </c>
      <c r="DI4" s="153" t="s">
        <v>355</v>
      </c>
      <c r="DJ4" s="203" t="s">
        <v>521</v>
      </c>
      <c r="DK4" s="153" t="s">
        <v>401</v>
      </c>
      <c r="DL4" s="203" t="s">
        <v>521</v>
      </c>
      <c r="DM4" s="153" t="s">
        <v>354</v>
      </c>
      <c r="DN4" s="203" t="s">
        <v>521</v>
      </c>
      <c r="DO4" s="153" t="s">
        <v>354</v>
      </c>
      <c r="DP4" s="203" t="s">
        <v>521</v>
      </c>
      <c r="DQ4" s="153" t="s">
        <v>354</v>
      </c>
      <c r="DR4" s="203" t="s">
        <v>521</v>
      </c>
      <c r="DS4" s="153" t="s">
        <v>354</v>
      </c>
      <c r="DT4" s="203" t="s">
        <v>521</v>
      </c>
      <c r="DU4" s="153" t="s">
        <v>354</v>
      </c>
      <c r="DV4" s="203" t="s">
        <v>521</v>
      </c>
      <c r="DW4" s="153" t="s">
        <v>354</v>
      </c>
      <c r="DX4" s="203" t="s">
        <v>521</v>
      </c>
      <c r="DY4" s="153" t="s">
        <v>354</v>
      </c>
      <c r="DZ4" s="203" t="s">
        <v>521</v>
      </c>
      <c r="EA4" s="153" t="s">
        <v>354</v>
      </c>
      <c r="EB4" s="203" t="s">
        <v>521</v>
      </c>
      <c r="EC4" s="153" t="s">
        <v>354</v>
      </c>
      <c r="ED4" s="203" t="s">
        <v>521</v>
      </c>
      <c r="EE4" s="153" t="s">
        <v>354</v>
      </c>
      <c r="EF4" s="203" t="s">
        <v>521</v>
      </c>
      <c r="EG4" s="153" t="s">
        <v>354</v>
      </c>
      <c r="EH4" s="203" t="s">
        <v>521</v>
      </c>
      <c r="EI4" s="153" t="s">
        <v>354</v>
      </c>
      <c r="EJ4" s="203" t="s">
        <v>521</v>
      </c>
      <c r="EK4" s="153" t="s">
        <v>354</v>
      </c>
      <c r="EL4" s="203" t="s">
        <v>521</v>
      </c>
      <c r="EM4" s="153" t="s">
        <v>354</v>
      </c>
      <c r="EN4" s="203" t="s">
        <v>521</v>
      </c>
      <c r="EO4" s="153" t="s">
        <v>354</v>
      </c>
      <c r="EP4" s="203" t="s">
        <v>521</v>
      </c>
      <c r="EQ4" s="153" t="s">
        <v>354</v>
      </c>
      <c r="ER4" s="203" t="s">
        <v>521</v>
      </c>
      <c r="ES4" s="153" t="s">
        <v>354</v>
      </c>
      <c r="ET4" s="203" t="s">
        <v>521</v>
      </c>
      <c r="EU4" s="153" t="s">
        <v>354</v>
      </c>
      <c r="EV4" s="203" t="s">
        <v>521</v>
      </c>
      <c r="EW4" s="153" t="s">
        <v>353</v>
      </c>
      <c r="EX4" s="203" t="s">
        <v>521</v>
      </c>
      <c r="EY4" s="153" t="s">
        <v>354</v>
      </c>
      <c r="EZ4" s="203" t="s">
        <v>521</v>
      </c>
      <c r="FA4" s="153" t="s">
        <v>354</v>
      </c>
      <c r="FB4" s="203" t="s">
        <v>521</v>
      </c>
      <c r="FC4" s="153" t="s">
        <v>354</v>
      </c>
      <c r="FD4" s="203" t="s">
        <v>521</v>
      </c>
      <c r="FE4" s="153" t="s">
        <v>355</v>
      </c>
      <c r="FF4" s="203" t="s">
        <v>521</v>
      </c>
      <c r="FG4" s="153" t="s">
        <v>354</v>
      </c>
      <c r="FH4" s="203" t="s">
        <v>521</v>
      </c>
      <c r="FI4" s="153" t="s">
        <v>354</v>
      </c>
      <c r="FJ4" s="203" t="s">
        <v>521</v>
      </c>
      <c r="FK4" s="153" t="s">
        <v>355</v>
      </c>
      <c r="FL4" s="203" t="s">
        <v>521</v>
      </c>
      <c r="FM4" s="153" t="s">
        <v>354</v>
      </c>
      <c r="FN4" s="203" t="s">
        <v>521</v>
      </c>
    </row>
    <row r="5" spans="1:170" x14ac:dyDescent="0.2">
      <c r="A5" s="90" t="s">
        <v>362</v>
      </c>
      <c r="B5" s="156">
        <v>40991</v>
      </c>
      <c r="C5" s="153" t="s">
        <v>354</v>
      </c>
      <c r="D5" s="207" t="s">
        <v>1027</v>
      </c>
      <c r="E5" s="153" t="s">
        <v>354</v>
      </c>
      <c r="F5" s="203" t="s">
        <v>521</v>
      </c>
      <c r="G5" s="153" t="s">
        <v>354</v>
      </c>
      <c r="H5" s="203" t="s">
        <v>521</v>
      </c>
      <c r="I5" s="153" t="s">
        <v>354</v>
      </c>
      <c r="J5" s="203" t="s">
        <v>521</v>
      </c>
      <c r="K5" s="153" t="s">
        <v>354</v>
      </c>
      <c r="L5" s="203" t="s">
        <v>521</v>
      </c>
      <c r="M5" s="153" t="s">
        <v>354</v>
      </c>
      <c r="N5" s="207" t="s">
        <v>1027</v>
      </c>
      <c r="O5" s="153" t="s">
        <v>354</v>
      </c>
      <c r="P5" s="203" t="s">
        <v>521</v>
      </c>
      <c r="Q5" s="153" t="s">
        <v>354</v>
      </c>
      <c r="R5" s="203" t="s">
        <v>521</v>
      </c>
      <c r="S5" s="153" t="s">
        <v>354</v>
      </c>
      <c r="T5" s="203" t="s">
        <v>521</v>
      </c>
      <c r="U5" s="153" t="s">
        <v>354</v>
      </c>
      <c r="V5" s="203" t="s">
        <v>521</v>
      </c>
      <c r="W5" s="153" t="s">
        <v>355</v>
      </c>
      <c r="X5" s="203" t="s">
        <v>521</v>
      </c>
      <c r="Y5" s="153" t="s">
        <v>355</v>
      </c>
      <c r="Z5" s="203" t="s">
        <v>521</v>
      </c>
      <c r="AA5" s="153" t="s">
        <v>355</v>
      </c>
      <c r="AB5" s="203" t="s">
        <v>521</v>
      </c>
      <c r="AC5" s="153" t="s">
        <v>355</v>
      </c>
      <c r="AD5" s="203" t="s">
        <v>521</v>
      </c>
      <c r="AE5" s="153" t="s">
        <v>355</v>
      </c>
      <c r="AF5" s="203" t="s">
        <v>521</v>
      </c>
      <c r="AG5" s="153" t="s">
        <v>355</v>
      </c>
      <c r="AH5" s="203" t="s">
        <v>521</v>
      </c>
      <c r="AI5" s="153" t="s">
        <v>401</v>
      </c>
      <c r="AJ5" s="203" t="s">
        <v>521</v>
      </c>
      <c r="AK5" s="153" t="s">
        <v>354</v>
      </c>
      <c r="AL5" s="203" t="s">
        <v>521</v>
      </c>
      <c r="AM5" s="153" t="s">
        <v>354</v>
      </c>
      <c r="AN5" s="203" t="s">
        <v>521</v>
      </c>
      <c r="AO5" s="153" t="s">
        <v>354</v>
      </c>
      <c r="AP5" s="203" t="s">
        <v>521</v>
      </c>
      <c r="AQ5" s="153" t="s">
        <v>354</v>
      </c>
      <c r="AR5" s="203" t="s">
        <v>521</v>
      </c>
      <c r="AS5" s="153" t="s">
        <v>354</v>
      </c>
      <c r="AT5" s="203" t="s">
        <v>521</v>
      </c>
      <c r="AU5" s="153" t="s">
        <v>355</v>
      </c>
      <c r="AV5" s="203" t="s">
        <v>521</v>
      </c>
      <c r="AW5" s="153" t="s">
        <v>354</v>
      </c>
      <c r="AX5" s="203" t="s">
        <v>521</v>
      </c>
      <c r="AY5" s="153" t="s">
        <v>355</v>
      </c>
      <c r="AZ5" s="203" t="s">
        <v>521</v>
      </c>
      <c r="BA5" s="153" t="s">
        <v>354</v>
      </c>
      <c r="BB5" s="203" t="s">
        <v>521</v>
      </c>
      <c r="BC5" s="153" t="s">
        <v>355</v>
      </c>
      <c r="BD5" s="203" t="s">
        <v>521</v>
      </c>
      <c r="BE5" s="153" t="s">
        <v>360</v>
      </c>
      <c r="BF5" s="203" t="s">
        <v>521</v>
      </c>
      <c r="BG5" s="153" t="s">
        <v>354</v>
      </c>
      <c r="BH5" s="203" t="s">
        <v>521</v>
      </c>
      <c r="BI5" s="153" t="s">
        <v>401</v>
      </c>
      <c r="BJ5" s="203" t="s">
        <v>521</v>
      </c>
      <c r="BK5" s="153" t="s">
        <v>355</v>
      </c>
      <c r="BL5" s="203" t="s">
        <v>521</v>
      </c>
      <c r="BM5" s="153" t="s">
        <v>354</v>
      </c>
      <c r="BN5" s="203" t="s">
        <v>521</v>
      </c>
      <c r="BO5" s="153" t="s">
        <v>355</v>
      </c>
      <c r="BP5" s="203" t="s">
        <v>521</v>
      </c>
      <c r="BQ5" s="153" t="s">
        <v>401</v>
      </c>
      <c r="BR5" s="203" t="s">
        <v>521</v>
      </c>
      <c r="BS5" s="153" t="s">
        <v>354</v>
      </c>
      <c r="BT5" s="203" t="s">
        <v>521</v>
      </c>
      <c r="BU5" s="153" t="s">
        <v>401</v>
      </c>
      <c r="BV5" s="203" t="s">
        <v>521</v>
      </c>
      <c r="BW5" s="153" t="s">
        <v>401</v>
      </c>
      <c r="BX5" s="203" t="s">
        <v>521</v>
      </c>
      <c r="BY5" s="153" t="s">
        <v>354</v>
      </c>
      <c r="BZ5" s="203" t="s">
        <v>521</v>
      </c>
      <c r="CA5" s="153" t="s">
        <v>354</v>
      </c>
      <c r="CB5" s="203" t="s">
        <v>521</v>
      </c>
      <c r="CC5" s="153" t="s">
        <v>354</v>
      </c>
      <c r="CD5" s="203" t="s">
        <v>885</v>
      </c>
      <c r="CE5" s="153" t="s">
        <v>354</v>
      </c>
      <c r="CF5" s="203" t="s">
        <v>521</v>
      </c>
      <c r="CG5" s="153" t="s">
        <v>354</v>
      </c>
      <c r="CH5" s="203" t="s">
        <v>521</v>
      </c>
      <c r="CI5" s="153" t="s">
        <v>354</v>
      </c>
      <c r="CJ5" s="203" t="s">
        <v>521</v>
      </c>
      <c r="CK5" s="153" t="s">
        <v>354</v>
      </c>
      <c r="CL5" s="203" t="s">
        <v>521</v>
      </c>
      <c r="CM5" s="153" t="s">
        <v>354</v>
      </c>
      <c r="CN5" s="203" t="s">
        <v>521</v>
      </c>
      <c r="CO5" s="153" t="s">
        <v>354</v>
      </c>
      <c r="CP5" s="203" t="s">
        <v>521</v>
      </c>
      <c r="CQ5" s="153" t="s">
        <v>354</v>
      </c>
      <c r="CR5" s="203" t="s">
        <v>521</v>
      </c>
      <c r="CS5" s="153" t="s">
        <v>354</v>
      </c>
      <c r="CT5" s="203" t="s">
        <v>521</v>
      </c>
      <c r="CU5" s="153" t="s">
        <v>401</v>
      </c>
      <c r="CV5" s="203" t="s">
        <v>521</v>
      </c>
      <c r="CW5" s="153" t="s">
        <v>354</v>
      </c>
      <c r="CX5" s="203" t="s">
        <v>521</v>
      </c>
      <c r="CY5" s="153" t="s">
        <v>354</v>
      </c>
      <c r="CZ5" s="203" t="s">
        <v>521</v>
      </c>
      <c r="DA5" s="153" t="s">
        <v>354</v>
      </c>
      <c r="DB5" s="203" t="s">
        <v>521</v>
      </c>
      <c r="DC5" s="153" t="s">
        <v>354</v>
      </c>
      <c r="DD5" s="203" t="s">
        <v>521</v>
      </c>
      <c r="DE5" s="153" t="s">
        <v>354</v>
      </c>
      <c r="DF5" s="203" t="s">
        <v>521</v>
      </c>
      <c r="DG5" s="153" t="s">
        <v>355</v>
      </c>
      <c r="DH5" s="203" t="s">
        <v>521</v>
      </c>
      <c r="DI5" s="153" t="s">
        <v>355</v>
      </c>
      <c r="DJ5" s="203" t="s">
        <v>521</v>
      </c>
      <c r="DK5" s="153" t="s">
        <v>401</v>
      </c>
      <c r="DL5" s="203" t="s">
        <v>521</v>
      </c>
      <c r="DM5" s="153" t="s">
        <v>354</v>
      </c>
      <c r="DN5" s="203" t="s">
        <v>521</v>
      </c>
      <c r="DO5" s="153" t="s">
        <v>354</v>
      </c>
      <c r="DP5" s="203" t="s">
        <v>521</v>
      </c>
      <c r="DQ5" s="153" t="s">
        <v>354</v>
      </c>
      <c r="DR5" s="203" t="s">
        <v>521</v>
      </c>
      <c r="DS5" s="153" t="s">
        <v>354</v>
      </c>
      <c r="DT5" s="203" t="s">
        <v>521</v>
      </c>
      <c r="DU5" s="153" t="s">
        <v>354</v>
      </c>
      <c r="DV5" s="203" t="s">
        <v>521</v>
      </c>
      <c r="DW5" s="153" t="s">
        <v>354</v>
      </c>
      <c r="DX5" s="203" t="s">
        <v>521</v>
      </c>
      <c r="DY5" s="153" t="s">
        <v>354</v>
      </c>
      <c r="DZ5" s="203" t="s">
        <v>521</v>
      </c>
      <c r="EA5" s="153" t="s">
        <v>354</v>
      </c>
      <c r="EB5" s="203" t="s">
        <v>521</v>
      </c>
      <c r="EC5" s="153" t="s">
        <v>354</v>
      </c>
      <c r="ED5" s="203" t="s">
        <v>521</v>
      </c>
      <c r="EE5" s="153" t="s">
        <v>354</v>
      </c>
      <c r="EF5" s="203" t="s">
        <v>521</v>
      </c>
      <c r="EG5" s="153" t="s">
        <v>354</v>
      </c>
      <c r="EH5" s="203" t="s">
        <v>521</v>
      </c>
      <c r="EI5" s="153" t="s">
        <v>354</v>
      </c>
      <c r="EJ5" s="203" t="s">
        <v>521</v>
      </c>
      <c r="EK5" s="153" t="s">
        <v>354</v>
      </c>
      <c r="EL5" s="203" t="s">
        <v>521</v>
      </c>
      <c r="EM5" s="153" t="s">
        <v>354</v>
      </c>
      <c r="EN5" s="203" t="s">
        <v>521</v>
      </c>
      <c r="EO5" s="153" t="s">
        <v>354</v>
      </c>
      <c r="EP5" s="203" t="s">
        <v>521</v>
      </c>
      <c r="EQ5" s="153" t="s">
        <v>354</v>
      </c>
      <c r="ER5" s="203" t="s">
        <v>521</v>
      </c>
      <c r="ES5" s="153" t="s">
        <v>354</v>
      </c>
      <c r="ET5" s="203" t="s">
        <v>521</v>
      </c>
      <c r="EU5" s="153" t="s">
        <v>354</v>
      </c>
      <c r="EV5" s="203" t="s">
        <v>521</v>
      </c>
      <c r="EW5" s="153" t="s">
        <v>353</v>
      </c>
      <c r="EX5" s="203" t="s">
        <v>521</v>
      </c>
      <c r="EY5" s="153" t="s">
        <v>354</v>
      </c>
      <c r="EZ5" s="203" t="s">
        <v>521</v>
      </c>
      <c r="FA5" s="153" t="s">
        <v>354</v>
      </c>
      <c r="FB5" s="203" t="s">
        <v>521</v>
      </c>
      <c r="FC5" s="153" t="s">
        <v>354</v>
      </c>
      <c r="FD5" s="203" t="s">
        <v>521</v>
      </c>
      <c r="FE5" s="153" t="s">
        <v>355</v>
      </c>
      <c r="FF5" s="203" t="s">
        <v>521</v>
      </c>
      <c r="FG5" s="153" t="s">
        <v>354</v>
      </c>
      <c r="FH5" s="203" t="s">
        <v>521</v>
      </c>
      <c r="FI5" s="153" t="s">
        <v>354</v>
      </c>
      <c r="FJ5" s="203" t="s">
        <v>521</v>
      </c>
      <c r="FK5" s="153" t="s">
        <v>355</v>
      </c>
      <c r="FL5" s="203" t="s">
        <v>521</v>
      </c>
      <c r="FM5" s="153" t="s">
        <v>354</v>
      </c>
      <c r="FN5" s="203" t="s">
        <v>521</v>
      </c>
    </row>
    <row r="6" spans="1:170" x14ac:dyDescent="0.2">
      <c r="A6" s="90" t="s">
        <v>363</v>
      </c>
      <c r="B6" s="156">
        <v>40991</v>
      </c>
      <c r="C6" s="153" t="s">
        <v>354</v>
      </c>
      <c r="D6" s="207" t="s">
        <v>1027</v>
      </c>
      <c r="E6" s="153" t="s">
        <v>354</v>
      </c>
      <c r="F6" s="203" t="s">
        <v>521</v>
      </c>
      <c r="G6" s="153" t="s">
        <v>354</v>
      </c>
      <c r="H6" s="203" t="s">
        <v>521</v>
      </c>
      <c r="I6" s="153" t="s">
        <v>354</v>
      </c>
      <c r="J6" s="203" t="s">
        <v>521</v>
      </c>
      <c r="K6" s="153" t="s">
        <v>354</v>
      </c>
      <c r="L6" s="203" t="s">
        <v>521</v>
      </c>
      <c r="M6" s="153" t="s">
        <v>354</v>
      </c>
      <c r="N6" s="207" t="s">
        <v>1027</v>
      </c>
      <c r="O6" s="153" t="s">
        <v>354</v>
      </c>
      <c r="P6" s="203" t="s">
        <v>521</v>
      </c>
      <c r="Q6" s="153" t="s">
        <v>354</v>
      </c>
      <c r="R6" s="203" t="s">
        <v>521</v>
      </c>
      <c r="S6" s="153" t="s">
        <v>354</v>
      </c>
      <c r="T6" s="203" t="s">
        <v>521</v>
      </c>
      <c r="U6" s="153" t="s">
        <v>354</v>
      </c>
      <c r="V6" s="203" t="s">
        <v>521</v>
      </c>
      <c r="W6" s="153" t="s">
        <v>355</v>
      </c>
      <c r="X6" s="203" t="s">
        <v>521</v>
      </c>
      <c r="Y6" s="153" t="s">
        <v>355</v>
      </c>
      <c r="Z6" s="203" t="s">
        <v>521</v>
      </c>
      <c r="AA6" s="153" t="s">
        <v>355</v>
      </c>
      <c r="AB6" s="203" t="s">
        <v>521</v>
      </c>
      <c r="AC6" s="153" t="s">
        <v>355</v>
      </c>
      <c r="AD6" s="203" t="s">
        <v>521</v>
      </c>
      <c r="AE6" s="153" t="s">
        <v>355</v>
      </c>
      <c r="AF6" s="203" t="s">
        <v>521</v>
      </c>
      <c r="AG6" s="153" t="s">
        <v>355</v>
      </c>
      <c r="AH6" s="203" t="s">
        <v>521</v>
      </c>
      <c r="AI6" s="153" t="s">
        <v>401</v>
      </c>
      <c r="AJ6" s="203" t="s">
        <v>521</v>
      </c>
      <c r="AK6" s="153" t="s">
        <v>354</v>
      </c>
      <c r="AL6" s="203" t="s">
        <v>521</v>
      </c>
      <c r="AM6" s="153" t="s">
        <v>354</v>
      </c>
      <c r="AN6" s="203" t="s">
        <v>521</v>
      </c>
      <c r="AO6" s="153" t="s">
        <v>354</v>
      </c>
      <c r="AP6" s="203" t="s">
        <v>521</v>
      </c>
      <c r="AQ6" s="153" t="s">
        <v>354</v>
      </c>
      <c r="AR6" s="203" t="s">
        <v>521</v>
      </c>
      <c r="AS6" s="153" t="s">
        <v>354</v>
      </c>
      <c r="AT6" s="203" t="s">
        <v>521</v>
      </c>
      <c r="AU6" s="153" t="s">
        <v>355</v>
      </c>
      <c r="AV6" s="203" t="s">
        <v>521</v>
      </c>
      <c r="AW6" s="153" t="s">
        <v>354</v>
      </c>
      <c r="AX6" s="203" t="s">
        <v>521</v>
      </c>
      <c r="AY6" s="153" t="s">
        <v>355</v>
      </c>
      <c r="AZ6" s="203" t="s">
        <v>521</v>
      </c>
      <c r="BA6" s="153" t="s">
        <v>354</v>
      </c>
      <c r="BB6" s="203" t="s">
        <v>521</v>
      </c>
      <c r="BC6" s="153" t="s">
        <v>355</v>
      </c>
      <c r="BD6" s="203" t="s">
        <v>521</v>
      </c>
      <c r="BE6" s="153" t="s">
        <v>360</v>
      </c>
      <c r="BF6" s="203" t="s">
        <v>521</v>
      </c>
      <c r="BG6" s="153" t="s">
        <v>354</v>
      </c>
      <c r="BH6" s="203" t="s">
        <v>521</v>
      </c>
      <c r="BI6" s="153" t="s">
        <v>401</v>
      </c>
      <c r="BJ6" s="203" t="s">
        <v>521</v>
      </c>
      <c r="BK6" s="153" t="s">
        <v>355</v>
      </c>
      <c r="BL6" s="203" t="s">
        <v>521</v>
      </c>
      <c r="BM6" s="153" t="s">
        <v>354</v>
      </c>
      <c r="BN6" s="203" t="s">
        <v>521</v>
      </c>
      <c r="BO6" s="153" t="s">
        <v>355</v>
      </c>
      <c r="BP6" s="203" t="s">
        <v>521</v>
      </c>
      <c r="BQ6" s="153" t="s">
        <v>401</v>
      </c>
      <c r="BR6" s="203" t="s">
        <v>521</v>
      </c>
      <c r="BS6" s="153" t="s">
        <v>354</v>
      </c>
      <c r="BT6" s="203" t="s">
        <v>521</v>
      </c>
      <c r="BU6" s="153" t="s">
        <v>401</v>
      </c>
      <c r="BV6" s="203" t="s">
        <v>521</v>
      </c>
      <c r="BW6" s="153" t="s">
        <v>401</v>
      </c>
      <c r="BX6" s="203" t="s">
        <v>521</v>
      </c>
      <c r="BY6" s="153" t="s">
        <v>354</v>
      </c>
      <c r="BZ6" s="203" t="s">
        <v>521</v>
      </c>
      <c r="CA6" s="153" t="s">
        <v>354</v>
      </c>
      <c r="CB6" s="203" t="s">
        <v>521</v>
      </c>
      <c r="CC6" s="153" t="s">
        <v>354</v>
      </c>
      <c r="CD6" s="203" t="s">
        <v>885</v>
      </c>
      <c r="CE6" s="153" t="s">
        <v>354</v>
      </c>
      <c r="CF6" s="203" t="s">
        <v>521</v>
      </c>
      <c r="CG6" s="153" t="s">
        <v>354</v>
      </c>
      <c r="CH6" s="203" t="s">
        <v>521</v>
      </c>
      <c r="CI6" s="153" t="s">
        <v>354</v>
      </c>
      <c r="CJ6" s="203" t="s">
        <v>521</v>
      </c>
      <c r="CK6" s="153" t="s">
        <v>354</v>
      </c>
      <c r="CL6" s="203" t="s">
        <v>521</v>
      </c>
      <c r="CM6" s="153" t="s">
        <v>354</v>
      </c>
      <c r="CN6" s="203" t="s">
        <v>521</v>
      </c>
      <c r="CO6" s="153" t="s">
        <v>354</v>
      </c>
      <c r="CP6" s="203" t="s">
        <v>521</v>
      </c>
      <c r="CQ6" s="153" t="s">
        <v>354</v>
      </c>
      <c r="CR6" s="203" t="s">
        <v>521</v>
      </c>
      <c r="CS6" s="153" t="s">
        <v>354</v>
      </c>
      <c r="CT6" s="203" t="s">
        <v>521</v>
      </c>
      <c r="CU6" s="153" t="s">
        <v>401</v>
      </c>
      <c r="CV6" s="203" t="s">
        <v>521</v>
      </c>
      <c r="CW6" s="153" t="s">
        <v>354</v>
      </c>
      <c r="CX6" s="203" t="s">
        <v>521</v>
      </c>
      <c r="CY6" s="153" t="s">
        <v>354</v>
      </c>
      <c r="CZ6" s="203" t="s">
        <v>521</v>
      </c>
      <c r="DA6" s="153" t="s">
        <v>354</v>
      </c>
      <c r="DB6" s="203" t="s">
        <v>521</v>
      </c>
      <c r="DC6" s="153" t="s">
        <v>354</v>
      </c>
      <c r="DD6" s="203" t="s">
        <v>521</v>
      </c>
      <c r="DE6" s="153" t="s">
        <v>354</v>
      </c>
      <c r="DF6" s="203" t="s">
        <v>521</v>
      </c>
      <c r="DG6" s="153" t="s">
        <v>355</v>
      </c>
      <c r="DH6" s="203" t="s">
        <v>521</v>
      </c>
      <c r="DI6" s="153" t="s">
        <v>355</v>
      </c>
      <c r="DJ6" s="203" t="s">
        <v>521</v>
      </c>
      <c r="DK6" s="153" t="s">
        <v>401</v>
      </c>
      <c r="DL6" s="203" t="s">
        <v>521</v>
      </c>
      <c r="DM6" s="153" t="s">
        <v>354</v>
      </c>
      <c r="DN6" s="203" t="s">
        <v>521</v>
      </c>
      <c r="DO6" s="153" t="s">
        <v>354</v>
      </c>
      <c r="DP6" s="203" t="s">
        <v>521</v>
      </c>
      <c r="DQ6" s="153" t="s">
        <v>354</v>
      </c>
      <c r="DR6" s="203" t="s">
        <v>521</v>
      </c>
      <c r="DS6" s="153" t="s">
        <v>354</v>
      </c>
      <c r="DT6" s="203" t="s">
        <v>521</v>
      </c>
      <c r="DU6" s="153" t="s">
        <v>354</v>
      </c>
      <c r="DV6" s="203" t="s">
        <v>521</v>
      </c>
      <c r="DW6" s="153" t="s">
        <v>354</v>
      </c>
      <c r="DX6" s="203" t="s">
        <v>521</v>
      </c>
      <c r="DY6" s="136">
        <v>1.1299999999999999</v>
      </c>
      <c r="DZ6" s="153"/>
      <c r="EA6" s="153" t="s">
        <v>354</v>
      </c>
      <c r="EB6" s="203" t="s">
        <v>521</v>
      </c>
      <c r="EC6" s="153" t="s">
        <v>354</v>
      </c>
      <c r="ED6" s="203" t="s">
        <v>521</v>
      </c>
      <c r="EE6" s="153" t="s">
        <v>354</v>
      </c>
      <c r="EF6" s="203" t="s">
        <v>521</v>
      </c>
      <c r="EG6" s="153" t="s">
        <v>354</v>
      </c>
      <c r="EH6" s="203" t="s">
        <v>521</v>
      </c>
      <c r="EI6" s="153" t="s">
        <v>354</v>
      </c>
      <c r="EJ6" s="203" t="s">
        <v>521</v>
      </c>
      <c r="EK6" s="153" t="s">
        <v>354</v>
      </c>
      <c r="EL6" s="203" t="s">
        <v>521</v>
      </c>
      <c r="EM6" s="153" t="s">
        <v>354</v>
      </c>
      <c r="EN6" s="203" t="s">
        <v>521</v>
      </c>
      <c r="EO6" s="153" t="s">
        <v>354</v>
      </c>
      <c r="EP6" s="203" t="s">
        <v>521</v>
      </c>
      <c r="EQ6" s="153" t="s">
        <v>354</v>
      </c>
      <c r="ER6" s="203" t="s">
        <v>521</v>
      </c>
      <c r="ES6" s="153" t="s">
        <v>354</v>
      </c>
      <c r="ET6" s="203" t="s">
        <v>521</v>
      </c>
      <c r="EU6" s="153" t="s">
        <v>354</v>
      </c>
      <c r="EV6" s="203" t="s">
        <v>521</v>
      </c>
      <c r="EW6" s="153" t="s">
        <v>353</v>
      </c>
      <c r="EX6" s="203" t="s">
        <v>521</v>
      </c>
      <c r="EY6" s="153" t="s">
        <v>354</v>
      </c>
      <c r="EZ6" s="203" t="s">
        <v>521</v>
      </c>
      <c r="FA6" s="153" t="s">
        <v>354</v>
      </c>
      <c r="FB6" s="203" t="s">
        <v>521</v>
      </c>
      <c r="FC6" s="153" t="s">
        <v>354</v>
      </c>
      <c r="FD6" s="203" t="s">
        <v>521</v>
      </c>
      <c r="FE6" s="153" t="s">
        <v>355</v>
      </c>
      <c r="FF6" s="203" t="s">
        <v>521</v>
      </c>
      <c r="FG6" s="153" t="s">
        <v>354</v>
      </c>
      <c r="FH6" s="203" t="s">
        <v>521</v>
      </c>
      <c r="FI6" s="153" t="s">
        <v>354</v>
      </c>
      <c r="FJ6" s="203" t="s">
        <v>521</v>
      </c>
      <c r="FK6" s="153" t="s">
        <v>355</v>
      </c>
      <c r="FL6" s="203" t="s">
        <v>521</v>
      </c>
      <c r="FM6" s="153" t="s">
        <v>354</v>
      </c>
      <c r="FN6" s="203" t="s">
        <v>521</v>
      </c>
    </row>
    <row r="7" spans="1:170" x14ac:dyDescent="0.2">
      <c r="A7" s="90" t="s">
        <v>364</v>
      </c>
      <c r="B7" s="156">
        <v>40992</v>
      </c>
      <c r="C7" s="153" t="s">
        <v>354</v>
      </c>
      <c r="D7" s="207" t="s">
        <v>1027</v>
      </c>
      <c r="E7" s="153" t="s">
        <v>354</v>
      </c>
      <c r="F7" s="203" t="s">
        <v>521</v>
      </c>
      <c r="G7" s="153" t="s">
        <v>354</v>
      </c>
      <c r="H7" s="203" t="s">
        <v>521</v>
      </c>
      <c r="I7" s="153" t="s">
        <v>354</v>
      </c>
      <c r="J7" s="203" t="s">
        <v>521</v>
      </c>
      <c r="K7" s="153" t="s">
        <v>354</v>
      </c>
      <c r="L7" s="203" t="s">
        <v>521</v>
      </c>
      <c r="M7" s="153" t="s">
        <v>354</v>
      </c>
      <c r="N7" s="207" t="s">
        <v>1027</v>
      </c>
      <c r="O7" s="153" t="s">
        <v>354</v>
      </c>
      <c r="P7" s="203" t="s">
        <v>521</v>
      </c>
      <c r="Q7" s="153" t="s">
        <v>354</v>
      </c>
      <c r="R7" s="203" t="s">
        <v>521</v>
      </c>
      <c r="S7" s="153" t="s">
        <v>354</v>
      </c>
      <c r="T7" s="203" t="s">
        <v>521</v>
      </c>
      <c r="U7" s="153" t="s">
        <v>354</v>
      </c>
      <c r="V7" s="203" t="s">
        <v>521</v>
      </c>
      <c r="W7" s="153" t="s">
        <v>355</v>
      </c>
      <c r="X7" s="203" t="s">
        <v>521</v>
      </c>
      <c r="Y7" s="153" t="s">
        <v>355</v>
      </c>
      <c r="Z7" s="203" t="s">
        <v>521</v>
      </c>
      <c r="AA7" s="153" t="s">
        <v>355</v>
      </c>
      <c r="AB7" s="203" t="s">
        <v>521</v>
      </c>
      <c r="AC7" s="153" t="s">
        <v>355</v>
      </c>
      <c r="AD7" s="203" t="s">
        <v>521</v>
      </c>
      <c r="AE7" s="153" t="s">
        <v>355</v>
      </c>
      <c r="AF7" s="203" t="s">
        <v>521</v>
      </c>
      <c r="AG7" s="153" t="s">
        <v>355</v>
      </c>
      <c r="AH7" s="203" t="s">
        <v>521</v>
      </c>
      <c r="AI7" s="153" t="s">
        <v>401</v>
      </c>
      <c r="AJ7" s="203" t="s">
        <v>521</v>
      </c>
      <c r="AK7" s="153" t="s">
        <v>354</v>
      </c>
      <c r="AL7" s="203" t="s">
        <v>521</v>
      </c>
      <c r="AM7" s="153" t="s">
        <v>354</v>
      </c>
      <c r="AN7" s="203" t="s">
        <v>521</v>
      </c>
      <c r="AO7" s="153" t="s">
        <v>354</v>
      </c>
      <c r="AP7" s="203" t="s">
        <v>521</v>
      </c>
      <c r="AQ7" s="153" t="s">
        <v>354</v>
      </c>
      <c r="AR7" s="203" t="s">
        <v>521</v>
      </c>
      <c r="AS7" s="153" t="s">
        <v>354</v>
      </c>
      <c r="AT7" s="203" t="s">
        <v>521</v>
      </c>
      <c r="AU7" s="153" t="s">
        <v>355</v>
      </c>
      <c r="AV7" s="203" t="s">
        <v>521</v>
      </c>
      <c r="AW7" s="153" t="s">
        <v>354</v>
      </c>
      <c r="AX7" s="203" t="s">
        <v>521</v>
      </c>
      <c r="AY7" s="153" t="s">
        <v>355</v>
      </c>
      <c r="AZ7" s="203" t="s">
        <v>521</v>
      </c>
      <c r="BA7" s="153" t="s">
        <v>354</v>
      </c>
      <c r="BB7" s="203" t="s">
        <v>521</v>
      </c>
      <c r="BC7" s="153" t="s">
        <v>355</v>
      </c>
      <c r="BD7" s="203" t="s">
        <v>521</v>
      </c>
      <c r="BE7" s="153" t="s">
        <v>360</v>
      </c>
      <c r="BF7" s="203" t="s">
        <v>521</v>
      </c>
      <c r="BG7" s="153" t="s">
        <v>354</v>
      </c>
      <c r="BH7" s="203" t="s">
        <v>521</v>
      </c>
      <c r="BI7" s="153" t="s">
        <v>401</v>
      </c>
      <c r="BJ7" s="203" t="s">
        <v>521</v>
      </c>
      <c r="BK7" s="153" t="s">
        <v>355</v>
      </c>
      <c r="BL7" s="203" t="s">
        <v>521</v>
      </c>
      <c r="BM7" s="153" t="s">
        <v>354</v>
      </c>
      <c r="BN7" s="203" t="s">
        <v>521</v>
      </c>
      <c r="BO7" s="153" t="s">
        <v>355</v>
      </c>
      <c r="BP7" s="203" t="s">
        <v>521</v>
      </c>
      <c r="BQ7" s="153" t="s">
        <v>401</v>
      </c>
      <c r="BR7" s="203" t="s">
        <v>521</v>
      </c>
      <c r="BS7" s="153" t="s">
        <v>354</v>
      </c>
      <c r="BT7" s="203" t="s">
        <v>521</v>
      </c>
      <c r="BU7" s="153" t="s">
        <v>401</v>
      </c>
      <c r="BV7" s="203" t="s">
        <v>521</v>
      </c>
      <c r="BW7" s="153" t="s">
        <v>401</v>
      </c>
      <c r="BX7" s="203" t="s">
        <v>521</v>
      </c>
      <c r="BY7" s="153" t="s">
        <v>354</v>
      </c>
      <c r="BZ7" s="203" t="s">
        <v>521</v>
      </c>
      <c r="CA7" s="153" t="s">
        <v>354</v>
      </c>
      <c r="CB7" s="203" t="s">
        <v>521</v>
      </c>
      <c r="CC7" s="153" t="s">
        <v>354</v>
      </c>
      <c r="CD7" s="203" t="s">
        <v>885</v>
      </c>
      <c r="CE7" s="153" t="s">
        <v>354</v>
      </c>
      <c r="CF7" s="203" t="s">
        <v>521</v>
      </c>
      <c r="CG7" s="153" t="s">
        <v>354</v>
      </c>
      <c r="CH7" s="203" t="s">
        <v>521</v>
      </c>
      <c r="CI7" s="153" t="s">
        <v>354</v>
      </c>
      <c r="CJ7" s="203" t="s">
        <v>521</v>
      </c>
      <c r="CK7" s="153" t="s">
        <v>354</v>
      </c>
      <c r="CL7" s="203" t="s">
        <v>521</v>
      </c>
      <c r="CM7" s="153" t="s">
        <v>354</v>
      </c>
      <c r="CN7" s="203" t="s">
        <v>521</v>
      </c>
      <c r="CO7" s="153" t="s">
        <v>354</v>
      </c>
      <c r="CP7" s="203" t="s">
        <v>521</v>
      </c>
      <c r="CQ7" s="153" t="s">
        <v>354</v>
      </c>
      <c r="CR7" s="203" t="s">
        <v>521</v>
      </c>
      <c r="CS7" s="153" t="s">
        <v>354</v>
      </c>
      <c r="CT7" s="203" t="s">
        <v>521</v>
      </c>
      <c r="CU7" s="153" t="s">
        <v>401</v>
      </c>
      <c r="CV7" s="203" t="s">
        <v>521</v>
      </c>
      <c r="CW7" s="153" t="s">
        <v>354</v>
      </c>
      <c r="CX7" s="203" t="s">
        <v>521</v>
      </c>
      <c r="CY7" s="153" t="s">
        <v>354</v>
      </c>
      <c r="CZ7" s="203" t="s">
        <v>521</v>
      </c>
      <c r="DA7" s="153" t="s">
        <v>354</v>
      </c>
      <c r="DB7" s="203" t="s">
        <v>521</v>
      </c>
      <c r="DC7" s="153" t="s">
        <v>354</v>
      </c>
      <c r="DD7" s="203" t="s">
        <v>521</v>
      </c>
      <c r="DE7" s="153" t="s">
        <v>354</v>
      </c>
      <c r="DF7" s="203" t="s">
        <v>521</v>
      </c>
      <c r="DG7" s="153" t="s">
        <v>355</v>
      </c>
      <c r="DH7" s="203" t="s">
        <v>521</v>
      </c>
      <c r="DI7" s="153" t="s">
        <v>355</v>
      </c>
      <c r="DJ7" s="203" t="s">
        <v>521</v>
      </c>
      <c r="DK7" s="153" t="s">
        <v>401</v>
      </c>
      <c r="DL7" s="203" t="s">
        <v>521</v>
      </c>
      <c r="DM7" s="153" t="s">
        <v>354</v>
      </c>
      <c r="DN7" s="203" t="s">
        <v>521</v>
      </c>
      <c r="DO7" s="153" t="s">
        <v>354</v>
      </c>
      <c r="DP7" s="203" t="s">
        <v>521</v>
      </c>
      <c r="DQ7" s="153" t="s">
        <v>354</v>
      </c>
      <c r="DR7" s="203" t="s">
        <v>521</v>
      </c>
      <c r="DS7" s="153" t="s">
        <v>354</v>
      </c>
      <c r="DT7" s="203" t="s">
        <v>521</v>
      </c>
      <c r="DU7" s="153" t="s">
        <v>354</v>
      </c>
      <c r="DV7" s="203" t="s">
        <v>521</v>
      </c>
      <c r="DW7" s="153" t="s">
        <v>354</v>
      </c>
      <c r="DX7" s="203" t="s">
        <v>521</v>
      </c>
      <c r="DY7" s="153" t="s">
        <v>354</v>
      </c>
      <c r="DZ7" s="203" t="s">
        <v>521</v>
      </c>
      <c r="EA7" s="153" t="s">
        <v>354</v>
      </c>
      <c r="EB7" s="203" t="s">
        <v>521</v>
      </c>
      <c r="EC7" s="153" t="s">
        <v>354</v>
      </c>
      <c r="ED7" s="203" t="s">
        <v>521</v>
      </c>
      <c r="EE7" s="153" t="s">
        <v>354</v>
      </c>
      <c r="EF7" s="203" t="s">
        <v>521</v>
      </c>
      <c r="EG7" s="153" t="s">
        <v>354</v>
      </c>
      <c r="EH7" s="203" t="s">
        <v>521</v>
      </c>
      <c r="EI7" s="153" t="s">
        <v>354</v>
      </c>
      <c r="EJ7" s="203" t="s">
        <v>521</v>
      </c>
      <c r="EK7" s="153" t="s">
        <v>354</v>
      </c>
      <c r="EL7" s="203" t="s">
        <v>521</v>
      </c>
      <c r="EM7" s="153" t="s">
        <v>354</v>
      </c>
      <c r="EN7" s="203" t="s">
        <v>521</v>
      </c>
      <c r="EO7" s="153" t="s">
        <v>354</v>
      </c>
      <c r="EP7" s="203" t="s">
        <v>521</v>
      </c>
      <c r="EQ7" s="153" t="s">
        <v>354</v>
      </c>
      <c r="ER7" s="203" t="s">
        <v>521</v>
      </c>
      <c r="ES7" s="153" t="s">
        <v>354</v>
      </c>
      <c r="ET7" s="203" t="s">
        <v>521</v>
      </c>
      <c r="EU7" s="153" t="s">
        <v>354</v>
      </c>
      <c r="EV7" s="203" t="s">
        <v>521</v>
      </c>
      <c r="EW7" s="153" t="s">
        <v>353</v>
      </c>
      <c r="EX7" s="203" t="s">
        <v>521</v>
      </c>
      <c r="EY7" s="153" t="s">
        <v>354</v>
      </c>
      <c r="EZ7" s="203" t="s">
        <v>521</v>
      </c>
      <c r="FA7" s="153" t="s">
        <v>354</v>
      </c>
      <c r="FB7" s="203" t="s">
        <v>521</v>
      </c>
      <c r="FC7" s="153" t="s">
        <v>354</v>
      </c>
      <c r="FD7" s="203" t="s">
        <v>521</v>
      </c>
      <c r="FE7" s="153" t="s">
        <v>355</v>
      </c>
      <c r="FF7" s="203" t="s">
        <v>521</v>
      </c>
      <c r="FG7" s="153" t="s">
        <v>354</v>
      </c>
      <c r="FH7" s="203" t="s">
        <v>521</v>
      </c>
      <c r="FI7" s="153" t="s">
        <v>354</v>
      </c>
      <c r="FJ7" s="203" t="s">
        <v>521</v>
      </c>
      <c r="FK7" s="153" t="s">
        <v>355</v>
      </c>
      <c r="FL7" s="203" t="s">
        <v>521</v>
      </c>
      <c r="FM7" s="153" t="s">
        <v>354</v>
      </c>
      <c r="FN7" s="203" t="s">
        <v>521</v>
      </c>
    </row>
    <row r="8" spans="1:170" x14ac:dyDescent="0.2">
      <c r="A8" s="90" t="s">
        <v>365</v>
      </c>
      <c r="B8" s="156">
        <v>40992</v>
      </c>
      <c r="C8" s="153" t="s">
        <v>354</v>
      </c>
      <c r="D8" s="207" t="s">
        <v>1027</v>
      </c>
      <c r="E8" s="153" t="s">
        <v>354</v>
      </c>
      <c r="F8" s="203" t="s">
        <v>521</v>
      </c>
      <c r="G8" s="153" t="s">
        <v>354</v>
      </c>
      <c r="H8" s="203" t="s">
        <v>521</v>
      </c>
      <c r="I8" s="153" t="s">
        <v>354</v>
      </c>
      <c r="J8" s="203" t="s">
        <v>521</v>
      </c>
      <c r="K8" s="153" t="s">
        <v>354</v>
      </c>
      <c r="L8" s="203" t="s">
        <v>521</v>
      </c>
      <c r="M8" s="153" t="s">
        <v>354</v>
      </c>
      <c r="N8" s="207" t="s">
        <v>1027</v>
      </c>
      <c r="O8" s="153" t="s">
        <v>354</v>
      </c>
      <c r="P8" s="203" t="s">
        <v>521</v>
      </c>
      <c r="Q8" s="153" t="s">
        <v>354</v>
      </c>
      <c r="R8" s="203" t="s">
        <v>521</v>
      </c>
      <c r="S8" s="153" t="s">
        <v>354</v>
      </c>
      <c r="T8" s="203" t="s">
        <v>521</v>
      </c>
      <c r="U8" s="153" t="s">
        <v>354</v>
      </c>
      <c r="V8" s="203" t="s">
        <v>521</v>
      </c>
      <c r="W8" s="153" t="s">
        <v>355</v>
      </c>
      <c r="X8" s="203" t="s">
        <v>521</v>
      </c>
      <c r="Y8" s="153" t="s">
        <v>355</v>
      </c>
      <c r="Z8" s="203" t="s">
        <v>521</v>
      </c>
      <c r="AA8" s="153" t="s">
        <v>355</v>
      </c>
      <c r="AB8" s="203" t="s">
        <v>521</v>
      </c>
      <c r="AC8" s="153" t="s">
        <v>355</v>
      </c>
      <c r="AD8" s="203" t="s">
        <v>521</v>
      </c>
      <c r="AE8" s="153" t="s">
        <v>355</v>
      </c>
      <c r="AF8" s="203" t="s">
        <v>521</v>
      </c>
      <c r="AG8" s="153" t="s">
        <v>355</v>
      </c>
      <c r="AH8" s="203" t="s">
        <v>521</v>
      </c>
      <c r="AI8" s="153" t="s">
        <v>401</v>
      </c>
      <c r="AJ8" s="203" t="s">
        <v>521</v>
      </c>
      <c r="AK8" s="153" t="s">
        <v>354</v>
      </c>
      <c r="AL8" s="203" t="s">
        <v>521</v>
      </c>
      <c r="AM8" s="153" t="s">
        <v>354</v>
      </c>
      <c r="AN8" s="203" t="s">
        <v>521</v>
      </c>
      <c r="AO8" s="153" t="s">
        <v>354</v>
      </c>
      <c r="AP8" s="203" t="s">
        <v>521</v>
      </c>
      <c r="AQ8" s="153" t="s">
        <v>354</v>
      </c>
      <c r="AR8" s="203" t="s">
        <v>521</v>
      </c>
      <c r="AS8" s="153" t="s">
        <v>354</v>
      </c>
      <c r="AT8" s="203" t="s">
        <v>521</v>
      </c>
      <c r="AU8" s="153" t="s">
        <v>355</v>
      </c>
      <c r="AV8" s="203" t="s">
        <v>521</v>
      </c>
      <c r="AW8" s="153" t="s">
        <v>354</v>
      </c>
      <c r="AX8" s="203" t="s">
        <v>521</v>
      </c>
      <c r="AY8" s="153" t="s">
        <v>355</v>
      </c>
      <c r="AZ8" s="203" t="s">
        <v>521</v>
      </c>
      <c r="BA8" s="153" t="s">
        <v>354</v>
      </c>
      <c r="BB8" s="203" t="s">
        <v>521</v>
      </c>
      <c r="BC8" s="153" t="s">
        <v>355</v>
      </c>
      <c r="BD8" s="203" t="s">
        <v>521</v>
      </c>
      <c r="BE8" s="153" t="s">
        <v>360</v>
      </c>
      <c r="BF8" s="203" t="s">
        <v>521</v>
      </c>
      <c r="BG8" s="153" t="s">
        <v>354</v>
      </c>
      <c r="BH8" s="203" t="s">
        <v>521</v>
      </c>
      <c r="BI8" s="153" t="s">
        <v>401</v>
      </c>
      <c r="BJ8" s="203" t="s">
        <v>521</v>
      </c>
      <c r="BK8" s="153" t="s">
        <v>355</v>
      </c>
      <c r="BL8" s="203" t="s">
        <v>521</v>
      </c>
      <c r="BM8" s="153" t="s">
        <v>354</v>
      </c>
      <c r="BN8" s="203" t="s">
        <v>521</v>
      </c>
      <c r="BO8" s="153" t="s">
        <v>355</v>
      </c>
      <c r="BP8" s="203" t="s">
        <v>521</v>
      </c>
      <c r="BQ8" s="153" t="s">
        <v>401</v>
      </c>
      <c r="BR8" s="203" t="s">
        <v>521</v>
      </c>
      <c r="BS8" s="153" t="s">
        <v>354</v>
      </c>
      <c r="BT8" s="203" t="s">
        <v>521</v>
      </c>
      <c r="BU8" s="153" t="s">
        <v>401</v>
      </c>
      <c r="BV8" s="203" t="s">
        <v>521</v>
      </c>
      <c r="BW8" s="153" t="s">
        <v>401</v>
      </c>
      <c r="BX8" s="203" t="s">
        <v>521</v>
      </c>
      <c r="BY8" s="153" t="s">
        <v>354</v>
      </c>
      <c r="BZ8" s="203" t="s">
        <v>521</v>
      </c>
      <c r="CA8" s="153" t="s">
        <v>354</v>
      </c>
      <c r="CB8" s="203" t="s">
        <v>521</v>
      </c>
      <c r="CC8" s="153" t="s">
        <v>354</v>
      </c>
      <c r="CD8" s="203" t="s">
        <v>885</v>
      </c>
      <c r="CE8" s="153" t="s">
        <v>354</v>
      </c>
      <c r="CF8" s="203" t="s">
        <v>521</v>
      </c>
      <c r="CG8" s="153" t="s">
        <v>354</v>
      </c>
      <c r="CH8" s="203" t="s">
        <v>521</v>
      </c>
      <c r="CI8" s="153" t="s">
        <v>354</v>
      </c>
      <c r="CJ8" s="203" t="s">
        <v>521</v>
      </c>
      <c r="CK8" s="153" t="s">
        <v>354</v>
      </c>
      <c r="CL8" s="203" t="s">
        <v>521</v>
      </c>
      <c r="CM8" s="153" t="s">
        <v>354</v>
      </c>
      <c r="CN8" s="203" t="s">
        <v>521</v>
      </c>
      <c r="CO8" s="153" t="s">
        <v>354</v>
      </c>
      <c r="CP8" s="203" t="s">
        <v>521</v>
      </c>
      <c r="CQ8" s="153" t="s">
        <v>354</v>
      </c>
      <c r="CR8" s="203" t="s">
        <v>521</v>
      </c>
      <c r="CS8" s="153" t="s">
        <v>354</v>
      </c>
      <c r="CT8" s="203" t="s">
        <v>521</v>
      </c>
      <c r="CU8" s="153" t="s">
        <v>401</v>
      </c>
      <c r="CV8" s="203" t="s">
        <v>521</v>
      </c>
      <c r="CW8" s="153" t="s">
        <v>354</v>
      </c>
      <c r="CX8" s="203" t="s">
        <v>521</v>
      </c>
      <c r="CY8" s="153" t="s">
        <v>354</v>
      </c>
      <c r="CZ8" s="203" t="s">
        <v>521</v>
      </c>
      <c r="DA8" s="153" t="s">
        <v>354</v>
      </c>
      <c r="DB8" s="203" t="s">
        <v>521</v>
      </c>
      <c r="DC8" s="153" t="s">
        <v>354</v>
      </c>
      <c r="DD8" s="203" t="s">
        <v>521</v>
      </c>
      <c r="DE8" s="153" t="s">
        <v>354</v>
      </c>
      <c r="DF8" s="203" t="s">
        <v>521</v>
      </c>
      <c r="DG8" s="153" t="s">
        <v>355</v>
      </c>
      <c r="DH8" s="203" t="s">
        <v>521</v>
      </c>
      <c r="DI8" s="153" t="s">
        <v>355</v>
      </c>
      <c r="DJ8" s="203" t="s">
        <v>521</v>
      </c>
      <c r="DK8" s="153" t="s">
        <v>401</v>
      </c>
      <c r="DL8" s="203" t="s">
        <v>521</v>
      </c>
      <c r="DM8" s="153" t="s">
        <v>354</v>
      </c>
      <c r="DN8" s="203" t="s">
        <v>521</v>
      </c>
      <c r="DO8" s="153" t="s">
        <v>354</v>
      </c>
      <c r="DP8" s="203" t="s">
        <v>521</v>
      </c>
      <c r="DQ8" s="153" t="s">
        <v>354</v>
      </c>
      <c r="DR8" s="203" t="s">
        <v>521</v>
      </c>
      <c r="DS8" s="153" t="s">
        <v>354</v>
      </c>
      <c r="DT8" s="203" t="s">
        <v>521</v>
      </c>
      <c r="DU8" s="153" t="s">
        <v>354</v>
      </c>
      <c r="DV8" s="203" t="s">
        <v>521</v>
      </c>
      <c r="DW8" s="153" t="s">
        <v>354</v>
      </c>
      <c r="DX8" s="203" t="s">
        <v>521</v>
      </c>
      <c r="DY8" s="153" t="s">
        <v>354</v>
      </c>
      <c r="DZ8" s="203" t="s">
        <v>521</v>
      </c>
      <c r="EA8" s="153" t="s">
        <v>354</v>
      </c>
      <c r="EB8" s="203" t="s">
        <v>521</v>
      </c>
      <c r="EC8" s="153" t="s">
        <v>354</v>
      </c>
      <c r="ED8" s="203" t="s">
        <v>521</v>
      </c>
      <c r="EE8" s="153" t="s">
        <v>354</v>
      </c>
      <c r="EF8" s="203" t="s">
        <v>521</v>
      </c>
      <c r="EG8" s="153" t="s">
        <v>354</v>
      </c>
      <c r="EH8" s="203" t="s">
        <v>521</v>
      </c>
      <c r="EI8" s="153" t="s">
        <v>354</v>
      </c>
      <c r="EJ8" s="203" t="s">
        <v>521</v>
      </c>
      <c r="EK8" s="153" t="s">
        <v>354</v>
      </c>
      <c r="EL8" s="203" t="s">
        <v>521</v>
      </c>
      <c r="EM8" s="153" t="s">
        <v>354</v>
      </c>
      <c r="EN8" s="203" t="s">
        <v>521</v>
      </c>
      <c r="EO8" s="153" t="s">
        <v>354</v>
      </c>
      <c r="EP8" s="203" t="s">
        <v>521</v>
      </c>
      <c r="EQ8" s="153" t="s">
        <v>354</v>
      </c>
      <c r="ER8" s="203" t="s">
        <v>521</v>
      </c>
      <c r="ES8" s="153" t="s">
        <v>354</v>
      </c>
      <c r="ET8" s="203" t="s">
        <v>521</v>
      </c>
      <c r="EU8" s="153" t="s">
        <v>354</v>
      </c>
      <c r="EV8" s="203" t="s">
        <v>521</v>
      </c>
      <c r="EW8" s="153" t="s">
        <v>353</v>
      </c>
      <c r="EX8" s="203" t="s">
        <v>521</v>
      </c>
      <c r="EY8" s="153" t="s">
        <v>354</v>
      </c>
      <c r="EZ8" s="203" t="s">
        <v>521</v>
      </c>
      <c r="FA8" s="153" t="s">
        <v>354</v>
      </c>
      <c r="FB8" s="203" t="s">
        <v>521</v>
      </c>
      <c r="FC8" s="153" t="s">
        <v>354</v>
      </c>
      <c r="FD8" s="203" t="s">
        <v>521</v>
      </c>
      <c r="FE8" s="153" t="s">
        <v>355</v>
      </c>
      <c r="FF8" s="203" t="s">
        <v>521</v>
      </c>
      <c r="FG8" s="153" t="s">
        <v>354</v>
      </c>
      <c r="FH8" s="203" t="s">
        <v>521</v>
      </c>
      <c r="FI8" s="153" t="s">
        <v>354</v>
      </c>
      <c r="FJ8" s="203" t="s">
        <v>521</v>
      </c>
      <c r="FK8" s="153" t="s">
        <v>355</v>
      </c>
      <c r="FL8" s="203" t="s">
        <v>521</v>
      </c>
      <c r="FM8" s="153" t="s">
        <v>354</v>
      </c>
      <c r="FN8" s="203" t="s">
        <v>521</v>
      </c>
    </row>
    <row r="9" spans="1:170" x14ac:dyDescent="0.2">
      <c r="A9" s="90" t="s">
        <v>366</v>
      </c>
      <c r="B9" s="156">
        <v>40992</v>
      </c>
      <c r="C9" s="153" t="s">
        <v>354</v>
      </c>
      <c r="D9" s="207" t="s">
        <v>1027</v>
      </c>
      <c r="E9" s="153" t="s">
        <v>354</v>
      </c>
      <c r="F9" s="203" t="s">
        <v>521</v>
      </c>
      <c r="G9" s="153" t="s">
        <v>354</v>
      </c>
      <c r="H9" s="203" t="s">
        <v>521</v>
      </c>
      <c r="I9" s="153" t="s">
        <v>354</v>
      </c>
      <c r="J9" s="203" t="s">
        <v>521</v>
      </c>
      <c r="K9" s="153" t="s">
        <v>354</v>
      </c>
      <c r="L9" s="203" t="s">
        <v>521</v>
      </c>
      <c r="M9" s="153" t="s">
        <v>354</v>
      </c>
      <c r="N9" s="207" t="s">
        <v>1027</v>
      </c>
      <c r="O9" s="153" t="s">
        <v>354</v>
      </c>
      <c r="P9" s="203" t="s">
        <v>521</v>
      </c>
      <c r="Q9" s="153" t="s">
        <v>354</v>
      </c>
      <c r="R9" s="203" t="s">
        <v>521</v>
      </c>
      <c r="S9" s="153" t="s">
        <v>354</v>
      </c>
      <c r="T9" s="203" t="s">
        <v>521</v>
      </c>
      <c r="U9" s="153" t="s">
        <v>354</v>
      </c>
      <c r="V9" s="203" t="s">
        <v>521</v>
      </c>
      <c r="W9" s="153" t="s">
        <v>355</v>
      </c>
      <c r="X9" s="203" t="s">
        <v>521</v>
      </c>
      <c r="Y9" s="153" t="s">
        <v>355</v>
      </c>
      <c r="Z9" s="203" t="s">
        <v>521</v>
      </c>
      <c r="AA9" s="153" t="s">
        <v>355</v>
      </c>
      <c r="AB9" s="203" t="s">
        <v>521</v>
      </c>
      <c r="AC9" s="153" t="s">
        <v>355</v>
      </c>
      <c r="AD9" s="203" t="s">
        <v>521</v>
      </c>
      <c r="AE9" s="153" t="s">
        <v>355</v>
      </c>
      <c r="AF9" s="203" t="s">
        <v>521</v>
      </c>
      <c r="AG9" s="153" t="s">
        <v>355</v>
      </c>
      <c r="AH9" s="203" t="s">
        <v>521</v>
      </c>
      <c r="AI9" s="153" t="s">
        <v>401</v>
      </c>
      <c r="AJ9" s="203" t="s">
        <v>521</v>
      </c>
      <c r="AK9" s="153" t="s">
        <v>354</v>
      </c>
      <c r="AL9" s="203" t="s">
        <v>521</v>
      </c>
      <c r="AM9" s="153" t="s">
        <v>354</v>
      </c>
      <c r="AN9" s="203" t="s">
        <v>521</v>
      </c>
      <c r="AO9" s="153" t="s">
        <v>354</v>
      </c>
      <c r="AP9" s="203" t="s">
        <v>521</v>
      </c>
      <c r="AQ9" s="153" t="s">
        <v>354</v>
      </c>
      <c r="AR9" s="203" t="s">
        <v>521</v>
      </c>
      <c r="AS9" s="153" t="s">
        <v>354</v>
      </c>
      <c r="AT9" s="203" t="s">
        <v>521</v>
      </c>
      <c r="AU9" s="153" t="s">
        <v>355</v>
      </c>
      <c r="AV9" s="203" t="s">
        <v>521</v>
      </c>
      <c r="AW9" s="153" t="s">
        <v>354</v>
      </c>
      <c r="AX9" s="203" t="s">
        <v>521</v>
      </c>
      <c r="AY9" s="153" t="s">
        <v>355</v>
      </c>
      <c r="AZ9" s="203" t="s">
        <v>521</v>
      </c>
      <c r="BA9" s="153" t="s">
        <v>354</v>
      </c>
      <c r="BB9" s="203" t="s">
        <v>521</v>
      </c>
      <c r="BC9" s="153" t="s">
        <v>355</v>
      </c>
      <c r="BD9" s="203" t="s">
        <v>521</v>
      </c>
      <c r="BE9" s="153" t="s">
        <v>360</v>
      </c>
      <c r="BF9" s="203" t="s">
        <v>521</v>
      </c>
      <c r="BG9" s="153" t="s">
        <v>354</v>
      </c>
      <c r="BH9" s="203" t="s">
        <v>521</v>
      </c>
      <c r="BI9" s="153" t="s">
        <v>401</v>
      </c>
      <c r="BJ9" s="203" t="s">
        <v>521</v>
      </c>
      <c r="BK9" s="153" t="s">
        <v>355</v>
      </c>
      <c r="BL9" s="203" t="s">
        <v>521</v>
      </c>
      <c r="BM9" s="153" t="s">
        <v>354</v>
      </c>
      <c r="BN9" s="203" t="s">
        <v>521</v>
      </c>
      <c r="BO9" s="153" t="s">
        <v>355</v>
      </c>
      <c r="BP9" s="203" t="s">
        <v>521</v>
      </c>
      <c r="BQ9" s="153" t="s">
        <v>401</v>
      </c>
      <c r="BR9" s="203" t="s">
        <v>521</v>
      </c>
      <c r="BS9" s="153" t="s">
        <v>354</v>
      </c>
      <c r="BT9" s="203" t="s">
        <v>521</v>
      </c>
      <c r="BU9" s="153" t="s">
        <v>401</v>
      </c>
      <c r="BV9" s="203" t="s">
        <v>521</v>
      </c>
      <c r="BW9" s="153" t="s">
        <v>401</v>
      </c>
      <c r="BX9" s="203" t="s">
        <v>521</v>
      </c>
      <c r="BY9" s="153" t="s">
        <v>354</v>
      </c>
      <c r="BZ9" s="203" t="s">
        <v>521</v>
      </c>
      <c r="CA9" s="153" t="s">
        <v>354</v>
      </c>
      <c r="CB9" s="203" t="s">
        <v>521</v>
      </c>
      <c r="CC9" s="153" t="s">
        <v>354</v>
      </c>
      <c r="CD9" s="203" t="s">
        <v>885</v>
      </c>
      <c r="CE9" s="153" t="s">
        <v>354</v>
      </c>
      <c r="CF9" s="203" t="s">
        <v>521</v>
      </c>
      <c r="CG9" s="153" t="s">
        <v>354</v>
      </c>
      <c r="CH9" s="203" t="s">
        <v>521</v>
      </c>
      <c r="CI9" s="153" t="s">
        <v>354</v>
      </c>
      <c r="CJ9" s="203" t="s">
        <v>521</v>
      </c>
      <c r="CK9" s="153" t="s">
        <v>354</v>
      </c>
      <c r="CL9" s="203" t="s">
        <v>521</v>
      </c>
      <c r="CM9" s="153" t="s">
        <v>354</v>
      </c>
      <c r="CN9" s="203" t="s">
        <v>521</v>
      </c>
      <c r="CO9" s="153" t="s">
        <v>354</v>
      </c>
      <c r="CP9" s="203" t="s">
        <v>521</v>
      </c>
      <c r="CQ9" s="153" t="s">
        <v>354</v>
      </c>
      <c r="CR9" s="203" t="s">
        <v>521</v>
      </c>
      <c r="CS9" s="153" t="s">
        <v>354</v>
      </c>
      <c r="CT9" s="203" t="s">
        <v>521</v>
      </c>
      <c r="CU9" s="153" t="s">
        <v>401</v>
      </c>
      <c r="CV9" s="203" t="s">
        <v>521</v>
      </c>
      <c r="CW9" s="153" t="s">
        <v>354</v>
      </c>
      <c r="CX9" s="203" t="s">
        <v>521</v>
      </c>
      <c r="CY9" s="153" t="s">
        <v>354</v>
      </c>
      <c r="CZ9" s="203" t="s">
        <v>521</v>
      </c>
      <c r="DA9" s="153" t="s">
        <v>354</v>
      </c>
      <c r="DB9" s="203" t="s">
        <v>521</v>
      </c>
      <c r="DC9" s="153" t="s">
        <v>354</v>
      </c>
      <c r="DD9" s="203" t="s">
        <v>521</v>
      </c>
      <c r="DE9" s="153" t="s">
        <v>354</v>
      </c>
      <c r="DF9" s="203" t="s">
        <v>521</v>
      </c>
      <c r="DG9" s="153" t="s">
        <v>355</v>
      </c>
      <c r="DH9" s="203" t="s">
        <v>521</v>
      </c>
      <c r="DI9" s="153" t="s">
        <v>355</v>
      </c>
      <c r="DJ9" s="203" t="s">
        <v>521</v>
      </c>
      <c r="DK9" s="153" t="s">
        <v>401</v>
      </c>
      <c r="DL9" s="203" t="s">
        <v>521</v>
      </c>
      <c r="DM9" s="153" t="s">
        <v>354</v>
      </c>
      <c r="DN9" s="203" t="s">
        <v>521</v>
      </c>
      <c r="DO9" s="153" t="s">
        <v>354</v>
      </c>
      <c r="DP9" s="203" t="s">
        <v>521</v>
      </c>
      <c r="DQ9" s="153" t="s">
        <v>354</v>
      </c>
      <c r="DR9" s="203" t="s">
        <v>521</v>
      </c>
      <c r="DS9" s="153" t="s">
        <v>354</v>
      </c>
      <c r="DT9" s="203" t="s">
        <v>521</v>
      </c>
      <c r="DU9" s="153" t="s">
        <v>354</v>
      </c>
      <c r="DV9" s="203" t="s">
        <v>521</v>
      </c>
      <c r="DW9" s="153" t="s">
        <v>354</v>
      </c>
      <c r="DX9" s="203" t="s">
        <v>521</v>
      </c>
      <c r="DY9" s="153" t="s">
        <v>354</v>
      </c>
      <c r="DZ9" s="203" t="s">
        <v>521</v>
      </c>
      <c r="EA9" s="153" t="s">
        <v>354</v>
      </c>
      <c r="EB9" s="203" t="s">
        <v>521</v>
      </c>
      <c r="EC9" s="153" t="s">
        <v>354</v>
      </c>
      <c r="ED9" s="203" t="s">
        <v>521</v>
      </c>
      <c r="EE9" s="153" t="s">
        <v>354</v>
      </c>
      <c r="EF9" s="203" t="s">
        <v>521</v>
      </c>
      <c r="EG9" s="153" t="s">
        <v>354</v>
      </c>
      <c r="EH9" s="203" t="s">
        <v>521</v>
      </c>
      <c r="EI9" s="153" t="s">
        <v>354</v>
      </c>
      <c r="EJ9" s="203" t="s">
        <v>521</v>
      </c>
      <c r="EK9" s="153" t="s">
        <v>354</v>
      </c>
      <c r="EL9" s="203" t="s">
        <v>521</v>
      </c>
      <c r="EM9" s="153" t="s">
        <v>354</v>
      </c>
      <c r="EN9" s="203" t="s">
        <v>521</v>
      </c>
      <c r="EO9" s="153" t="s">
        <v>354</v>
      </c>
      <c r="EP9" s="203" t="s">
        <v>521</v>
      </c>
      <c r="EQ9" s="153" t="s">
        <v>354</v>
      </c>
      <c r="ER9" s="203" t="s">
        <v>521</v>
      </c>
      <c r="ES9" s="153" t="s">
        <v>354</v>
      </c>
      <c r="ET9" s="203" t="s">
        <v>521</v>
      </c>
      <c r="EU9" s="153" t="s">
        <v>354</v>
      </c>
      <c r="EV9" s="203" t="s">
        <v>521</v>
      </c>
      <c r="EW9" s="153" t="s">
        <v>353</v>
      </c>
      <c r="EX9" s="203" t="s">
        <v>521</v>
      </c>
      <c r="EY9" s="153" t="s">
        <v>354</v>
      </c>
      <c r="EZ9" s="203" t="s">
        <v>521</v>
      </c>
      <c r="FA9" s="153" t="s">
        <v>354</v>
      </c>
      <c r="FB9" s="203" t="s">
        <v>521</v>
      </c>
      <c r="FC9" s="153" t="s">
        <v>354</v>
      </c>
      <c r="FD9" s="203" t="s">
        <v>521</v>
      </c>
      <c r="FE9" s="153" t="s">
        <v>355</v>
      </c>
      <c r="FF9" s="203" t="s">
        <v>521</v>
      </c>
      <c r="FG9" s="153" t="s">
        <v>354</v>
      </c>
      <c r="FH9" s="203" t="s">
        <v>521</v>
      </c>
      <c r="FI9" s="153" t="s">
        <v>354</v>
      </c>
      <c r="FJ9" s="203" t="s">
        <v>521</v>
      </c>
      <c r="FK9" s="153" t="s">
        <v>355</v>
      </c>
      <c r="FL9" s="203" t="s">
        <v>521</v>
      </c>
      <c r="FM9" s="153" t="s">
        <v>354</v>
      </c>
      <c r="FN9" s="203" t="s">
        <v>521</v>
      </c>
    </row>
    <row r="10" spans="1:170" x14ac:dyDescent="0.2">
      <c r="A10" s="90" t="s">
        <v>367</v>
      </c>
      <c r="B10" s="156">
        <v>40994</v>
      </c>
      <c r="C10" s="153" t="s">
        <v>354</v>
      </c>
      <c r="D10" s="207" t="s">
        <v>1027</v>
      </c>
      <c r="E10" s="153" t="s">
        <v>354</v>
      </c>
      <c r="F10" s="203" t="s">
        <v>521</v>
      </c>
      <c r="G10" s="153" t="s">
        <v>354</v>
      </c>
      <c r="H10" s="203" t="s">
        <v>521</v>
      </c>
      <c r="I10" s="153" t="s">
        <v>354</v>
      </c>
      <c r="J10" s="203" t="s">
        <v>521</v>
      </c>
      <c r="K10" s="153" t="s">
        <v>354</v>
      </c>
      <c r="L10" s="203" t="s">
        <v>521</v>
      </c>
      <c r="M10" s="153" t="s">
        <v>354</v>
      </c>
      <c r="N10" s="207" t="s">
        <v>1027</v>
      </c>
      <c r="O10" s="153" t="s">
        <v>354</v>
      </c>
      <c r="P10" s="203" t="s">
        <v>521</v>
      </c>
      <c r="Q10" s="153" t="s">
        <v>354</v>
      </c>
      <c r="R10" s="203" t="s">
        <v>521</v>
      </c>
      <c r="S10" s="153" t="s">
        <v>354</v>
      </c>
      <c r="T10" s="203" t="s">
        <v>521</v>
      </c>
      <c r="U10" s="153" t="s">
        <v>354</v>
      </c>
      <c r="V10" s="203" t="s">
        <v>521</v>
      </c>
      <c r="W10" s="153" t="s">
        <v>355</v>
      </c>
      <c r="X10" s="203" t="s">
        <v>521</v>
      </c>
      <c r="Y10" s="153" t="s">
        <v>355</v>
      </c>
      <c r="Z10" s="203" t="s">
        <v>521</v>
      </c>
      <c r="AA10" s="153" t="s">
        <v>355</v>
      </c>
      <c r="AB10" s="203" t="s">
        <v>521</v>
      </c>
      <c r="AC10" s="153" t="s">
        <v>355</v>
      </c>
      <c r="AD10" s="203" t="s">
        <v>521</v>
      </c>
      <c r="AE10" s="153" t="s">
        <v>355</v>
      </c>
      <c r="AF10" s="203" t="s">
        <v>521</v>
      </c>
      <c r="AG10" s="153" t="s">
        <v>355</v>
      </c>
      <c r="AH10" s="203" t="s">
        <v>521</v>
      </c>
      <c r="AI10" s="153" t="s">
        <v>401</v>
      </c>
      <c r="AJ10" s="203" t="s">
        <v>521</v>
      </c>
      <c r="AK10" s="153" t="s">
        <v>354</v>
      </c>
      <c r="AL10" s="203" t="s">
        <v>521</v>
      </c>
      <c r="AM10" s="153" t="s">
        <v>354</v>
      </c>
      <c r="AN10" s="203" t="s">
        <v>521</v>
      </c>
      <c r="AO10" s="153" t="s">
        <v>354</v>
      </c>
      <c r="AP10" s="203" t="s">
        <v>521</v>
      </c>
      <c r="AQ10" s="153" t="s">
        <v>354</v>
      </c>
      <c r="AR10" s="203" t="s">
        <v>521</v>
      </c>
      <c r="AS10" s="153" t="s">
        <v>354</v>
      </c>
      <c r="AT10" s="203" t="s">
        <v>521</v>
      </c>
      <c r="AU10" s="153" t="s">
        <v>355</v>
      </c>
      <c r="AV10" s="203" t="s">
        <v>521</v>
      </c>
      <c r="AW10" s="153" t="s">
        <v>354</v>
      </c>
      <c r="AX10" s="203" t="s">
        <v>521</v>
      </c>
      <c r="AY10" s="153" t="s">
        <v>355</v>
      </c>
      <c r="AZ10" s="203" t="s">
        <v>521</v>
      </c>
      <c r="BA10" s="153" t="s">
        <v>354</v>
      </c>
      <c r="BB10" s="203" t="s">
        <v>521</v>
      </c>
      <c r="BC10" s="153" t="s">
        <v>355</v>
      </c>
      <c r="BD10" s="203" t="s">
        <v>521</v>
      </c>
      <c r="BE10" s="153" t="s">
        <v>360</v>
      </c>
      <c r="BF10" s="203" t="s">
        <v>521</v>
      </c>
      <c r="BG10" s="153" t="s">
        <v>354</v>
      </c>
      <c r="BH10" s="203" t="s">
        <v>521</v>
      </c>
      <c r="BI10" s="153" t="s">
        <v>401</v>
      </c>
      <c r="BJ10" s="203" t="s">
        <v>521</v>
      </c>
      <c r="BK10" s="153" t="s">
        <v>355</v>
      </c>
      <c r="BL10" s="203" t="s">
        <v>521</v>
      </c>
      <c r="BM10" s="153" t="s">
        <v>354</v>
      </c>
      <c r="BN10" s="203" t="s">
        <v>521</v>
      </c>
      <c r="BO10" s="153" t="s">
        <v>355</v>
      </c>
      <c r="BP10" s="203" t="s">
        <v>521</v>
      </c>
      <c r="BQ10" s="153" t="s">
        <v>401</v>
      </c>
      <c r="BR10" s="203" t="s">
        <v>521</v>
      </c>
      <c r="BS10" s="153" t="s">
        <v>354</v>
      </c>
      <c r="BT10" s="203" t="s">
        <v>521</v>
      </c>
      <c r="BU10" s="153" t="s">
        <v>401</v>
      </c>
      <c r="BV10" s="203" t="s">
        <v>521</v>
      </c>
      <c r="BW10" s="153" t="s">
        <v>401</v>
      </c>
      <c r="BX10" s="203" t="s">
        <v>521</v>
      </c>
      <c r="BY10" s="153" t="s">
        <v>354</v>
      </c>
      <c r="BZ10" s="203" t="s">
        <v>521</v>
      </c>
      <c r="CA10" s="153" t="s">
        <v>354</v>
      </c>
      <c r="CB10" s="203" t="s">
        <v>521</v>
      </c>
      <c r="CC10" s="153" t="s">
        <v>354</v>
      </c>
      <c r="CD10" s="203" t="s">
        <v>885</v>
      </c>
      <c r="CE10" s="153" t="s">
        <v>354</v>
      </c>
      <c r="CF10" s="203" t="s">
        <v>521</v>
      </c>
      <c r="CG10" s="153" t="s">
        <v>354</v>
      </c>
      <c r="CH10" s="203" t="s">
        <v>521</v>
      </c>
      <c r="CI10" s="153" t="s">
        <v>354</v>
      </c>
      <c r="CJ10" s="203" t="s">
        <v>521</v>
      </c>
      <c r="CK10" s="153" t="s">
        <v>354</v>
      </c>
      <c r="CL10" s="203" t="s">
        <v>521</v>
      </c>
      <c r="CM10" s="153" t="s">
        <v>354</v>
      </c>
      <c r="CN10" s="203" t="s">
        <v>521</v>
      </c>
      <c r="CO10" s="153" t="s">
        <v>354</v>
      </c>
      <c r="CP10" s="203" t="s">
        <v>521</v>
      </c>
      <c r="CQ10" s="153" t="s">
        <v>354</v>
      </c>
      <c r="CR10" s="203" t="s">
        <v>521</v>
      </c>
      <c r="CS10" s="153" t="s">
        <v>354</v>
      </c>
      <c r="CT10" s="203" t="s">
        <v>521</v>
      </c>
      <c r="CU10" s="153" t="s">
        <v>401</v>
      </c>
      <c r="CV10" s="203" t="s">
        <v>521</v>
      </c>
      <c r="CW10" s="153" t="s">
        <v>354</v>
      </c>
      <c r="CX10" s="203" t="s">
        <v>521</v>
      </c>
      <c r="CY10" s="153" t="s">
        <v>354</v>
      </c>
      <c r="CZ10" s="203" t="s">
        <v>521</v>
      </c>
      <c r="DA10" s="153" t="s">
        <v>354</v>
      </c>
      <c r="DB10" s="203" t="s">
        <v>521</v>
      </c>
      <c r="DC10" s="153" t="s">
        <v>354</v>
      </c>
      <c r="DD10" s="203" t="s">
        <v>521</v>
      </c>
      <c r="DE10" s="153" t="s">
        <v>354</v>
      </c>
      <c r="DF10" s="203" t="s">
        <v>521</v>
      </c>
      <c r="DG10" s="153" t="s">
        <v>355</v>
      </c>
      <c r="DH10" s="203" t="s">
        <v>521</v>
      </c>
      <c r="DI10" s="153" t="s">
        <v>355</v>
      </c>
      <c r="DJ10" s="203" t="s">
        <v>521</v>
      </c>
      <c r="DK10" s="153" t="s">
        <v>401</v>
      </c>
      <c r="DL10" s="203" t="s">
        <v>521</v>
      </c>
      <c r="DM10" s="153" t="s">
        <v>354</v>
      </c>
      <c r="DN10" s="203" t="s">
        <v>521</v>
      </c>
      <c r="DO10" s="153" t="s">
        <v>354</v>
      </c>
      <c r="DP10" s="203" t="s">
        <v>521</v>
      </c>
      <c r="DQ10" s="153" t="s">
        <v>354</v>
      </c>
      <c r="DR10" s="203" t="s">
        <v>521</v>
      </c>
      <c r="DS10" s="153" t="s">
        <v>354</v>
      </c>
      <c r="DT10" s="203" t="s">
        <v>521</v>
      </c>
      <c r="DU10" s="153" t="s">
        <v>354</v>
      </c>
      <c r="DV10" s="203" t="s">
        <v>521</v>
      </c>
      <c r="DW10" s="153" t="s">
        <v>354</v>
      </c>
      <c r="DX10" s="203" t="s">
        <v>521</v>
      </c>
      <c r="DY10" s="153" t="s">
        <v>354</v>
      </c>
      <c r="DZ10" s="203" t="s">
        <v>521</v>
      </c>
      <c r="EA10" s="153" t="s">
        <v>354</v>
      </c>
      <c r="EB10" s="203" t="s">
        <v>521</v>
      </c>
      <c r="EC10" s="153" t="s">
        <v>354</v>
      </c>
      <c r="ED10" s="203" t="s">
        <v>521</v>
      </c>
      <c r="EE10" s="153" t="s">
        <v>354</v>
      </c>
      <c r="EF10" s="203" t="s">
        <v>521</v>
      </c>
      <c r="EG10" s="153" t="s">
        <v>354</v>
      </c>
      <c r="EH10" s="203" t="s">
        <v>521</v>
      </c>
      <c r="EI10" s="153" t="s">
        <v>354</v>
      </c>
      <c r="EJ10" s="203" t="s">
        <v>521</v>
      </c>
      <c r="EK10" s="153" t="s">
        <v>354</v>
      </c>
      <c r="EL10" s="203" t="s">
        <v>521</v>
      </c>
      <c r="EM10" s="153" t="s">
        <v>354</v>
      </c>
      <c r="EN10" s="203" t="s">
        <v>521</v>
      </c>
      <c r="EO10" s="153" t="s">
        <v>354</v>
      </c>
      <c r="EP10" s="203" t="s">
        <v>521</v>
      </c>
      <c r="EQ10" s="153" t="s">
        <v>354</v>
      </c>
      <c r="ER10" s="203" t="s">
        <v>521</v>
      </c>
      <c r="ES10" s="153" t="s">
        <v>354</v>
      </c>
      <c r="ET10" s="203" t="s">
        <v>521</v>
      </c>
      <c r="EU10" s="153" t="s">
        <v>354</v>
      </c>
      <c r="EV10" s="203" t="s">
        <v>521</v>
      </c>
      <c r="EW10" s="153" t="s">
        <v>353</v>
      </c>
      <c r="EX10" s="203" t="s">
        <v>521</v>
      </c>
      <c r="EY10" s="153" t="s">
        <v>354</v>
      </c>
      <c r="EZ10" s="203" t="s">
        <v>521</v>
      </c>
      <c r="FA10" s="153" t="s">
        <v>354</v>
      </c>
      <c r="FB10" s="203" t="s">
        <v>521</v>
      </c>
      <c r="FC10" s="153" t="s">
        <v>354</v>
      </c>
      <c r="FD10" s="203" t="s">
        <v>521</v>
      </c>
      <c r="FE10" s="153" t="s">
        <v>355</v>
      </c>
      <c r="FF10" s="203" t="s">
        <v>521</v>
      </c>
      <c r="FG10" s="153" t="s">
        <v>354</v>
      </c>
      <c r="FH10" s="203" t="s">
        <v>521</v>
      </c>
      <c r="FI10" s="153" t="s">
        <v>354</v>
      </c>
      <c r="FJ10" s="203" t="s">
        <v>521</v>
      </c>
      <c r="FK10" s="153" t="s">
        <v>355</v>
      </c>
      <c r="FL10" s="203" t="s">
        <v>521</v>
      </c>
      <c r="FM10" s="153" t="s">
        <v>354</v>
      </c>
      <c r="FN10" s="203" t="s">
        <v>521</v>
      </c>
    </row>
    <row r="11" spans="1:170" x14ac:dyDescent="0.2">
      <c r="A11" s="90" t="s">
        <v>368</v>
      </c>
      <c r="B11" s="156">
        <v>40994</v>
      </c>
      <c r="C11" s="153" t="s">
        <v>354</v>
      </c>
      <c r="D11" s="207" t="s">
        <v>1027</v>
      </c>
      <c r="E11" s="153" t="s">
        <v>354</v>
      </c>
      <c r="F11" s="203" t="s">
        <v>521</v>
      </c>
      <c r="G11" s="153" t="s">
        <v>354</v>
      </c>
      <c r="H11" s="203" t="s">
        <v>521</v>
      </c>
      <c r="I11" s="153" t="s">
        <v>354</v>
      </c>
      <c r="J11" s="203" t="s">
        <v>521</v>
      </c>
      <c r="K11" s="153" t="s">
        <v>354</v>
      </c>
      <c r="L11" s="203" t="s">
        <v>521</v>
      </c>
      <c r="M11" s="153" t="s">
        <v>354</v>
      </c>
      <c r="N11" s="207" t="s">
        <v>1027</v>
      </c>
      <c r="O11" s="153" t="s">
        <v>354</v>
      </c>
      <c r="P11" s="203" t="s">
        <v>521</v>
      </c>
      <c r="Q11" s="153" t="s">
        <v>354</v>
      </c>
      <c r="R11" s="203" t="s">
        <v>521</v>
      </c>
      <c r="S11" s="153" t="s">
        <v>354</v>
      </c>
      <c r="T11" s="203" t="s">
        <v>521</v>
      </c>
      <c r="U11" s="153" t="s">
        <v>354</v>
      </c>
      <c r="V11" s="203" t="s">
        <v>521</v>
      </c>
      <c r="W11" s="153" t="s">
        <v>355</v>
      </c>
      <c r="X11" s="203" t="s">
        <v>521</v>
      </c>
      <c r="Y11" s="153" t="s">
        <v>355</v>
      </c>
      <c r="Z11" s="203" t="s">
        <v>521</v>
      </c>
      <c r="AA11" s="153" t="s">
        <v>355</v>
      </c>
      <c r="AB11" s="203" t="s">
        <v>521</v>
      </c>
      <c r="AC11" s="153" t="s">
        <v>355</v>
      </c>
      <c r="AD11" s="203" t="s">
        <v>521</v>
      </c>
      <c r="AE11" s="153" t="s">
        <v>355</v>
      </c>
      <c r="AF11" s="203" t="s">
        <v>521</v>
      </c>
      <c r="AG11" s="153" t="s">
        <v>355</v>
      </c>
      <c r="AH11" s="203" t="s">
        <v>521</v>
      </c>
      <c r="AI11" s="153" t="s">
        <v>401</v>
      </c>
      <c r="AJ11" s="203" t="s">
        <v>521</v>
      </c>
      <c r="AK11" s="153" t="s">
        <v>354</v>
      </c>
      <c r="AL11" s="203" t="s">
        <v>521</v>
      </c>
      <c r="AM11" s="153" t="s">
        <v>354</v>
      </c>
      <c r="AN11" s="203" t="s">
        <v>521</v>
      </c>
      <c r="AO11" s="153" t="s">
        <v>354</v>
      </c>
      <c r="AP11" s="203" t="s">
        <v>521</v>
      </c>
      <c r="AQ11" s="153" t="s">
        <v>354</v>
      </c>
      <c r="AR11" s="203" t="s">
        <v>521</v>
      </c>
      <c r="AS11" s="153" t="s">
        <v>354</v>
      </c>
      <c r="AT11" s="203" t="s">
        <v>521</v>
      </c>
      <c r="AU11" s="153" t="s">
        <v>355</v>
      </c>
      <c r="AV11" s="203" t="s">
        <v>521</v>
      </c>
      <c r="AW11" s="153" t="s">
        <v>354</v>
      </c>
      <c r="AX11" s="203" t="s">
        <v>521</v>
      </c>
      <c r="AY11" s="153" t="s">
        <v>355</v>
      </c>
      <c r="AZ11" s="203" t="s">
        <v>521</v>
      </c>
      <c r="BA11" s="153" t="s">
        <v>354</v>
      </c>
      <c r="BB11" s="203" t="s">
        <v>521</v>
      </c>
      <c r="BC11" s="153" t="s">
        <v>355</v>
      </c>
      <c r="BD11" s="203" t="s">
        <v>521</v>
      </c>
      <c r="BE11" s="153" t="s">
        <v>360</v>
      </c>
      <c r="BF11" s="203" t="s">
        <v>521</v>
      </c>
      <c r="BG11" s="153" t="s">
        <v>354</v>
      </c>
      <c r="BH11" s="203" t="s">
        <v>521</v>
      </c>
      <c r="BI11" s="153" t="s">
        <v>401</v>
      </c>
      <c r="BJ11" s="203" t="s">
        <v>521</v>
      </c>
      <c r="BK11" s="153" t="s">
        <v>355</v>
      </c>
      <c r="BL11" s="203" t="s">
        <v>521</v>
      </c>
      <c r="BM11" s="153" t="s">
        <v>354</v>
      </c>
      <c r="BN11" s="203" t="s">
        <v>521</v>
      </c>
      <c r="BO11" s="153" t="s">
        <v>355</v>
      </c>
      <c r="BP11" s="203" t="s">
        <v>521</v>
      </c>
      <c r="BQ11" s="153" t="s">
        <v>401</v>
      </c>
      <c r="BR11" s="203" t="s">
        <v>521</v>
      </c>
      <c r="BS11" s="153" t="s">
        <v>354</v>
      </c>
      <c r="BT11" s="203" t="s">
        <v>521</v>
      </c>
      <c r="BU11" s="153" t="s">
        <v>401</v>
      </c>
      <c r="BV11" s="203" t="s">
        <v>521</v>
      </c>
      <c r="BW11" s="153" t="s">
        <v>401</v>
      </c>
      <c r="BX11" s="203" t="s">
        <v>521</v>
      </c>
      <c r="BY11" s="153" t="s">
        <v>354</v>
      </c>
      <c r="BZ11" s="203" t="s">
        <v>521</v>
      </c>
      <c r="CA11" s="153" t="s">
        <v>354</v>
      </c>
      <c r="CB11" s="203" t="s">
        <v>521</v>
      </c>
      <c r="CC11" s="153" t="s">
        <v>354</v>
      </c>
      <c r="CD11" s="203" t="s">
        <v>885</v>
      </c>
      <c r="CE11" s="153" t="s">
        <v>354</v>
      </c>
      <c r="CF11" s="203" t="s">
        <v>521</v>
      </c>
      <c r="CG11" s="153" t="s">
        <v>354</v>
      </c>
      <c r="CH11" s="203" t="s">
        <v>521</v>
      </c>
      <c r="CI11" s="153" t="s">
        <v>354</v>
      </c>
      <c r="CJ11" s="203" t="s">
        <v>521</v>
      </c>
      <c r="CK11" s="153" t="s">
        <v>354</v>
      </c>
      <c r="CL11" s="203" t="s">
        <v>521</v>
      </c>
      <c r="CM11" s="153" t="s">
        <v>354</v>
      </c>
      <c r="CN11" s="203" t="s">
        <v>521</v>
      </c>
      <c r="CO11" s="153" t="s">
        <v>354</v>
      </c>
      <c r="CP11" s="203" t="s">
        <v>521</v>
      </c>
      <c r="CQ11" s="153" t="s">
        <v>354</v>
      </c>
      <c r="CR11" s="203" t="s">
        <v>521</v>
      </c>
      <c r="CS11" s="153" t="s">
        <v>354</v>
      </c>
      <c r="CT11" s="203" t="s">
        <v>521</v>
      </c>
      <c r="CU11" s="153" t="s">
        <v>401</v>
      </c>
      <c r="CV11" s="203" t="s">
        <v>521</v>
      </c>
      <c r="CW11" s="153" t="s">
        <v>354</v>
      </c>
      <c r="CX11" s="203" t="s">
        <v>521</v>
      </c>
      <c r="CY11" s="153" t="s">
        <v>354</v>
      </c>
      <c r="CZ11" s="203" t="s">
        <v>521</v>
      </c>
      <c r="DA11" s="153" t="s">
        <v>354</v>
      </c>
      <c r="DB11" s="203" t="s">
        <v>521</v>
      </c>
      <c r="DC11" s="153" t="s">
        <v>354</v>
      </c>
      <c r="DD11" s="203" t="s">
        <v>521</v>
      </c>
      <c r="DE11" s="153" t="s">
        <v>354</v>
      </c>
      <c r="DF11" s="203" t="s">
        <v>521</v>
      </c>
      <c r="DG11" s="153" t="s">
        <v>355</v>
      </c>
      <c r="DH11" s="203" t="s">
        <v>521</v>
      </c>
      <c r="DI11" s="153" t="s">
        <v>355</v>
      </c>
      <c r="DJ11" s="203" t="s">
        <v>521</v>
      </c>
      <c r="DK11" s="153" t="s">
        <v>401</v>
      </c>
      <c r="DL11" s="203" t="s">
        <v>521</v>
      </c>
      <c r="DM11" s="153" t="s">
        <v>354</v>
      </c>
      <c r="DN11" s="203" t="s">
        <v>521</v>
      </c>
      <c r="DO11" s="153" t="s">
        <v>354</v>
      </c>
      <c r="DP11" s="203" t="s">
        <v>521</v>
      </c>
      <c r="DQ11" s="153" t="s">
        <v>354</v>
      </c>
      <c r="DR11" s="203" t="s">
        <v>521</v>
      </c>
      <c r="DS11" s="153" t="s">
        <v>354</v>
      </c>
      <c r="DT11" s="203" t="s">
        <v>521</v>
      </c>
      <c r="DU11" s="153" t="s">
        <v>354</v>
      </c>
      <c r="DV11" s="203" t="s">
        <v>521</v>
      </c>
      <c r="DW11" s="153" t="s">
        <v>354</v>
      </c>
      <c r="DX11" s="203" t="s">
        <v>521</v>
      </c>
      <c r="DY11" s="153" t="s">
        <v>354</v>
      </c>
      <c r="DZ11" s="203" t="s">
        <v>521</v>
      </c>
      <c r="EA11" s="153" t="s">
        <v>354</v>
      </c>
      <c r="EB11" s="203" t="s">
        <v>521</v>
      </c>
      <c r="EC11" s="153" t="s">
        <v>354</v>
      </c>
      <c r="ED11" s="203" t="s">
        <v>521</v>
      </c>
      <c r="EE11" s="153" t="s">
        <v>354</v>
      </c>
      <c r="EF11" s="203" t="s">
        <v>521</v>
      </c>
      <c r="EG11" s="153" t="s">
        <v>354</v>
      </c>
      <c r="EH11" s="203" t="s">
        <v>521</v>
      </c>
      <c r="EI11" s="153" t="s">
        <v>354</v>
      </c>
      <c r="EJ11" s="203" t="s">
        <v>521</v>
      </c>
      <c r="EK11" s="153" t="s">
        <v>354</v>
      </c>
      <c r="EL11" s="203" t="s">
        <v>521</v>
      </c>
      <c r="EM11" s="153" t="s">
        <v>354</v>
      </c>
      <c r="EN11" s="203" t="s">
        <v>521</v>
      </c>
      <c r="EO11" s="153" t="s">
        <v>354</v>
      </c>
      <c r="EP11" s="203" t="s">
        <v>521</v>
      </c>
      <c r="EQ11" s="153" t="s">
        <v>354</v>
      </c>
      <c r="ER11" s="203" t="s">
        <v>521</v>
      </c>
      <c r="ES11" s="153" t="s">
        <v>354</v>
      </c>
      <c r="ET11" s="203" t="s">
        <v>521</v>
      </c>
      <c r="EU11" s="153" t="s">
        <v>354</v>
      </c>
      <c r="EV11" s="203" t="s">
        <v>521</v>
      </c>
      <c r="EW11" s="153" t="s">
        <v>353</v>
      </c>
      <c r="EX11" s="203" t="s">
        <v>521</v>
      </c>
      <c r="EY11" s="153" t="s">
        <v>354</v>
      </c>
      <c r="EZ11" s="203" t="s">
        <v>521</v>
      </c>
      <c r="FA11" s="153" t="s">
        <v>354</v>
      </c>
      <c r="FB11" s="203" t="s">
        <v>521</v>
      </c>
      <c r="FC11" s="153" t="s">
        <v>354</v>
      </c>
      <c r="FD11" s="203" t="s">
        <v>521</v>
      </c>
      <c r="FE11" s="153" t="s">
        <v>355</v>
      </c>
      <c r="FF11" s="203" t="s">
        <v>521</v>
      </c>
      <c r="FG11" s="153" t="s">
        <v>354</v>
      </c>
      <c r="FH11" s="203" t="s">
        <v>521</v>
      </c>
      <c r="FI11" s="153" t="s">
        <v>354</v>
      </c>
      <c r="FJ11" s="203" t="s">
        <v>521</v>
      </c>
      <c r="FK11" s="153" t="s">
        <v>355</v>
      </c>
      <c r="FL11" s="203" t="s">
        <v>521</v>
      </c>
      <c r="FM11" s="153" t="s">
        <v>354</v>
      </c>
      <c r="FN11" s="203" t="s">
        <v>521</v>
      </c>
    </row>
    <row r="12" spans="1:170" x14ac:dyDescent="0.2">
      <c r="A12" s="90" t="s">
        <v>369</v>
      </c>
      <c r="B12" s="156">
        <v>40993</v>
      </c>
      <c r="C12" s="153" t="s">
        <v>354</v>
      </c>
      <c r="D12" s="207" t="s">
        <v>1027</v>
      </c>
      <c r="E12" s="153" t="s">
        <v>354</v>
      </c>
      <c r="F12" s="203" t="s">
        <v>521</v>
      </c>
      <c r="G12" s="153" t="s">
        <v>354</v>
      </c>
      <c r="H12" s="203" t="s">
        <v>521</v>
      </c>
      <c r="I12" s="153" t="s">
        <v>354</v>
      </c>
      <c r="J12" s="203" t="s">
        <v>521</v>
      </c>
      <c r="K12" s="153" t="s">
        <v>354</v>
      </c>
      <c r="L12" s="203" t="s">
        <v>521</v>
      </c>
      <c r="M12" s="153" t="s">
        <v>354</v>
      </c>
      <c r="N12" s="207" t="s">
        <v>1027</v>
      </c>
      <c r="O12" s="153" t="s">
        <v>354</v>
      </c>
      <c r="P12" s="203" t="s">
        <v>521</v>
      </c>
      <c r="Q12" s="153" t="s">
        <v>354</v>
      </c>
      <c r="R12" s="203" t="s">
        <v>521</v>
      </c>
      <c r="S12" s="153" t="s">
        <v>354</v>
      </c>
      <c r="T12" s="203" t="s">
        <v>521</v>
      </c>
      <c r="U12" s="153" t="s">
        <v>354</v>
      </c>
      <c r="V12" s="203" t="s">
        <v>521</v>
      </c>
      <c r="W12" s="153" t="s">
        <v>355</v>
      </c>
      <c r="X12" s="203" t="s">
        <v>521</v>
      </c>
      <c r="Y12" s="153" t="s">
        <v>355</v>
      </c>
      <c r="Z12" s="203" t="s">
        <v>521</v>
      </c>
      <c r="AA12" s="153" t="s">
        <v>355</v>
      </c>
      <c r="AB12" s="203" t="s">
        <v>521</v>
      </c>
      <c r="AC12" s="153" t="s">
        <v>355</v>
      </c>
      <c r="AD12" s="203" t="s">
        <v>521</v>
      </c>
      <c r="AE12" s="153" t="s">
        <v>355</v>
      </c>
      <c r="AF12" s="203" t="s">
        <v>521</v>
      </c>
      <c r="AG12" s="153" t="s">
        <v>355</v>
      </c>
      <c r="AH12" s="203" t="s">
        <v>521</v>
      </c>
      <c r="AI12" s="153" t="s">
        <v>401</v>
      </c>
      <c r="AJ12" s="203" t="s">
        <v>521</v>
      </c>
      <c r="AK12" s="153" t="s">
        <v>354</v>
      </c>
      <c r="AL12" s="203" t="s">
        <v>521</v>
      </c>
      <c r="AM12" s="153" t="s">
        <v>354</v>
      </c>
      <c r="AN12" s="203" t="s">
        <v>521</v>
      </c>
      <c r="AO12" s="153" t="s">
        <v>354</v>
      </c>
      <c r="AP12" s="203" t="s">
        <v>521</v>
      </c>
      <c r="AQ12" s="153" t="s">
        <v>354</v>
      </c>
      <c r="AR12" s="203" t="s">
        <v>521</v>
      </c>
      <c r="AS12" s="153" t="s">
        <v>354</v>
      </c>
      <c r="AT12" s="203" t="s">
        <v>521</v>
      </c>
      <c r="AU12" s="153" t="s">
        <v>355</v>
      </c>
      <c r="AV12" s="203" t="s">
        <v>521</v>
      </c>
      <c r="AW12" s="153" t="s">
        <v>354</v>
      </c>
      <c r="AX12" s="203" t="s">
        <v>521</v>
      </c>
      <c r="AY12" s="153" t="s">
        <v>355</v>
      </c>
      <c r="AZ12" s="203" t="s">
        <v>521</v>
      </c>
      <c r="BA12" s="153" t="s">
        <v>354</v>
      </c>
      <c r="BB12" s="203" t="s">
        <v>521</v>
      </c>
      <c r="BC12" s="153" t="s">
        <v>355</v>
      </c>
      <c r="BD12" s="203" t="s">
        <v>521</v>
      </c>
      <c r="BE12" s="153" t="s">
        <v>360</v>
      </c>
      <c r="BF12" s="203" t="s">
        <v>521</v>
      </c>
      <c r="BG12" s="153" t="s">
        <v>354</v>
      </c>
      <c r="BH12" s="203" t="s">
        <v>521</v>
      </c>
      <c r="BI12" s="153" t="s">
        <v>401</v>
      </c>
      <c r="BJ12" s="203" t="s">
        <v>521</v>
      </c>
      <c r="BK12" s="153" t="s">
        <v>355</v>
      </c>
      <c r="BL12" s="203" t="s">
        <v>521</v>
      </c>
      <c r="BM12" s="153" t="s">
        <v>354</v>
      </c>
      <c r="BN12" s="203" t="s">
        <v>521</v>
      </c>
      <c r="BO12" s="153" t="s">
        <v>355</v>
      </c>
      <c r="BP12" s="203" t="s">
        <v>521</v>
      </c>
      <c r="BQ12" s="153" t="s">
        <v>401</v>
      </c>
      <c r="BR12" s="203" t="s">
        <v>521</v>
      </c>
      <c r="BS12" s="153" t="s">
        <v>354</v>
      </c>
      <c r="BT12" s="203" t="s">
        <v>521</v>
      </c>
      <c r="BU12" s="153" t="s">
        <v>401</v>
      </c>
      <c r="BV12" s="203" t="s">
        <v>521</v>
      </c>
      <c r="BW12" s="153" t="s">
        <v>401</v>
      </c>
      <c r="BX12" s="203" t="s">
        <v>521</v>
      </c>
      <c r="BY12" s="153" t="s">
        <v>354</v>
      </c>
      <c r="BZ12" s="203" t="s">
        <v>521</v>
      </c>
      <c r="CA12" s="153" t="s">
        <v>354</v>
      </c>
      <c r="CB12" s="203" t="s">
        <v>521</v>
      </c>
      <c r="CC12" s="153" t="s">
        <v>354</v>
      </c>
      <c r="CD12" s="203" t="s">
        <v>885</v>
      </c>
      <c r="CE12" s="153" t="s">
        <v>354</v>
      </c>
      <c r="CF12" s="203" t="s">
        <v>521</v>
      </c>
      <c r="CG12" s="153" t="s">
        <v>354</v>
      </c>
      <c r="CH12" s="203" t="s">
        <v>521</v>
      </c>
      <c r="CI12" s="153" t="s">
        <v>354</v>
      </c>
      <c r="CJ12" s="203" t="s">
        <v>521</v>
      </c>
      <c r="CK12" s="153" t="s">
        <v>354</v>
      </c>
      <c r="CL12" s="203" t="s">
        <v>521</v>
      </c>
      <c r="CM12" s="153" t="s">
        <v>354</v>
      </c>
      <c r="CN12" s="203" t="s">
        <v>521</v>
      </c>
      <c r="CO12" s="153" t="s">
        <v>354</v>
      </c>
      <c r="CP12" s="203" t="s">
        <v>521</v>
      </c>
      <c r="CQ12" s="153" t="s">
        <v>354</v>
      </c>
      <c r="CR12" s="203" t="s">
        <v>521</v>
      </c>
      <c r="CS12" s="153" t="s">
        <v>354</v>
      </c>
      <c r="CT12" s="203" t="s">
        <v>521</v>
      </c>
      <c r="CU12" s="153" t="s">
        <v>401</v>
      </c>
      <c r="CV12" s="203" t="s">
        <v>521</v>
      </c>
      <c r="CW12" s="153" t="s">
        <v>354</v>
      </c>
      <c r="CX12" s="203" t="s">
        <v>521</v>
      </c>
      <c r="CY12" s="153" t="s">
        <v>354</v>
      </c>
      <c r="CZ12" s="203" t="s">
        <v>521</v>
      </c>
      <c r="DA12" s="153" t="s">
        <v>354</v>
      </c>
      <c r="DB12" s="203" t="s">
        <v>521</v>
      </c>
      <c r="DC12" s="153" t="s">
        <v>354</v>
      </c>
      <c r="DD12" s="203" t="s">
        <v>521</v>
      </c>
      <c r="DE12" s="153" t="s">
        <v>354</v>
      </c>
      <c r="DF12" s="203" t="s">
        <v>521</v>
      </c>
      <c r="DG12" s="153" t="s">
        <v>355</v>
      </c>
      <c r="DH12" s="203" t="s">
        <v>521</v>
      </c>
      <c r="DI12" s="153" t="s">
        <v>355</v>
      </c>
      <c r="DJ12" s="203" t="s">
        <v>521</v>
      </c>
      <c r="DK12" s="153" t="s">
        <v>401</v>
      </c>
      <c r="DL12" s="203" t="s">
        <v>521</v>
      </c>
      <c r="DM12" s="153" t="s">
        <v>354</v>
      </c>
      <c r="DN12" s="203" t="s">
        <v>521</v>
      </c>
      <c r="DO12" s="153" t="s">
        <v>354</v>
      </c>
      <c r="DP12" s="203" t="s">
        <v>521</v>
      </c>
      <c r="DQ12" s="153" t="s">
        <v>354</v>
      </c>
      <c r="DR12" s="203" t="s">
        <v>521</v>
      </c>
      <c r="DS12" s="153" t="s">
        <v>354</v>
      </c>
      <c r="DT12" s="203" t="s">
        <v>521</v>
      </c>
      <c r="DU12" s="153" t="s">
        <v>354</v>
      </c>
      <c r="DV12" s="203" t="s">
        <v>521</v>
      </c>
      <c r="DW12" s="153" t="s">
        <v>354</v>
      </c>
      <c r="DX12" s="203" t="s">
        <v>521</v>
      </c>
      <c r="DY12" s="153" t="s">
        <v>354</v>
      </c>
      <c r="DZ12" s="203" t="s">
        <v>521</v>
      </c>
      <c r="EA12" s="153" t="s">
        <v>354</v>
      </c>
      <c r="EB12" s="203" t="s">
        <v>521</v>
      </c>
      <c r="EC12" s="153" t="s">
        <v>354</v>
      </c>
      <c r="ED12" s="203" t="s">
        <v>521</v>
      </c>
      <c r="EE12" s="153" t="s">
        <v>354</v>
      </c>
      <c r="EF12" s="203" t="s">
        <v>521</v>
      </c>
      <c r="EG12" s="153" t="s">
        <v>354</v>
      </c>
      <c r="EH12" s="203" t="s">
        <v>521</v>
      </c>
      <c r="EI12" s="153" t="s">
        <v>354</v>
      </c>
      <c r="EJ12" s="203" t="s">
        <v>521</v>
      </c>
      <c r="EK12" s="153" t="s">
        <v>354</v>
      </c>
      <c r="EL12" s="203" t="s">
        <v>521</v>
      </c>
      <c r="EM12" s="153" t="s">
        <v>354</v>
      </c>
      <c r="EN12" s="203" t="s">
        <v>521</v>
      </c>
      <c r="EO12" s="153" t="s">
        <v>354</v>
      </c>
      <c r="EP12" s="203" t="s">
        <v>521</v>
      </c>
      <c r="EQ12" s="153" t="s">
        <v>354</v>
      </c>
      <c r="ER12" s="203" t="s">
        <v>521</v>
      </c>
      <c r="ES12" s="153" t="s">
        <v>354</v>
      </c>
      <c r="ET12" s="203" t="s">
        <v>521</v>
      </c>
      <c r="EU12" s="153" t="s">
        <v>354</v>
      </c>
      <c r="EV12" s="203" t="s">
        <v>521</v>
      </c>
      <c r="EW12" s="153" t="s">
        <v>353</v>
      </c>
      <c r="EX12" s="203" t="s">
        <v>521</v>
      </c>
      <c r="EY12" s="153" t="s">
        <v>354</v>
      </c>
      <c r="EZ12" s="203" t="s">
        <v>521</v>
      </c>
      <c r="FA12" s="153" t="s">
        <v>354</v>
      </c>
      <c r="FB12" s="203" t="s">
        <v>521</v>
      </c>
      <c r="FC12" s="153" t="s">
        <v>354</v>
      </c>
      <c r="FD12" s="203" t="s">
        <v>521</v>
      </c>
      <c r="FE12" s="153" t="s">
        <v>355</v>
      </c>
      <c r="FF12" s="203" t="s">
        <v>521</v>
      </c>
      <c r="FG12" s="153" t="s">
        <v>354</v>
      </c>
      <c r="FH12" s="203" t="s">
        <v>521</v>
      </c>
      <c r="FI12" s="153" t="s">
        <v>354</v>
      </c>
      <c r="FJ12" s="203" t="s">
        <v>521</v>
      </c>
      <c r="FK12" s="153" t="s">
        <v>355</v>
      </c>
      <c r="FL12" s="203" t="s">
        <v>521</v>
      </c>
      <c r="FM12" s="153" t="s">
        <v>354</v>
      </c>
      <c r="FN12" s="203" t="s">
        <v>521</v>
      </c>
    </row>
    <row r="13" spans="1:170" x14ac:dyDescent="0.2">
      <c r="A13" s="90" t="s">
        <v>370</v>
      </c>
      <c r="B13" s="156">
        <v>40992</v>
      </c>
      <c r="C13" s="153" t="s">
        <v>354</v>
      </c>
      <c r="D13" s="207" t="s">
        <v>1027</v>
      </c>
      <c r="E13" s="153" t="s">
        <v>354</v>
      </c>
      <c r="F13" s="203" t="s">
        <v>521</v>
      </c>
      <c r="G13" s="153" t="s">
        <v>354</v>
      </c>
      <c r="H13" s="203" t="s">
        <v>521</v>
      </c>
      <c r="I13" s="153" t="s">
        <v>354</v>
      </c>
      <c r="J13" s="203" t="s">
        <v>521</v>
      </c>
      <c r="K13" s="153" t="s">
        <v>354</v>
      </c>
      <c r="L13" s="203" t="s">
        <v>521</v>
      </c>
      <c r="M13" s="153" t="s">
        <v>354</v>
      </c>
      <c r="N13" s="207" t="s">
        <v>1027</v>
      </c>
      <c r="O13" s="153" t="s">
        <v>354</v>
      </c>
      <c r="P13" s="203" t="s">
        <v>521</v>
      </c>
      <c r="Q13" s="153" t="s">
        <v>354</v>
      </c>
      <c r="R13" s="203" t="s">
        <v>521</v>
      </c>
      <c r="S13" s="153" t="s">
        <v>354</v>
      </c>
      <c r="T13" s="203" t="s">
        <v>521</v>
      </c>
      <c r="U13" s="153" t="s">
        <v>354</v>
      </c>
      <c r="V13" s="203" t="s">
        <v>521</v>
      </c>
      <c r="W13" s="153" t="s">
        <v>355</v>
      </c>
      <c r="X13" s="203" t="s">
        <v>521</v>
      </c>
      <c r="Y13" s="153" t="s">
        <v>355</v>
      </c>
      <c r="Z13" s="203" t="s">
        <v>521</v>
      </c>
      <c r="AA13" s="153" t="s">
        <v>355</v>
      </c>
      <c r="AB13" s="203" t="s">
        <v>521</v>
      </c>
      <c r="AC13" s="153" t="s">
        <v>355</v>
      </c>
      <c r="AD13" s="203" t="s">
        <v>521</v>
      </c>
      <c r="AE13" s="153" t="s">
        <v>355</v>
      </c>
      <c r="AF13" s="203" t="s">
        <v>521</v>
      </c>
      <c r="AG13" s="153" t="s">
        <v>355</v>
      </c>
      <c r="AH13" s="203" t="s">
        <v>521</v>
      </c>
      <c r="AI13" s="153" t="s">
        <v>401</v>
      </c>
      <c r="AJ13" s="203" t="s">
        <v>521</v>
      </c>
      <c r="AK13" s="153" t="s">
        <v>354</v>
      </c>
      <c r="AL13" s="203" t="s">
        <v>521</v>
      </c>
      <c r="AM13" s="153" t="s">
        <v>354</v>
      </c>
      <c r="AN13" s="203" t="s">
        <v>521</v>
      </c>
      <c r="AO13" s="153" t="s">
        <v>354</v>
      </c>
      <c r="AP13" s="203" t="s">
        <v>521</v>
      </c>
      <c r="AQ13" s="153" t="s">
        <v>354</v>
      </c>
      <c r="AR13" s="203" t="s">
        <v>521</v>
      </c>
      <c r="AS13" s="153" t="s">
        <v>354</v>
      </c>
      <c r="AT13" s="203" t="s">
        <v>521</v>
      </c>
      <c r="AU13" s="153" t="s">
        <v>355</v>
      </c>
      <c r="AV13" s="203" t="s">
        <v>521</v>
      </c>
      <c r="AW13" s="153" t="s">
        <v>354</v>
      </c>
      <c r="AX13" s="203" t="s">
        <v>521</v>
      </c>
      <c r="AY13" s="153" t="s">
        <v>355</v>
      </c>
      <c r="AZ13" s="203" t="s">
        <v>521</v>
      </c>
      <c r="BA13" s="153" t="s">
        <v>354</v>
      </c>
      <c r="BB13" s="203" t="s">
        <v>521</v>
      </c>
      <c r="BC13" s="153" t="s">
        <v>355</v>
      </c>
      <c r="BD13" s="203" t="s">
        <v>521</v>
      </c>
      <c r="BE13" s="153" t="s">
        <v>360</v>
      </c>
      <c r="BF13" s="203" t="s">
        <v>521</v>
      </c>
      <c r="BG13" s="153" t="s">
        <v>354</v>
      </c>
      <c r="BH13" s="203" t="s">
        <v>521</v>
      </c>
      <c r="BI13" s="153" t="s">
        <v>401</v>
      </c>
      <c r="BJ13" s="203" t="s">
        <v>521</v>
      </c>
      <c r="BK13" s="153" t="s">
        <v>355</v>
      </c>
      <c r="BL13" s="203" t="s">
        <v>521</v>
      </c>
      <c r="BM13" s="153" t="s">
        <v>354</v>
      </c>
      <c r="BN13" s="203" t="s">
        <v>521</v>
      </c>
      <c r="BO13" s="153" t="s">
        <v>355</v>
      </c>
      <c r="BP13" s="203" t="s">
        <v>521</v>
      </c>
      <c r="BQ13" s="153" t="s">
        <v>401</v>
      </c>
      <c r="BR13" s="203" t="s">
        <v>521</v>
      </c>
      <c r="BS13" s="153" t="s">
        <v>354</v>
      </c>
      <c r="BT13" s="203" t="s">
        <v>521</v>
      </c>
      <c r="BU13" s="153" t="s">
        <v>401</v>
      </c>
      <c r="BV13" s="203" t="s">
        <v>521</v>
      </c>
      <c r="BW13" s="153" t="s">
        <v>401</v>
      </c>
      <c r="BX13" s="203" t="s">
        <v>521</v>
      </c>
      <c r="BY13" s="153" t="s">
        <v>354</v>
      </c>
      <c r="BZ13" s="203" t="s">
        <v>521</v>
      </c>
      <c r="CA13" s="153" t="s">
        <v>354</v>
      </c>
      <c r="CB13" s="203" t="s">
        <v>521</v>
      </c>
      <c r="CC13" s="153" t="s">
        <v>354</v>
      </c>
      <c r="CD13" s="203" t="s">
        <v>885</v>
      </c>
      <c r="CE13" s="153" t="s">
        <v>354</v>
      </c>
      <c r="CF13" s="203" t="s">
        <v>521</v>
      </c>
      <c r="CG13" s="153" t="s">
        <v>354</v>
      </c>
      <c r="CH13" s="203" t="s">
        <v>521</v>
      </c>
      <c r="CI13" s="153" t="s">
        <v>354</v>
      </c>
      <c r="CJ13" s="203" t="s">
        <v>521</v>
      </c>
      <c r="CK13" s="153" t="s">
        <v>354</v>
      </c>
      <c r="CL13" s="203" t="s">
        <v>521</v>
      </c>
      <c r="CM13" s="153" t="s">
        <v>354</v>
      </c>
      <c r="CN13" s="203" t="s">
        <v>521</v>
      </c>
      <c r="CO13" s="153" t="s">
        <v>354</v>
      </c>
      <c r="CP13" s="203" t="s">
        <v>521</v>
      </c>
      <c r="CQ13" s="153" t="s">
        <v>354</v>
      </c>
      <c r="CR13" s="203" t="s">
        <v>521</v>
      </c>
      <c r="CS13" s="153" t="s">
        <v>354</v>
      </c>
      <c r="CT13" s="203" t="s">
        <v>521</v>
      </c>
      <c r="CU13" s="153" t="s">
        <v>401</v>
      </c>
      <c r="CV13" s="203" t="s">
        <v>521</v>
      </c>
      <c r="CW13" s="153" t="s">
        <v>354</v>
      </c>
      <c r="CX13" s="203" t="s">
        <v>521</v>
      </c>
      <c r="CY13" s="153" t="s">
        <v>354</v>
      </c>
      <c r="CZ13" s="203" t="s">
        <v>521</v>
      </c>
      <c r="DA13" s="153" t="s">
        <v>354</v>
      </c>
      <c r="DB13" s="203" t="s">
        <v>521</v>
      </c>
      <c r="DC13" s="153" t="s">
        <v>354</v>
      </c>
      <c r="DD13" s="203" t="s">
        <v>521</v>
      </c>
      <c r="DE13" s="153" t="s">
        <v>354</v>
      </c>
      <c r="DF13" s="203" t="s">
        <v>521</v>
      </c>
      <c r="DG13" s="153" t="s">
        <v>355</v>
      </c>
      <c r="DH13" s="203" t="s">
        <v>521</v>
      </c>
      <c r="DI13" s="153" t="s">
        <v>355</v>
      </c>
      <c r="DJ13" s="203" t="s">
        <v>521</v>
      </c>
      <c r="DK13" s="153" t="s">
        <v>401</v>
      </c>
      <c r="DL13" s="203" t="s">
        <v>521</v>
      </c>
      <c r="DM13" s="153" t="s">
        <v>354</v>
      </c>
      <c r="DN13" s="203" t="s">
        <v>521</v>
      </c>
      <c r="DO13" s="153" t="s">
        <v>354</v>
      </c>
      <c r="DP13" s="203" t="s">
        <v>521</v>
      </c>
      <c r="DQ13" s="153" t="s">
        <v>354</v>
      </c>
      <c r="DR13" s="203" t="s">
        <v>521</v>
      </c>
      <c r="DS13" s="153" t="s">
        <v>354</v>
      </c>
      <c r="DT13" s="203" t="s">
        <v>521</v>
      </c>
      <c r="DU13" s="153" t="s">
        <v>354</v>
      </c>
      <c r="DV13" s="203" t="s">
        <v>521</v>
      </c>
      <c r="DW13" s="153" t="s">
        <v>354</v>
      </c>
      <c r="DX13" s="203" t="s">
        <v>521</v>
      </c>
      <c r="DY13" s="153" t="s">
        <v>354</v>
      </c>
      <c r="DZ13" s="203" t="s">
        <v>521</v>
      </c>
      <c r="EA13" s="153" t="s">
        <v>354</v>
      </c>
      <c r="EB13" s="203" t="s">
        <v>521</v>
      </c>
      <c r="EC13" s="153" t="s">
        <v>354</v>
      </c>
      <c r="ED13" s="203" t="s">
        <v>521</v>
      </c>
      <c r="EE13" s="153" t="s">
        <v>354</v>
      </c>
      <c r="EF13" s="203" t="s">
        <v>521</v>
      </c>
      <c r="EG13" s="153" t="s">
        <v>354</v>
      </c>
      <c r="EH13" s="203" t="s">
        <v>521</v>
      </c>
      <c r="EI13" s="153" t="s">
        <v>354</v>
      </c>
      <c r="EJ13" s="203" t="s">
        <v>521</v>
      </c>
      <c r="EK13" s="153" t="s">
        <v>354</v>
      </c>
      <c r="EL13" s="203" t="s">
        <v>521</v>
      </c>
      <c r="EM13" s="153" t="s">
        <v>354</v>
      </c>
      <c r="EN13" s="203" t="s">
        <v>521</v>
      </c>
      <c r="EO13" s="153" t="s">
        <v>354</v>
      </c>
      <c r="EP13" s="203" t="s">
        <v>521</v>
      </c>
      <c r="EQ13" s="153" t="s">
        <v>354</v>
      </c>
      <c r="ER13" s="203" t="s">
        <v>521</v>
      </c>
      <c r="ES13" s="153" t="s">
        <v>354</v>
      </c>
      <c r="ET13" s="203" t="s">
        <v>521</v>
      </c>
      <c r="EU13" s="153" t="s">
        <v>354</v>
      </c>
      <c r="EV13" s="203" t="s">
        <v>521</v>
      </c>
      <c r="EW13" s="153" t="s">
        <v>353</v>
      </c>
      <c r="EX13" s="203" t="s">
        <v>521</v>
      </c>
      <c r="EY13" s="153" t="s">
        <v>354</v>
      </c>
      <c r="EZ13" s="203" t="s">
        <v>521</v>
      </c>
      <c r="FA13" s="153" t="s">
        <v>354</v>
      </c>
      <c r="FB13" s="203" t="s">
        <v>521</v>
      </c>
      <c r="FC13" s="153" t="s">
        <v>354</v>
      </c>
      <c r="FD13" s="203" t="s">
        <v>521</v>
      </c>
      <c r="FE13" s="153" t="s">
        <v>355</v>
      </c>
      <c r="FF13" s="203" t="s">
        <v>521</v>
      </c>
      <c r="FG13" s="153" t="s">
        <v>354</v>
      </c>
      <c r="FH13" s="203" t="s">
        <v>521</v>
      </c>
      <c r="FI13" s="153" t="s">
        <v>354</v>
      </c>
      <c r="FJ13" s="203" t="s">
        <v>521</v>
      </c>
      <c r="FK13" s="153" t="s">
        <v>355</v>
      </c>
      <c r="FL13" s="203" t="s">
        <v>521</v>
      </c>
      <c r="FM13" s="153" t="s">
        <v>354</v>
      </c>
      <c r="FN13" s="203" t="s">
        <v>521</v>
      </c>
    </row>
    <row r="14" spans="1:170" x14ac:dyDescent="0.2">
      <c r="A14" s="90" t="s">
        <v>371</v>
      </c>
      <c r="B14" s="156">
        <v>40992</v>
      </c>
      <c r="C14" s="153" t="s">
        <v>354</v>
      </c>
      <c r="D14" s="207" t="s">
        <v>1027</v>
      </c>
      <c r="E14" s="153" t="s">
        <v>354</v>
      </c>
      <c r="F14" s="203" t="s">
        <v>521</v>
      </c>
      <c r="G14" s="153" t="s">
        <v>354</v>
      </c>
      <c r="H14" s="203" t="s">
        <v>521</v>
      </c>
      <c r="I14" s="153" t="s">
        <v>354</v>
      </c>
      <c r="J14" s="203" t="s">
        <v>521</v>
      </c>
      <c r="K14" s="153" t="s">
        <v>354</v>
      </c>
      <c r="L14" s="203" t="s">
        <v>521</v>
      </c>
      <c r="M14" s="153" t="s">
        <v>354</v>
      </c>
      <c r="N14" s="207" t="s">
        <v>1027</v>
      </c>
      <c r="O14" s="153" t="s">
        <v>354</v>
      </c>
      <c r="P14" s="203" t="s">
        <v>521</v>
      </c>
      <c r="Q14" s="153" t="s">
        <v>354</v>
      </c>
      <c r="R14" s="203" t="s">
        <v>521</v>
      </c>
      <c r="S14" s="153" t="s">
        <v>354</v>
      </c>
      <c r="T14" s="203" t="s">
        <v>521</v>
      </c>
      <c r="U14" s="153" t="s">
        <v>354</v>
      </c>
      <c r="V14" s="203" t="s">
        <v>521</v>
      </c>
      <c r="W14" s="153" t="s">
        <v>355</v>
      </c>
      <c r="X14" s="203" t="s">
        <v>521</v>
      </c>
      <c r="Y14" s="153" t="s">
        <v>355</v>
      </c>
      <c r="Z14" s="203" t="s">
        <v>521</v>
      </c>
      <c r="AA14" s="153" t="s">
        <v>355</v>
      </c>
      <c r="AB14" s="203" t="s">
        <v>521</v>
      </c>
      <c r="AC14" s="153" t="s">
        <v>355</v>
      </c>
      <c r="AD14" s="203" t="s">
        <v>521</v>
      </c>
      <c r="AE14" s="153" t="s">
        <v>355</v>
      </c>
      <c r="AF14" s="203" t="s">
        <v>521</v>
      </c>
      <c r="AG14" s="153" t="s">
        <v>355</v>
      </c>
      <c r="AH14" s="203" t="s">
        <v>521</v>
      </c>
      <c r="AI14" s="153" t="s">
        <v>401</v>
      </c>
      <c r="AJ14" s="203" t="s">
        <v>521</v>
      </c>
      <c r="AK14" s="153" t="s">
        <v>354</v>
      </c>
      <c r="AL14" s="203" t="s">
        <v>521</v>
      </c>
      <c r="AM14" s="153" t="s">
        <v>354</v>
      </c>
      <c r="AN14" s="203" t="s">
        <v>521</v>
      </c>
      <c r="AO14" s="153" t="s">
        <v>354</v>
      </c>
      <c r="AP14" s="203" t="s">
        <v>521</v>
      </c>
      <c r="AQ14" s="153" t="s">
        <v>354</v>
      </c>
      <c r="AR14" s="203" t="s">
        <v>521</v>
      </c>
      <c r="AS14" s="153" t="s">
        <v>354</v>
      </c>
      <c r="AT14" s="203" t="s">
        <v>521</v>
      </c>
      <c r="AU14" s="153" t="s">
        <v>355</v>
      </c>
      <c r="AV14" s="203" t="s">
        <v>521</v>
      </c>
      <c r="AW14" s="153" t="s">
        <v>354</v>
      </c>
      <c r="AX14" s="203" t="s">
        <v>521</v>
      </c>
      <c r="AY14" s="153" t="s">
        <v>355</v>
      </c>
      <c r="AZ14" s="203" t="s">
        <v>521</v>
      </c>
      <c r="BA14" s="153" t="s">
        <v>354</v>
      </c>
      <c r="BB14" s="203" t="s">
        <v>521</v>
      </c>
      <c r="BC14" s="153" t="s">
        <v>355</v>
      </c>
      <c r="BD14" s="203" t="s">
        <v>521</v>
      </c>
      <c r="BE14" s="153" t="s">
        <v>360</v>
      </c>
      <c r="BF14" s="203" t="s">
        <v>521</v>
      </c>
      <c r="BG14" s="153" t="s">
        <v>354</v>
      </c>
      <c r="BH14" s="203" t="s">
        <v>521</v>
      </c>
      <c r="BI14" s="153" t="s">
        <v>401</v>
      </c>
      <c r="BJ14" s="203" t="s">
        <v>521</v>
      </c>
      <c r="BK14" s="153" t="s">
        <v>355</v>
      </c>
      <c r="BL14" s="203" t="s">
        <v>521</v>
      </c>
      <c r="BM14" s="153" t="s">
        <v>354</v>
      </c>
      <c r="BN14" s="203" t="s">
        <v>521</v>
      </c>
      <c r="BO14" s="153" t="s">
        <v>355</v>
      </c>
      <c r="BP14" s="203" t="s">
        <v>521</v>
      </c>
      <c r="BQ14" s="153" t="s">
        <v>401</v>
      </c>
      <c r="BR14" s="203" t="s">
        <v>521</v>
      </c>
      <c r="BS14" s="153" t="s">
        <v>354</v>
      </c>
      <c r="BT14" s="203" t="s">
        <v>521</v>
      </c>
      <c r="BU14" s="153" t="s">
        <v>401</v>
      </c>
      <c r="BV14" s="203" t="s">
        <v>521</v>
      </c>
      <c r="BW14" s="153" t="s">
        <v>401</v>
      </c>
      <c r="BX14" s="203" t="s">
        <v>521</v>
      </c>
      <c r="BY14" s="153" t="s">
        <v>354</v>
      </c>
      <c r="BZ14" s="203" t="s">
        <v>521</v>
      </c>
      <c r="CA14" s="153" t="s">
        <v>354</v>
      </c>
      <c r="CB14" s="203" t="s">
        <v>521</v>
      </c>
      <c r="CC14" s="153" t="s">
        <v>354</v>
      </c>
      <c r="CD14" s="203" t="s">
        <v>885</v>
      </c>
      <c r="CE14" s="153" t="s">
        <v>354</v>
      </c>
      <c r="CF14" s="203" t="s">
        <v>521</v>
      </c>
      <c r="CG14" s="153" t="s">
        <v>354</v>
      </c>
      <c r="CH14" s="203" t="s">
        <v>521</v>
      </c>
      <c r="CI14" s="153" t="s">
        <v>354</v>
      </c>
      <c r="CJ14" s="203" t="s">
        <v>521</v>
      </c>
      <c r="CK14" s="153" t="s">
        <v>354</v>
      </c>
      <c r="CL14" s="203" t="s">
        <v>521</v>
      </c>
      <c r="CM14" s="153" t="s">
        <v>354</v>
      </c>
      <c r="CN14" s="203" t="s">
        <v>521</v>
      </c>
      <c r="CO14" s="153" t="s">
        <v>354</v>
      </c>
      <c r="CP14" s="203" t="s">
        <v>521</v>
      </c>
      <c r="CQ14" s="153" t="s">
        <v>354</v>
      </c>
      <c r="CR14" s="203" t="s">
        <v>521</v>
      </c>
      <c r="CS14" s="153" t="s">
        <v>354</v>
      </c>
      <c r="CT14" s="203" t="s">
        <v>521</v>
      </c>
      <c r="CU14" s="153" t="s">
        <v>401</v>
      </c>
      <c r="CV14" s="203" t="s">
        <v>521</v>
      </c>
      <c r="CW14" s="153" t="s">
        <v>354</v>
      </c>
      <c r="CX14" s="203" t="s">
        <v>521</v>
      </c>
      <c r="CY14" s="153" t="s">
        <v>354</v>
      </c>
      <c r="CZ14" s="203" t="s">
        <v>521</v>
      </c>
      <c r="DA14" s="153" t="s">
        <v>354</v>
      </c>
      <c r="DB14" s="203" t="s">
        <v>521</v>
      </c>
      <c r="DC14" s="153" t="s">
        <v>354</v>
      </c>
      <c r="DD14" s="203" t="s">
        <v>521</v>
      </c>
      <c r="DE14" s="153" t="s">
        <v>354</v>
      </c>
      <c r="DF14" s="203" t="s">
        <v>521</v>
      </c>
      <c r="DG14" s="153" t="s">
        <v>355</v>
      </c>
      <c r="DH14" s="203" t="s">
        <v>521</v>
      </c>
      <c r="DI14" s="153" t="s">
        <v>355</v>
      </c>
      <c r="DJ14" s="203" t="s">
        <v>521</v>
      </c>
      <c r="DK14" s="153" t="s">
        <v>401</v>
      </c>
      <c r="DL14" s="203" t="s">
        <v>521</v>
      </c>
      <c r="DM14" s="153" t="s">
        <v>354</v>
      </c>
      <c r="DN14" s="203" t="s">
        <v>521</v>
      </c>
      <c r="DO14" s="153" t="s">
        <v>354</v>
      </c>
      <c r="DP14" s="203" t="s">
        <v>521</v>
      </c>
      <c r="DQ14" s="153" t="s">
        <v>354</v>
      </c>
      <c r="DR14" s="203" t="s">
        <v>521</v>
      </c>
      <c r="DS14" s="153" t="s">
        <v>354</v>
      </c>
      <c r="DT14" s="203" t="s">
        <v>521</v>
      </c>
      <c r="DU14" s="153" t="s">
        <v>354</v>
      </c>
      <c r="DV14" s="203" t="s">
        <v>521</v>
      </c>
      <c r="DW14" s="153" t="s">
        <v>354</v>
      </c>
      <c r="DX14" s="203" t="s">
        <v>521</v>
      </c>
      <c r="DY14" s="153" t="s">
        <v>354</v>
      </c>
      <c r="DZ14" s="203" t="s">
        <v>521</v>
      </c>
      <c r="EA14" s="153" t="s">
        <v>354</v>
      </c>
      <c r="EB14" s="203" t="s">
        <v>521</v>
      </c>
      <c r="EC14" s="153" t="s">
        <v>354</v>
      </c>
      <c r="ED14" s="203" t="s">
        <v>521</v>
      </c>
      <c r="EE14" s="153" t="s">
        <v>354</v>
      </c>
      <c r="EF14" s="203" t="s">
        <v>521</v>
      </c>
      <c r="EG14" s="153" t="s">
        <v>354</v>
      </c>
      <c r="EH14" s="203" t="s">
        <v>521</v>
      </c>
      <c r="EI14" s="153" t="s">
        <v>354</v>
      </c>
      <c r="EJ14" s="203" t="s">
        <v>521</v>
      </c>
      <c r="EK14" s="153" t="s">
        <v>354</v>
      </c>
      <c r="EL14" s="203" t="s">
        <v>521</v>
      </c>
      <c r="EM14" s="153" t="s">
        <v>354</v>
      </c>
      <c r="EN14" s="203" t="s">
        <v>521</v>
      </c>
      <c r="EO14" s="153" t="s">
        <v>354</v>
      </c>
      <c r="EP14" s="203" t="s">
        <v>521</v>
      </c>
      <c r="EQ14" s="153" t="s">
        <v>354</v>
      </c>
      <c r="ER14" s="203" t="s">
        <v>521</v>
      </c>
      <c r="ES14" s="153" t="s">
        <v>354</v>
      </c>
      <c r="ET14" s="203" t="s">
        <v>521</v>
      </c>
      <c r="EU14" s="153" t="s">
        <v>354</v>
      </c>
      <c r="EV14" s="203" t="s">
        <v>521</v>
      </c>
      <c r="EW14" s="153" t="s">
        <v>353</v>
      </c>
      <c r="EX14" s="203" t="s">
        <v>521</v>
      </c>
      <c r="EY14" s="153" t="s">
        <v>354</v>
      </c>
      <c r="EZ14" s="203" t="s">
        <v>521</v>
      </c>
      <c r="FA14" s="153" t="s">
        <v>354</v>
      </c>
      <c r="FB14" s="203" t="s">
        <v>521</v>
      </c>
      <c r="FC14" s="153" t="s">
        <v>354</v>
      </c>
      <c r="FD14" s="203" t="s">
        <v>521</v>
      </c>
      <c r="FE14" s="153" t="s">
        <v>355</v>
      </c>
      <c r="FF14" s="203" t="s">
        <v>521</v>
      </c>
      <c r="FG14" s="153" t="s">
        <v>354</v>
      </c>
      <c r="FH14" s="203" t="s">
        <v>521</v>
      </c>
      <c r="FI14" s="153" t="s">
        <v>354</v>
      </c>
      <c r="FJ14" s="203" t="s">
        <v>521</v>
      </c>
      <c r="FK14" s="153" t="s">
        <v>355</v>
      </c>
      <c r="FL14" s="203" t="s">
        <v>521</v>
      </c>
      <c r="FM14" s="153" t="s">
        <v>354</v>
      </c>
      <c r="FN14" s="203" t="s">
        <v>521</v>
      </c>
    </row>
    <row r="15" spans="1:170" x14ac:dyDescent="0.2">
      <c r="A15" s="90" t="s">
        <v>372</v>
      </c>
      <c r="B15" s="156">
        <v>40995</v>
      </c>
      <c r="C15" s="153" t="s">
        <v>354</v>
      </c>
      <c r="D15" s="207" t="s">
        <v>1027</v>
      </c>
      <c r="E15" s="153" t="s">
        <v>354</v>
      </c>
      <c r="F15" s="203" t="s">
        <v>521</v>
      </c>
      <c r="G15" s="153" t="s">
        <v>354</v>
      </c>
      <c r="H15" s="203" t="s">
        <v>521</v>
      </c>
      <c r="I15" s="153" t="s">
        <v>354</v>
      </c>
      <c r="J15" s="203" t="s">
        <v>521</v>
      </c>
      <c r="K15" s="153" t="s">
        <v>354</v>
      </c>
      <c r="L15" s="203" t="s">
        <v>521</v>
      </c>
      <c r="M15" s="153" t="s">
        <v>354</v>
      </c>
      <c r="N15" s="207" t="s">
        <v>1027</v>
      </c>
      <c r="O15" s="153" t="s">
        <v>354</v>
      </c>
      <c r="P15" s="203" t="s">
        <v>521</v>
      </c>
      <c r="Q15" s="153" t="s">
        <v>354</v>
      </c>
      <c r="R15" s="203" t="s">
        <v>521</v>
      </c>
      <c r="S15" s="153" t="s">
        <v>354</v>
      </c>
      <c r="T15" s="203" t="s">
        <v>521</v>
      </c>
      <c r="U15" s="153" t="s">
        <v>354</v>
      </c>
      <c r="V15" s="203" t="s">
        <v>521</v>
      </c>
      <c r="W15" s="153" t="s">
        <v>355</v>
      </c>
      <c r="X15" s="203" t="s">
        <v>521</v>
      </c>
      <c r="Y15" s="153" t="s">
        <v>355</v>
      </c>
      <c r="Z15" s="203" t="s">
        <v>521</v>
      </c>
      <c r="AA15" s="153" t="s">
        <v>355</v>
      </c>
      <c r="AB15" s="203" t="s">
        <v>521</v>
      </c>
      <c r="AC15" s="153" t="s">
        <v>355</v>
      </c>
      <c r="AD15" s="203" t="s">
        <v>521</v>
      </c>
      <c r="AE15" s="153" t="s">
        <v>355</v>
      </c>
      <c r="AF15" s="203" t="s">
        <v>521</v>
      </c>
      <c r="AG15" s="153" t="s">
        <v>355</v>
      </c>
      <c r="AH15" s="203" t="s">
        <v>521</v>
      </c>
      <c r="AI15" s="153" t="s">
        <v>401</v>
      </c>
      <c r="AJ15" s="203" t="s">
        <v>521</v>
      </c>
      <c r="AK15" s="153" t="s">
        <v>354</v>
      </c>
      <c r="AL15" s="203" t="s">
        <v>521</v>
      </c>
      <c r="AM15" s="153" t="s">
        <v>354</v>
      </c>
      <c r="AN15" s="203" t="s">
        <v>521</v>
      </c>
      <c r="AO15" s="153" t="s">
        <v>354</v>
      </c>
      <c r="AP15" s="203" t="s">
        <v>521</v>
      </c>
      <c r="AQ15" s="153" t="s">
        <v>354</v>
      </c>
      <c r="AR15" s="203" t="s">
        <v>521</v>
      </c>
      <c r="AS15" s="153" t="s">
        <v>354</v>
      </c>
      <c r="AT15" s="203" t="s">
        <v>521</v>
      </c>
      <c r="AU15" s="153" t="s">
        <v>355</v>
      </c>
      <c r="AV15" s="203" t="s">
        <v>521</v>
      </c>
      <c r="AW15" s="153" t="s">
        <v>354</v>
      </c>
      <c r="AX15" s="203" t="s">
        <v>521</v>
      </c>
      <c r="AY15" s="153" t="s">
        <v>355</v>
      </c>
      <c r="AZ15" s="203" t="s">
        <v>521</v>
      </c>
      <c r="BA15" s="153" t="s">
        <v>354</v>
      </c>
      <c r="BB15" s="203" t="s">
        <v>521</v>
      </c>
      <c r="BC15" s="153" t="s">
        <v>355</v>
      </c>
      <c r="BD15" s="203" t="s">
        <v>521</v>
      </c>
      <c r="BE15" s="153" t="s">
        <v>360</v>
      </c>
      <c r="BF15" s="203" t="s">
        <v>521</v>
      </c>
      <c r="BG15" s="153" t="s">
        <v>354</v>
      </c>
      <c r="BH15" s="203" t="s">
        <v>521</v>
      </c>
      <c r="BI15" s="153" t="s">
        <v>401</v>
      </c>
      <c r="BJ15" s="203" t="s">
        <v>521</v>
      </c>
      <c r="BK15" s="153" t="s">
        <v>355</v>
      </c>
      <c r="BL15" s="203" t="s">
        <v>521</v>
      </c>
      <c r="BM15" s="153" t="s">
        <v>354</v>
      </c>
      <c r="BN15" s="203" t="s">
        <v>521</v>
      </c>
      <c r="BO15" s="153" t="s">
        <v>355</v>
      </c>
      <c r="BP15" s="203" t="s">
        <v>521</v>
      </c>
      <c r="BQ15" s="153" t="s">
        <v>401</v>
      </c>
      <c r="BR15" s="203" t="s">
        <v>521</v>
      </c>
      <c r="BS15" s="153" t="s">
        <v>354</v>
      </c>
      <c r="BT15" s="203" t="s">
        <v>521</v>
      </c>
      <c r="BU15" s="153" t="s">
        <v>401</v>
      </c>
      <c r="BV15" s="203" t="s">
        <v>521</v>
      </c>
      <c r="BW15" s="153" t="s">
        <v>401</v>
      </c>
      <c r="BX15" s="203" t="s">
        <v>521</v>
      </c>
      <c r="BY15" s="153" t="s">
        <v>354</v>
      </c>
      <c r="BZ15" s="203" t="s">
        <v>521</v>
      </c>
      <c r="CA15" s="153" t="s">
        <v>354</v>
      </c>
      <c r="CB15" s="203" t="s">
        <v>521</v>
      </c>
      <c r="CC15" s="153" t="s">
        <v>354</v>
      </c>
      <c r="CD15" s="203" t="s">
        <v>885</v>
      </c>
      <c r="CE15" s="153" t="s">
        <v>354</v>
      </c>
      <c r="CF15" s="203" t="s">
        <v>521</v>
      </c>
      <c r="CG15" s="153" t="s">
        <v>354</v>
      </c>
      <c r="CH15" s="203" t="s">
        <v>521</v>
      </c>
      <c r="CI15" s="153" t="s">
        <v>354</v>
      </c>
      <c r="CJ15" s="203" t="s">
        <v>521</v>
      </c>
      <c r="CK15" s="153" t="s">
        <v>354</v>
      </c>
      <c r="CL15" s="203" t="s">
        <v>521</v>
      </c>
      <c r="CM15" s="153" t="s">
        <v>354</v>
      </c>
      <c r="CN15" s="203" t="s">
        <v>521</v>
      </c>
      <c r="CO15" s="153" t="s">
        <v>354</v>
      </c>
      <c r="CP15" s="203" t="s">
        <v>521</v>
      </c>
      <c r="CQ15" s="153" t="s">
        <v>354</v>
      </c>
      <c r="CR15" s="203" t="s">
        <v>521</v>
      </c>
      <c r="CS15" s="153" t="s">
        <v>354</v>
      </c>
      <c r="CT15" s="203" t="s">
        <v>521</v>
      </c>
      <c r="CU15" s="153" t="s">
        <v>401</v>
      </c>
      <c r="CV15" s="203" t="s">
        <v>521</v>
      </c>
      <c r="CW15" s="153" t="s">
        <v>354</v>
      </c>
      <c r="CX15" s="203" t="s">
        <v>521</v>
      </c>
      <c r="CY15" s="153" t="s">
        <v>354</v>
      </c>
      <c r="CZ15" s="203" t="s">
        <v>521</v>
      </c>
      <c r="DA15" s="153" t="s">
        <v>354</v>
      </c>
      <c r="DB15" s="203" t="s">
        <v>521</v>
      </c>
      <c r="DC15" s="153" t="s">
        <v>354</v>
      </c>
      <c r="DD15" s="203" t="s">
        <v>521</v>
      </c>
      <c r="DE15" s="153" t="s">
        <v>354</v>
      </c>
      <c r="DF15" s="203" t="s">
        <v>521</v>
      </c>
      <c r="DG15" s="153" t="s">
        <v>355</v>
      </c>
      <c r="DH15" s="203" t="s">
        <v>521</v>
      </c>
      <c r="DI15" s="153" t="s">
        <v>355</v>
      </c>
      <c r="DJ15" s="203" t="s">
        <v>521</v>
      </c>
      <c r="DK15" s="153" t="s">
        <v>401</v>
      </c>
      <c r="DL15" s="203" t="s">
        <v>521</v>
      </c>
      <c r="DM15" s="153" t="s">
        <v>354</v>
      </c>
      <c r="DN15" s="203" t="s">
        <v>521</v>
      </c>
      <c r="DO15" s="153" t="s">
        <v>354</v>
      </c>
      <c r="DP15" s="203" t="s">
        <v>521</v>
      </c>
      <c r="DQ15" s="153" t="s">
        <v>354</v>
      </c>
      <c r="DR15" s="203" t="s">
        <v>521</v>
      </c>
      <c r="DS15" s="153" t="s">
        <v>354</v>
      </c>
      <c r="DT15" s="203" t="s">
        <v>521</v>
      </c>
      <c r="DU15" s="153" t="s">
        <v>354</v>
      </c>
      <c r="DV15" s="203" t="s">
        <v>521</v>
      </c>
      <c r="DW15" s="153" t="s">
        <v>354</v>
      </c>
      <c r="DX15" s="203" t="s">
        <v>521</v>
      </c>
      <c r="DY15" s="153" t="s">
        <v>354</v>
      </c>
      <c r="DZ15" s="203" t="s">
        <v>521</v>
      </c>
      <c r="EA15" s="153" t="s">
        <v>354</v>
      </c>
      <c r="EB15" s="203" t="s">
        <v>521</v>
      </c>
      <c r="EC15" s="153" t="s">
        <v>354</v>
      </c>
      <c r="ED15" s="203" t="s">
        <v>521</v>
      </c>
      <c r="EE15" s="153" t="s">
        <v>354</v>
      </c>
      <c r="EF15" s="203" t="s">
        <v>521</v>
      </c>
      <c r="EG15" s="153" t="s">
        <v>354</v>
      </c>
      <c r="EH15" s="203" t="s">
        <v>521</v>
      </c>
      <c r="EI15" s="153" t="s">
        <v>354</v>
      </c>
      <c r="EJ15" s="203" t="s">
        <v>521</v>
      </c>
      <c r="EK15" s="153" t="s">
        <v>354</v>
      </c>
      <c r="EL15" s="203" t="s">
        <v>521</v>
      </c>
      <c r="EM15" s="153" t="s">
        <v>354</v>
      </c>
      <c r="EN15" s="203" t="s">
        <v>521</v>
      </c>
      <c r="EO15" s="153" t="s">
        <v>354</v>
      </c>
      <c r="EP15" s="203" t="s">
        <v>521</v>
      </c>
      <c r="EQ15" s="153" t="s">
        <v>354</v>
      </c>
      <c r="ER15" s="203" t="s">
        <v>521</v>
      </c>
      <c r="ES15" s="153" t="s">
        <v>354</v>
      </c>
      <c r="ET15" s="203" t="s">
        <v>521</v>
      </c>
      <c r="EU15" s="153" t="s">
        <v>354</v>
      </c>
      <c r="EV15" s="203" t="s">
        <v>521</v>
      </c>
      <c r="EW15" s="153" t="s">
        <v>353</v>
      </c>
      <c r="EX15" s="203" t="s">
        <v>521</v>
      </c>
      <c r="EY15" s="153" t="s">
        <v>354</v>
      </c>
      <c r="EZ15" s="203" t="s">
        <v>521</v>
      </c>
      <c r="FA15" s="153" t="s">
        <v>354</v>
      </c>
      <c r="FB15" s="203" t="s">
        <v>521</v>
      </c>
      <c r="FC15" s="153" t="s">
        <v>354</v>
      </c>
      <c r="FD15" s="203" t="s">
        <v>521</v>
      </c>
      <c r="FE15" s="153" t="s">
        <v>355</v>
      </c>
      <c r="FF15" s="203" t="s">
        <v>521</v>
      </c>
      <c r="FG15" s="153" t="s">
        <v>354</v>
      </c>
      <c r="FH15" s="203" t="s">
        <v>521</v>
      </c>
      <c r="FI15" s="153" t="s">
        <v>354</v>
      </c>
      <c r="FJ15" s="203" t="s">
        <v>521</v>
      </c>
      <c r="FK15" s="153" t="s">
        <v>355</v>
      </c>
      <c r="FL15" s="203" t="s">
        <v>521</v>
      </c>
      <c r="FM15" s="153" t="s">
        <v>354</v>
      </c>
      <c r="FN15" s="203" t="s">
        <v>521</v>
      </c>
    </row>
    <row r="16" spans="1:170" x14ac:dyDescent="0.2">
      <c r="A16" s="90" t="s">
        <v>373</v>
      </c>
      <c r="B16" s="156">
        <v>40993</v>
      </c>
      <c r="C16" s="153" t="s">
        <v>354</v>
      </c>
      <c r="D16" s="207" t="s">
        <v>1027</v>
      </c>
      <c r="E16" s="153" t="s">
        <v>354</v>
      </c>
      <c r="F16" s="203" t="s">
        <v>521</v>
      </c>
      <c r="G16" s="153" t="s">
        <v>354</v>
      </c>
      <c r="H16" s="203" t="s">
        <v>521</v>
      </c>
      <c r="I16" s="153" t="s">
        <v>354</v>
      </c>
      <c r="J16" s="203" t="s">
        <v>521</v>
      </c>
      <c r="K16" s="153" t="s">
        <v>354</v>
      </c>
      <c r="L16" s="203" t="s">
        <v>521</v>
      </c>
      <c r="M16" s="153" t="s">
        <v>354</v>
      </c>
      <c r="N16" s="207" t="s">
        <v>1027</v>
      </c>
      <c r="O16" s="153" t="s">
        <v>354</v>
      </c>
      <c r="P16" s="203" t="s">
        <v>521</v>
      </c>
      <c r="Q16" s="153" t="s">
        <v>354</v>
      </c>
      <c r="R16" s="203" t="s">
        <v>521</v>
      </c>
      <c r="S16" s="153" t="s">
        <v>354</v>
      </c>
      <c r="T16" s="203" t="s">
        <v>521</v>
      </c>
      <c r="U16" s="153" t="s">
        <v>354</v>
      </c>
      <c r="V16" s="203" t="s">
        <v>521</v>
      </c>
      <c r="W16" s="153" t="s">
        <v>355</v>
      </c>
      <c r="X16" s="203" t="s">
        <v>521</v>
      </c>
      <c r="Y16" s="153" t="s">
        <v>355</v>
      </c>
      <c r="Z16" s="203" t="s">
        <v>521</v>
      </c>
      <c r="AA16" s="153" t="s">
        <v>355</v>
      </c>
      <c r="AB16" s="203" t="s">
        <v>521</v>
      </c>
      <c r="AC16" s="153" t="s">
        <v>355</v>
      </c>
      <c r="AD16" s="203" t="s">
        <v>521</v>
      </c>
      <c r="AE16" s="153" t="s">
        <v>355</v>
      </c>
      <c r="AF16" s="203" t="s">
        <v>521</v>
      </c>
      <c r="AG16" s="153" t="s">
        <v>355</v>
      </c>
      <c r="AH16" s="203" t="s">
        <v>521</v>
      </c>
      <c r="AI16" s="153" t="s">
        <v>401</v>
      </c>
      <c r="AJ16" s="203" t="s">
        <v>521</v>
      </c>
      <c r="AK16" s="153" t="s">
        <v>354</v>
      </c>
      <c r="AL16" s="203" t="s">
        <v>521</v>
      </c>
      <c r="AM16" s="153" t="s">
        <v>354</v>
      </c>
      <c r="AN16" s="203" t="s">
        <v>521</v>
      </c>
      <c r="AO16" s="153" t="s">
        <v>354</v>
      </c>
      <c r="AP16" s="203" t="s">
        <v>521</v>
      </c>
      <c r="AQ16" s="153" t="s">
        <v>354</v>
      </c>
      <c r="AR16" s="203" t="s">
        <v>521</v>
      </c>
      <c r="AS16" s="153" t="s">
        <v>354</v>
      </c>
      <c r="AT16" s="203" t="s">
        <v>521</v>
      </c>
      <c r="AU16" s="153" t="s">
        <v>355</v>
      </c>
      <c r="AV16" s="203" t="s">
        <v>521</v>
      </c>
      <c r="AW16" s="153" t="s">
        <v>354</v>
      </c>
      <c r="AX16" s="203" t="s">
        <v>521</v>
      </c>
      <c r="AY16" s="153" t="s">
        <v>355</v>
      </c>
      <c r="AZ16" s="203" t="s">
        <v>521</v>
      </c>
      <c r="BA16" s="153" t="s">
        <v>354</v>
      </c>
      <c r="BB16" s="203" t="s">
        <v>521</v>
      </c>
      <c r="BC16" s="153" t="s">
        <v>355</v>
      </c>
      <c r="BD16" s="203" t="s">
        <v>521</v>
      </c>
      <c r="BE16" s="153" t="s">
        <v>360</v>
      </c>
      <c r="BF16" s="203" t="s">
        <v>521</v>
      </c>
      <c r="BG16" s="153" t="s">
        <v>354</v>
      </c>
      <c r="BH16" s="203" t="s">
        <v>521</v>
      </c>
      <c r="BI16" s="153" t="s">
        <v>401</v>
      </c>
      <c r="BJ16" s="203" t="s">
        <v>521</v>
      </c>
      <c r="BK16" s="153" t="s">
        <v>355</v>
      </c>
      <c r="BL16" s="203" t="s">
        <v>521</v>
      </c>
      <c r="BM16" s="153" t="s">
        <v>354</v>
      </c>
      <c r="BN16" s="203" t="s">
        <v>521</v>
      </c>
      <c r="BO16" s="153" t="s">
        <v>355</v>
      </c>
      <c r="BP16" s="203" t="s">
        <v>521</v>
      </c>
      <c r="BQ16" s="153" t="s">
        <v>401</v>
      </c>
      <c r="BR16" s="203" t="s">
        <v>521</v>
      </c>
      <c r="BS16" s="153" t="s">
        <v>354</v>
      </c>
      <c r="BT16" s="203" t="s">
        <v>521</v>
      </c>
      <c r="BU16" s="153" t="s">
        <v>401</v>
      </c>
      <c r="BV16" s="203" t="s">
        <v>521</v>
      </c>
      <c r="BW16" s="153" t="s">
        <v>401</v>
      </c>
      <c r="BX16" s="203" t="s">
        <v>521</v>
      </c>
      <c r="BY16" s="153" t="s">
        <v>354</v>
      </c>
      <c r="BZ16" s="203" t="s">
        <v>521</v>
      </c>
      <c r="CA16" s="153" t="s">
        <v>354</v>
      </c>
      <c r="CB16" s="203" t="s">
        <v>521</v>
      </c>
      <c r="CC16" s="153" t="s">
        <v>354</v>
      </c>
      <c r="CD16" s="203" t="s">
        <v>885</v>
      </c>
      <c r="CE16" s="153" t="s">
        <v>354</v>
      </c>
      <c r="CF16" s="203" t="s">
        <v>521</v>
      </c>
      <c r="CG16" s="153" t="s">
        <v>354</v>
      </c>
      <c r="CH16" s="203" t="s">
        <v>521</v>
      </c>
      <c r="CI16" s="153" t="s">
        <v>354</v>
      </c>
      <c r="CJ16" s="203" t="s">
        <v>521</v>
      </c>
      <c r="CK16" s="153" t="s">
        <v>354</v>
      </c>
      <c r="CL16" s="203" t="s">
        <v>521</v>
      </c>
      <c r="CM16" s="153" t="s">
        <v>354</v>
      </c>
      <c r="CN16" s="203" t="s">
        <v>521</v>
      </c>
      <c r="CO16" s="153" t="s">
        <v>354</v>
      </c>
      <c r="CP16" s="203" t="s">
        <v>521</v>
      </c>
      <c r="CQ16" s="153" t="s">
        <v>354</v>
      </c>
      <c r="CR16" s="203" t="s">
        <v>521</v>
      </c>
      <c r="CS16" s="153" t="s">
        <v>354</v>
      </c>
      <c r="CT16" s="203" t="s">
        <v>521</v>
      </c>
      <c r="CU16" s="153" t="s">
        <v>401</v>
      </c>
      <c r="CV16" s="203" t="s">
        <v>521</v>
      </c>
      <c r="CW16" s="153" t="s">
        <v>354</v>
      </c>
      <c r="CX16" s="203" t="s">
        <v>521</v>
      </c>
      <c r="CY16" s="153" t="s">
        <v>354</v>
      </c>
      <c r="CZ16" s="203" t="s">
        <v>521</v>
      </c>
      <c r="DA16" s="153" t="s">
        <v>354</v>
      </c>
      <c r="DB16" s="203" t="s">
        <v>521</v>
      </c>
      <c r="DC16" s="153" t="s">
        <v>354</v>
      </c>
      <c r="DD16" s="203" t="s">
        <v>521</v>
      </c>
      <c r="DE16" s="153" t="s">
        <v>354</v>
      </c>
      <c r="DF16" s="203" t="s">
        <v>521</v>
      </c>
      <c r="DG16" s="153" t="s">
        <v>355</v>
      </c>
      <c r="DH16" s="203" t="s">
        <v>521</v>
      </c>
      <c r="DI16" s="153" t="s">
        <v>355</v>
      </c>
      <c r="DJ16" s="203" t="s">
        <v>521</v>
      </c>
      <c r="DK16" s="153" t="s">
        <v>401</v>
      </c>
      <c r="DL16" s="203" t="s">
        <v>521</v>
      </c>
      <c r="DM16" s="153" t="s">
        <v>354</v>
      </c>
      <c r="DN16" s="203" t="s">
        <v>521</v>
      </c>
      <c r="DO16" s="153" t="s">
        <v>354</v>
      </c>
      <c r="DP16" s="203" t="s">
        <v>521</v>
      </c>
      <c r="DQ16" s="153" t="s">
        <v>354</v>
      </c>
      <c r="DR16" s="203" t="s">
        <v>521</v>
      </c>
      <c r="DS16" s="153" t="s">
        <v>354</v>
      </c>
      <c r="DT16" s="203" t="s">
        <v>521</v>
      </c>
      <c r="DU16" s="153" t="s">
        <v>354</v>
      </c>
      <c r="DV16" s="203" t="s">
        <v>521</v>
      </c>
      <c r="DW16" s="153" t="s">
        <v>354</v>
      </c>
      <c r="DX16" s="203" t="s">
        <v>521</v>
      </c>
      <c r="DY16" s="153" t="s">
        <v>354</v>
      </c>
      <c r="DZ16" s="203" t="s">
        <v>521</v>
      </c>
      <c r="EA16" s="153" t="s">
        <v>354</v>
      </c>
      <c r="EB16" s="203" t="s">
        <v>521</v>
      </c>
      <c r="EC16" s="153" t="s">
        <v>354</v>
      </c>
      <c r="ED16" s="203" t="s">
        <v>521</v>
      </c>
      <c r="EE16" s="153" t="s">
        <v>354</v>
      </c>
      <c r="EF16" s="203" t="s">
        <v>521</v>
      </c>
      <c r="EG16" s="153" t="s">
        <v>354</v>
      </c>
      <c r="EH16" s="203" t="s">
        <v>521</v>
      </c>
      <c r="EI16" s="153" t="s">
        <v>354</v>
      </c>
      <c r="EJ16" s="203" t="s">
        <v>521</v>
      </c>
      <c r="EK16" s="153" t="s">
        <v>354</v>
      </c>
      <c r="EL16" s="203" t="s">
        <v>521</v>
      </c>
      <c r="EM16" s="153" t="s">
        <v>354</v>
      </c>
      <c r="EN16" s="203" t="s">
        <v>521</v>
      </c>
      <c r="EO16" s="153" t="s">
        <v>354</v>
      </c>
      <c r="EP16" s="203" t="s">
        <v>521</v>
      </c>
      <c r="EQ16" s="153" t="s">
        <v>354</v>
      </c>
      <c r="ER16" s="203" t="s">
        <v>521</v>
      </c>
      <c r="ES16" s="153" t="s">
        <v>354</v>
      </c>
      <c r="ET16" s="203" t="s">
        <v>521</v>
      </c>
      <c r="EU16" s="153" t="s">
        <v>354</v>
      </c>
      <c r="EV16" s="203" t="s">
        <v>521</v>
      </c>
      <c r="EW16" s="153" t="s">
        <v>353</v>
      </c>
      <c r="EX16" s="203" t="s">
        <v>521</v>
      </c>
      <c r="EY16" s="153" t="s">
        <v>354</v>
      </c>
      <c r="EZ16" s="203" t="s">
        <v>521</v>
      </c>
      <c r="FA16" s="153" t="s">
        <v>354</v>
      </c>
      <c r="FB16" s="203" t="s">
        <v>521</v>
      </c>
      <c r="FC16" s="153" t="s">
        <v>354</v>
      </c>
      <c r="FD16" s="203" t="s">
        <v>521</v>
      </c>
      <c r="FE16" s="153" t="s">
        <v>355</v>
      </c>
      <c r="FF16" s="203" t="s">
        <v>521</v>
      </c>
      <c r="FG16" s="153" t="s">
        <v>354</v>
      </c>
      <c r="FH16" s="203" t="s">
        <v>521</v>
      </c>
      <c r="FI16" s="153" t="s">
        <v>354</v>
      </c>
      <c r="FJ16" s="203" t="s">
        <v>521</v>
      </c>
      <c r="FK16" s="153" t="s">
        <v>355</v>
      </c>
      <c r="FL16" s="203" t="s">
        <v>521</v>
      </c>
      <c r="FM16" s="153" t="s">
        <v>354</v>
      </c>
      <c r="FN16" s="203" t="s">
        <v>521</v>
      </c>
    </row>
    <row r="17" spans="1:170" x14ac:dyDescent="0.2">
      <c r="A17" s="90" t="s">
        <v>374</v>
      </c>
      <c r="B17" s="156">
        <v>40995</v>
      </c>
      <c r="C17" s="153" t="s">
        <v>354</v>
      </c>
      <c r="D17" s="207" t="s">
        <v>1027</v>
      </c>
      <c r="E17" s="153" t="s">
        <v>354</v>
      </c>
      <c r="F17" s="203" t="s">
        <v>521</v>
      </c>
      <c r="G17" s="153" t="s">
        <v>354</v>
      </c>
      <c r="H17" s="203" t="s">
        <v>521</v>
      </c>
      <c r="I17" s="153" t="s">
        <v>354</v>
      </c>
      <c r="J17" s="203" t="s">
        <v>521</v>
      </c>
      <c r="K17" s="153" t="s">
        <v>354</v>
      </c>
      <c r="L17" s="203" t="s">
        <v>521</v>
      </c>
      <c r="M17" s="153" t="s">
        <v>354</v>
      </c>
      <c r="N17" s="207" t="s">
        <v>1027</v>
      </c>
      <c r="O17" s="153" t="s">
        <v>354</v>
      </c>
      <c r="P17" s="203" t="s">
        <v>521</v>
      </c>
      <c r="Q17" s="153" t="s">
        <v>354</v>
      </c>
      <c r="R17" s="203" t="s">
        <v>521</v>
      </c>
      <c r="S17" s="153" t="s">
        <v>354</v>
      </c>
      <c r="T17" s="203" t="s">
        <v>521</v>
      </c>
      <c r="U17" s="153" t="s">
        <v>354</v>
      </c>
      <c r="V17" s="203" t="s">
        <v>521</v>
      </c>
      <c r="W17" s="153" t="s">
        <v>355</v>
      </c>
      <c r="X17" s="203" t="s">
        <v>521</v>
      </c>
      <c r="Y17" s="153" t="s">
        <v>355</v>
      </c>
      <c r="Z17" s="203" t="s">
        <v>521</v>
      </c>
      <c r="AA17" s="153" t="s">
        <v>355</v>
      </c>
      <c r="AB17" s="203" t="s">
        <v>521</v>
      </c>
      <c r="AC17" s="153" t="s">
        <v>355</v>
      </c>
      <c r="AD17" s="203" t="s">
        <v>521</v>
      </c>
      <c r="AE17" s="153" t="s">
        <v>355</v>
      </c>
      <c r="AF17" s="203" t="s">
        <v>521</v>
      </c>
      <c r="AG17" s="153" t="s">
        <v>355</v>
      </c>
      <c r="AH17" s="203" t="s">
        <v>521</v>
      </c>
      <c r="AI17" s="153" t="s">
        <v>401</v>
      </c>
      <c r="AJ17" s="203" t="s">
        <v>521</v>
      </c>
      <c r="AK17" s="153" t="s">
        <v>354</v>
      </c>
      <c r="AL17" s="203" t="s">
        <v>521</v>
      </c>
      <c r="AM17" s="153" t="s">
        <v>354</v>
      </c>
      <c r="AN17" s="203" t="s">
        <v>521</v>
      </c>
      <c r="AO17" s="153" t="s">
        <v>354</v>
      </c>
      <c r="AP17" s="203" t="s">
        <v>521</v>
      </c>
      <c r="AQ17" s="153" t="s">
        <v>354</v>
      </c>
      <c r="AR17" s="203" t="s">
        <v>521</v>
      </c>
      <c r="AS17" s="153" t="s">
        <v>354</v>
      </c>
      <c r="AT17" s="203" t="s">
        <v>521</v>
      </c>
      <c r="AU17" s="153" t="s">
        <v>355</v>
      </c>
      <c r="AV17" s="203" t="s">
        <v>521</v>
      </c>
      <c r="AW17" s="153" t="s">
        <v>354</v>
      </c>
      <c r="AX17" s="203" t="s">
        <v>521</v>
      </c>
      <c r="AY17" s="153" t="s">
        <v>355</v>
      </c>
      <c r="AZ17" s="203" t="s">
        <v>521</v>
      </c>
      <c r="BA17" s="153" t="s">
        <v>354</v>
      </c>
      <c r="BB17" s="203" t="s">
        <v>521</v>
      </c>
      <c r="BC17" s="153" t="s">
        <v>355</v>
      </c>
      <c r="BD17" s="203" t="s">
        <v>521</v>
      </c>
      <c r="BE17" s="153" t="s">
        <v>360</v>
      </c>
      <c r="BF17" s="203" t="s">
        <v>521</v>
      </c>
      <c r="BG17" s="153" t="s">
        <v>354</v>
      </c>
      <c r="BH17" s="203" t="s">
        <v>521</v>
      </c>
      <c r="BI17" s="153" t="s">
        <v>401</v>
      </c>
      <c r="BJ17" s="203" t="s">
        <v>521</v>
      </c>
      <c r="BK17" s="153" t="s">
        <v>355</v>
      </c>
      <c r="BL17" s="203" t="s">
        <v>521</v>
      </c>
      <c r="BM17" s="153" t="s">
        <v>354</v>
      </c>
      <c r="BN17" s="203" t="s">
        <v>521</v>
      </c>
      <c r="BO17" s="153" t="s">
        <v>355</v>
      </c>
      <c r="BP17" s="203" t="s">
        <v>521</v>
      </c>
      <c r="BQ17" s="153" t="s">
        <v>401</v>
      </c>
      <c r="BR17" s="203" t="s">
        <v>521</v>
      </c>
      <c r="BS17" s="153" t="s">
        <v>354</v>
      </c>
      <c r="BT17" s="203" t="s">
        <v>521</v>
      </c>
      <c r="BU17" s="153" t="s">
        <v>401</v>
      </c>
      <c r="BV17" s="203" t="s">
        <v>521</v>
      </c>
      <c r="BW17" s="153" t="s">
        <v>401</v>
      </c>
      <c r="BX17" s="203" t="s">
        <v>521</v>
      </c>
      <c r="BY17" s="153" t="s">
        <v>354</v>
      </c>
      <c r="BZ17" s="203" t="s">
        <v>521</v>
      </c>
      <c r="CA17" s="153" t="s">
        <v>354</v>
      </c>
      <c r="CB17" s="203" t="s">
        <v>521</v>
      </c>
      <c r="CC17" s="153" t="s">
        <v>354</v>
      </c>
      <c r="CD17" s="203" t="s">
        <v>885</v>
      </c>
      <c r="CE17" s="153" t="s">
        <v>354</v>
      </c>
      <c r="CF17" s="203" t="s">
        <v>521</v>
      </c>
      <c r="CG17" s="153" t="s">
        <v>354</v>
      </c>
      <c r="CH17" s="203" t="s">
        <v>521</v>
      </c>
      <c r="CI17" s="153" t="s">
        <v>354</v>
      </c>
      <c r="CJ17" s="203" t="s">
        <v>521</v>
      </c>
      <c r="CK17" s="153" t="s">
        <v>354</v>
      </c>
      <c r="CL17" s="203" t="s">
        <v>521</v>
      </c>
      <c r="CM17" s="153" t="s">
        <v>354</v>
      </c>
      <c r="CN17" s="203" t="s">
        <v>521</v>
      </c>
      <c r="CO17" s="153" t="s">
        <v>354</v>
      </c>
      <c r="CP17" s="203" t="s">
        <v>521</v>
      </c>
      <c r="CQ17" s="153" t="s">
        <v>354</v>
      </c>
      <c r="CR17" s="203" t="s">
        <v>521</v>
      </c>
      <c r="CS17" s="153" t="s">
        <v>354</v>
      </c>
      <c r="CT17" s="203" t="s">
        <v>521</v>
      </c>
      <c r="CU17" s="153" t="s">
        <v>401</v>
      </c>
      <c r="CV17" s="203" t="s">
        <v>521</v>
      </c>
      <c r="CW17" s="153" t="s">
        <v>354</v>
      </c>
      <c r="CX17" s="203" t="s">
        <v>521</v>
      </c>
      <c r="CY17" s="153" t="s">
        <v>354</v>
      </c>
      <c r="CZ17" s="203" t="s">
        <v>521</v>
      </c>
      <c r="DA17" s="153" t="s">
        <v>354</v>
      </c>
      <c r="DB17" s="203" t="s">
        <v>521</v>
      </c>
      <c r="DC17" s="153" t="s">
        <v>354</v>
      </c>
      <c r="DD17" s="203" t="s">
        <v>521</v>
      </c>
      <c r="DE17" s="153" t="s">
        <v>354</v>
      </c>
      <c r="DF17" s="203" t="s">
        <v>521</v>
      </c>
      <c r="DG17" s="153" t="s">
        <v>355</v>
      </c>
      <c r="DH17" s="203" t="s">
        <v>521</v>
      </c>
      <c r="DI17" s="153" t="s">
        <v>355</v>
      </c>
      <c r="DJ17" s="203" t="s">
        <v>521</v>
      </c>
      <c r="DK17" s="153" t="s">
        <v>401</v>
      </c>
      <c r="DL17" s="203" t="s">
        <v>521</v>
      </c>
      <c r="DM17" s="153" t="s">
        <v>354</v>
      </c>
      <c r="DN17" s="203" t="s">
        <v>521</v>
      </c>
      <c r="DO17" s="153" t="s">
        <v>354</v>
      </c>
      <c r="DP17" s="203" t="s">
        <v>521</v>
      </c>
      <c r="DQ17" s="153" t="s">
        <v>354</v>
      </c>
      <c r="DR17" s="203" t="s">
        <v>521</v>
      </c>
      <c r="DS17" s="153" t="s">
        <v>354</v>
      </c>
      <c r="DT17" s="203" t="s">
        <v>521</v>
      </c>
      <c r="DU17" s="153" t="s">
        <v>354</v>
      </c>
      <c r="DV17" s="203" t="s">
        <v>521</v>
      </c>
      <c r="DW17" s="153" t="s">
        <v>354</v>
      </c>
      <c r="DX17" s="203" t="s">
        <v>521</v>
      </c>
      <c r="DY17" s="153" t="s">
        <v>354</v>
      </c>
      <c r="DZ17" s="203" t="s">
        <v>521</v>
      </c>
      <c r="EA17" s="153" t="s">
        <v>354</v>
      </c>
      <c r="EB17" s="203" t="s">
        <v>521</v>
      </c>
      <c r="EC17" s="153" t="s">
        <v>354</v>
      </c>
      <c r="ED17" s="203" t="s">
        <v>521</v>
      </c>
      <c r="EE17" s="153" t="s">
        <v>354</v>
      </c>
      <c r="EF17" s="203" t="s">
        <v>521</v>
      </c>
      <c r="EG17" s="153" t="s">
        <v>354</v>
      </c>
      <c r="EH17" s="203" t="s">
        <v>521</v>
      </c>
      <c r="EI17" s="153" t="s">
        <v>354</v>
      </c>
      <c r="EJ17" s="203" t="s">
        <v>521</v>
      </c>
      <c r="EK17" s="153" t="s">
        <v>354</v>
      </c>
      <c r="EL17" s="203" t="s">
        <v>521</v>
      </c>
      <c r="EM17" s="153" t="s">
        <v>354</v>
      </c>
      <c r="EN17" s="203" t="s">
        <v>521</v>
      </c>
      <c r="EO17" s="153" t="s">
        <v>354</v>
      </c>
      <c r="EP17" s="203" t="s">
        <v>521</v>
      </c>
      <c r="EQ17" s="153" t="s">
        <v>354</v>
      </c>
      <c r="ER17" s="203" t="s">
        <v>521</v>
      </c>
      <c r="ES17" s="153" t="s">
        <v>354</v>
      </c>
      <c r="ET17" s="203" t="s">
        <v>521</v>
      </c>
      <c r="EU17" s="153" t="s">
        <v>354</v>
      </c>
      <c r="EV17" s="203" t="s">
        <v>521</v>
      </c>
      <c r="EW17" s="153" t="s">
        <v>353</v>
      </c>
      <c r="EX17" s="203" t="s">
        <v>521</v>
      </c>
      <c r="EY17" s="153" t="s">
        <v>354</v>
      </c>
      <c r="EZ17" s="203" t="s">
        <v>521</v>
      </c>
      <c r="FA17" s="153" t="s">
        <v>354</v>
      </c>
      <c r="FB17" s="203" t="s">
        <v>521</v>
      </c>
      <c r="FC17" s="153" t="s">
        <v>354</v>
      </c>
      <c r="FD17" s="203" t="s">
        <v>521</v>
      </c>
      <c r="FE17" s="153" t="s">
        <v>355</v>
      </c>
      <c r="FF17" s="203" t="s">
        <v>521</v>
      </c>
      <c r="FG17" s="153" t="s">
        <v>354</v>
      </c>
      <c r="FH17" s="203" t="s">
        <v>521</v>
      </c>
      <c r="FI17" s="153" t="s">
        <v>354</v>
      </c>
      <c r="FJ17" s="203" t="s">
        <v>521</v>
      </c>
      <c r="FK17" s="153" t="s">
        <v>355</v>
      </c>
      <c r="FL17" s="203" t="s">
        <v>521</v>
      </c>
      <c r="FM17" s="153" t="s">
        <v>354</v>
      </c>
      <c r="FN17" s="203" t="s">
        <v>521</v>
      </c>
    </row>
    <row r="18" spans="1:170" x14ac:dyDescent="0.2">
      <c r="A18" s="90" t="s">
        <v>375</v>
      </c>
      <c r="B18" s="156">
        <v>40995</v>
      </c>
      <c r="C18" s="153" t="s">
        <v>354</v>
      </c>
      <c r="D18" s="207" t="s">
        <v>1027</v>
      </c>
      <c r="E18" s="153" t="s">
        <v>354</v>
      </c>
      <c r="F18" s="203" t="s">
        <v>521</v>
      </c>
      <c r="G18" s="153" t="s">
        <v>354</v>
      </c>
      <c r="H18" s="203" t="s">
        <v>521</v>
      </c>
      <c r="I18" s="153" t="s">
        <v>354</v>
      </c>
      <c r="J18" s="203" t="s">
        <v>521</v>
      </c>
      <c r="K18" s="153" t="s">
        <v>354</v>
      </c>
      <c r="L18" s="203" t="s">
        <v>521</v>
      </c>
      <c r="M18" s="153" t="s">
        <v>354</v>
      </c>
      <c r="N18" s="207" t="s">
        <v>1027</v>
      </c>
      <c r="O18" s="153" t="s">
        <v>354</v>
      </c>
      <c r="P18" s="203" t="s">
        <v>521</v>
      </c>
      <c r="Q18" s="153" t="s">
        <v>354</v>
      </c>
      <c r="R18" s="203" t="s">
        <v>521</v>
      </c>
      <c r="S18" s="153" t="s">
        <v>354</v>
      </c>
      <c r="T18" s="203" t="s">
        <v>521</v>
      </c>
      <c r="U18" s="153" t="s">
        <v>354</v>
      </c>
      <c r="V18" s="203" t="s">
        <v>521</v>
      </c>
      <c r="W18" s="153" t="s">
        <v>355</v>
      </c>
      <c r="X18" s="203" t="s">
        <v>521</v>
      </c>
      <c r="Y18" s="153" t="s">
        <v>355</v>
      </c>
      <c r="Z18" s="203" t="s">
        <v>521</v>
      </c>
      <c r="AA18" s="153" t="s">
        <v>355</v>
      </c>
      <c r="AB18" s="203" t="s">
        <v>521</v>
      </c>
      <c r="AC18" s="153" t="s">
        <v>355</v>
      </c>
      <c r="AD18" s="203" t="s">
        <v>521</v>
      </c>
      <c r="AE18" s="153" t="s">
        <v>355</v>
      </c>
      <c r="AF18" s="203" t="s">
        <v>521</v>
      </c>
      <c r="AG18" s="153" t="s">
        <v>355</v>
      </c>
      <c r="AH18" s="203" t="s">
        <v>521</v>
      </c>
      <c r="AI18" s="153" t="s">
        <v>401</v>
      </c>
      <c r="AJ18" s="203" t="s">
        <v>521</v>
      </c>
      <c r="AK18" s="153" t="s">
        <v>354</v>
      </c>
      <c r="AL18" s="203" t="s">
        <v>521</v>
      </c>
      <c r="AM18" s="153" t="s">
        <v>354</v>
      </c>
      <c r="AN18" s="203" t="s">
        <v>521</v>
      </c>
      <c r="AO18" s="153" t="s">
        <v>354</v>
      </c>
      <c r="AP18" s="203" t="s">
        <v>521</v>
      </c>
      <c r="AQ18" s="153" t="s">
        <v>354</v>
      </c>
      <c r="AR18" s="203" t="s">
        <v>521</v>
      </c>
      <c r="AS18" s="153" t="s">
        <v>354</v>
      </c>
      <c r="AT18" s="203" t="s">
        <v>521</v>
      </c>
      <c r="AU18" s="153" t="s">
        <v>355</v>
      </c>
      <c r="AV18" s="203" t="s">
        <v>521</v>
      </c>
      <c r="AW18" s="153" t="s">
        <v>354</v>
      </c>
      <c r="AX18" s="203" t="s">
        <v>521</v>
      </c>
      <c r="AY18" s="153" t="s">
        <v>355</v>
      </c>
      <c r="AZ18" s="203" t="s">
        <v>521</v>
      </c>
      <c r="BA18" s="153" t="s">
        <v>354</v>
      </c>
      <c r="BB18" s="203" t="s">
        <v>521</v>
      </c>
      <c r="BC18" s="153" t="s">
        <v>355</v>
      </c>
      <c r="BD18" s="203" t="s">
        <v>521</v>
      </c>
      <c r="BE18" s="153" t="s">
        <v>360</v>
      </c>
      <c r="BF18" s="203" t="s">
        <v>521</v>
      </c>
      <c r="BG18" s="153" t="s">
        <v>354</v>
      </c>
      <c r="BH18" s="203" t="s">
        <v>521</v>
      </c>
      <c r="BI18" s="153" t="s">
        <v>401</v>
      </c>
      <c r="BJ18" s="203" t="s">
        <v>521</v>
      </c>
      <c r="BK18" s="153" t="s">
        <v>355</v>
      </c>
      <c r="BL18" s="203" t="s">
        <v>521</v>
      </c>
      <c r="BM18" s="153" t="s">
        <v>354</v>
      </c>
      <c r="BN18" s="203" t="s">
        <v>521</v>
      </c>
      <c r="BO18" s="153" t="s">
        <v>355</v>
      </c>
      <c r="BP18" s="203" t="s">
        <v>521</v>
      </c>
      <c r="BQ18" s="153" t="s">
        <v>401</v>
      </c>
      <c r="BR18" s="203" t="s">
        <v>521</v>
      </c>
      <c r="BS18" s="153" t="s">
        <v>354</v>
      </c>
      <c r="BT18" s="203" t="s">
        <v>521</v>
      </c>
      <c r="BU18" s="153" t="s">
        <v>401</v>
      </c>
      <c r="BV18" s="203" t="s">
        <v>521</v>
      </c>
      <c r="BW18" s="153" t="s">
        <v>401</v>
      </c>
      <c r="BX18" s="203" t="s">
        <v>521</v>
      </c>
      <c r="BY18" s="153" t="s">
        <v>354</v>
      </c>
      <c r="BZ18" s="203" t="s">
        <v>521</v>
      </c>
      <c r="CA18" s="153" t="s">
        <v>354</v>
      </c>
      <c r="CB18" s="203" t="s">
        <v>521</v>
      </c>
      <c r="CC18" s="153" t="s">
        <v>354</v>
      </c>
      <c r="CD18" s="203" t="s">
        <v>885</v>
      </c>
      <c r="CE18" s="153" t="s">
        <v>354</v>
      </c>
      <c r="CF18" s="203" t="s">
        <v>521</v>
      </c>
      <c r="CG18" s="153" t="s">
        <v>354</v>
      </c>
      <c r="CH18" s="203" t="s">
        <v>521</v>
      </c>
      <c r="CI18" s="153" t="s">
        <v>354</v>
      </c>
      <c r="CJ18" s="203" t="s">
        <v>521</v>
      </c>
      <c r="CK18" s="153" t="s">
        <v>354</v>
      </c>
      <c r="CL18" s="203" t="s">
        <v>521</v>
      </c>
      <c r="CM18" s="153" t="s">
        <v>354</v>
      </c>
      <c r="CN18" s="203" t="s">
        <v>521</v>
      </c>
      <c r="CO18" s="153" t="s">
        <v>354</v>
      </c>
      <c r="CP18" s="203" t="s">
        <v>521</v>
      </c>
      <c r="CQ18" s="153" t="s">
        <v>354</v>
      </c>
      <c r="CR18" s="203" t="s">
        <v>521</v>
      </c>
      <c r="CS18" s="153" t="s">
        <v>354</v>
      </c>
      <c r="CT18" s="203" t="s">
        <v>521</v>
      </c>
      <c r="CU18" s="153" t="s">
        <v>401</v>
      </c>
      <c r="CV18" s="203" t="s">
        <v>521</v>
      </c>
      <c r="CW18" s="153" t="s">
        <v>354</v>
      </c>
      <c r="CX18" s="203" t="s">
        <v>521</v>
      </c>
      <c r="CY18" s="153" t="s">
        <v>354</v>
      </c>
      <c r="CZ18" s="203" t="s">
        <v>521</v>
      </c>
      <c r="DA18" s="153" t="s">
        <v>354</v>
      </c>
      <c r="DB18" s="203" t="s">
        <v>521</v>
      </c>
      <c r="DC18" s="153" t="s">
        <v>354</v>
      </c>
      <c r="DD18" s="203" t="s">
        <v>521</v>
      </c>
      <c r="DE18" s="153" t="s">
        <v>354</v>
      </c>
      <c r="DF18" s="203" t="s">
        <v>521</v>
      </c>
      <c r="DG18" s="153" t="s">
        <v>355</v>
      </c>
      <c r="DH18" s="203" t="s">
        <v>521</v>
      </c>
      <c r="DI18" s="153" t="s">
        <v>355</v>
      </c>
      <c r="DJ18" s="203" t="s">
        <v>521</v>
      </c>
      <c r="DK18" s="153" t="s">
        <v>401</v>
      </c>
      <c r="DL18" s="203" t="s">
        <v>521</v>
      </c>
      <c r="DM18" s="153" t="s">
        <v>354</v>
      </c>
      <c r="DN18" s="203" t="s">
        <v>521</v>
      </c>
      <c r="DO18" s="153" t="s">
        <v>354</v>
      </c>
      <c r="DP18" s="203" t="s">
        <v>521</v>
      </c>
      <c r="DQ18" s="153" t="s">
        <v>354</v>
      </c>
      <c r="DR18" s="203" t="s">
        <v>521</v>
      </c>
      <c r="DS18" s="153" t="s">
        <v>354</v>
      </c>
      <c r="DT18" s="203" t="s">
        <v>521</v>
      </c>
      <c r="DU18" s="153" t="s">
        <v>354</v>
      </c>
      <c r="DV18" s="203" t="s">
        <v>521</v>
      </c>
      <c r="DW18" s="153" t="s">
        <v>354</v>
      </c>
      <c r="DX18" s="203" t="s">
        <v>521</v>
      </c>
      <c r="DY18" s="153" t="s">
        <v>354</v>
      </c>
      <c r="DZ18" s="203" t="s">
        <v>521</v>
      </c>
      <c r="EA18" s="153" t="s">
        <v>354</v>
      </c>
      <c r="EB18" s="203" t="s">
        <v>521</v>
      </c>
      <c r="EC18" s="153" t="s">
        <v>354</v>
      </c>
      <c r="ED18" s="203" t="s">
        <v>521</v>
      </c>
      <c r="EE18" s="153" t="s">
        <v>354</v>
      </c>
      <c r="EF18" s="203" t="s">
        <v>521</v>
      </c>
      <c r="EG18" s="153" t="s">
        <v>354</v>
      </c>
      <c r="EH18" s="203" t="s">
        <v>521</v>
      </c>
      <c r="EI18" s="153" t="s">
        <v>354</v>
      </c>
      <c r="EJ18" s="203" t="s">
        <v>521</v>
      </c>
      <c r="EK18" s="153" t="s">
        <v>354</v>
      </c>
      <c r="EL18" s="203" t="s">
        <v>521</v>
      </c>
      <c r="EM18" s="153" t="s">
        <v>354</v>
      </c>
      <c r="EN18" s="203" t="s">
        <v>521</v>
      </c>
      <c r="EO18" s="153" t="s">
        <v>354</v>
      </c>
      <c r="EP18" s="203" t="s">
        <v>521</v>
      </c>
      <c r="EQ18" s="153" t="s">
        <v>354</v>
      </c>
      <c r="ER18" s="203" t="s">
        <v>521</v>
      </c>
      <c r="ES18" s="153" t="s">
        <v>354</v>
      </c>
      <c r="ET18" s="203" t="s">
        <v>521</v>
      </c>
      <c r="EU18" s="153" t="s">
        <v>354</v>
      </c>
      <c r="EV18" s="203" t="s">
        <v>521</v>
      </c>
      <c r="EW18" s="153" t="s">
        <v>353</v>
      </c>
      <c r="EX18" s="203" t="s">
        <v>521</v>
      </c>
      <c r="EY18" s="153" t="s">
        <v>354</v>
      </c>
      <c r="EZ18" s="203" t="s">
        <v>521</v>
      </c>
      <c r="FA18" s="153" t="s">
        <v>354</v>
      </c>
      <c r="FB18" s="203" t="s">
        <v>521</v>
      </c>
      <c r="FC18" s="153" t="s">
        <v>354</v>
      </c>
      <c r="FD18" s="203" t="s">
        <v>521</v>
      </c>
      <c r="FE18" s="153" t="s">
        <v>355</v>
      </c>
      <c r="FF18" s="203" t="s">
        <v>521</v>
      </c>
      <c r="FG18" s="153" t="s">
        <v>354</v>
      </c>
      <c r="FH18" s="203" t="s">
        <v>521</v>
      </c>
      <c r="FI18" s="153" t="s">
        <v>354</v>
      </c>
      <c r="FJ18" s="203" t="s">
        <v>521</v>
      </c>
      <c r="FK18" s="153" t="s">
        <v>355</v>
      </c>
      <c r="FL18" s="203" t="s">
        <v>521</v>
      </c>
      <c r="FM18" s="153" t="s">
        <v>354</v>
      </c>
      <c r="FN18" s="203" t="s">
        <v>521</v>
      </c>
    </row>
    <row r="19" spans="1:170" x14ac:dyDescent="0.2">
      <c r="A19" s="90" t="s">
        <v>376</v>
      </c>
      <c r="B19" s="156">
        <v>40991</v>
      </c>
      <c r="C19" s="153" t="s">
        <v>354</v>
      </c>
      <c r="D19" s="207" t="s">
        <v>1027</v>
      </c>
      <c r="E19" s="153" t="s">
        <v>354</v>
      </c>
      <c r="F19" s="203" t="s">
        <v>521</v>
      </c>
      <c r="G19" s="153" t="s">
        <v>354</v>
      </c>
      <c r="H19" s="203" t="s">
        <v>521</v>
      </c>
      <c r="I19" s="153" t="s">
        <v>354</v>
      </c>
      <c r="J19" s="203" t="s">
        <v>521</v>
      </c>
      <c r="K19" s="153" t="s">
        <v>354</v>
      </c>
      <c r="L19" s="203" t="s">
        <v>521</v>
      </c>
      <c r="M19" s="153" t="s">
        <v>354</v>
      </c>
      <c r="N19" s="207" t="s">
        <v>1027</v>
      </c>
      <c r="O19" s="153" t="s">
        <v>354</v>
      </c>
      <c r="P19" s="203" t="s">
        <v>521</v>
      </c>
      <c r="Q19" s="153" t="s">
        <v>354</v>
      </c>
      <c r="R19" s="203" t="s">
        <v>521</v>
      </c>
      <c r="S19" s="153" t="s">
        <v>354</v>
      </c>
      <c r="T19" s="203" t="s">
        <v>521</v>
      </c>
      <c r="U19" s="153" t="s">
        <v>354</v>
      </c>
      <c r="V19" s="203" t="s">
        <v>521</v>
      </c>
      <c r="W19" s="153" t="s">
        <v>355</v>
      </c>
      <c r="X19" s="203" t="s">
        <v>521</v>
      </c>
      <c r="Y19" s="153" t="s">
        <v>355</v>
      </c>
      <c r="Z19" s="203" t="s">
        <v>521</v>
      </c>
      <c r="AA19" s="153" t="s">
        <v>355</v>
      </c>
      <c r="AB19" s="203" t="s">
        <v>521</v>
      </c>
      <c r="AC19" s="153" t="s">
        <v>355</v>
      </c>
      <c r="AD19" s="203" t="s">
        <v>521</v>
      </c>
      <c r="AE19" s="153" t="s">
        <v>355</v>
      </c>
      <c r="AF19" s="203" t="s">
        <v>521</v>
      </c>
      <c r="AG19" s="153" t="s">
        <v>355</v>
      </c>
      <c r="AH19" s="203" t="s">
        <v>521</v>
      </c>
      <c r="AI19" s="153" t="s">
        <v>401</v>
      </c>
      <c r="AJ19" s="203" t="s">
        <v>521</v>
      </c>
      <c r="AK19" s="153" t="s">
        <v>354</v>
      </c>
      <c r="AL19" s="203" t="s">
        <v>521</v>
      </c>
      <c r="AM19" s="153" t="s">
        <v>354</v>
      </c>
      <c r="AN19" s="203" t="s">
        <v>521</v>
      </c>
      <c r="AO19" s="153" t="s">
        <v>354</v>
      </c>
      <c r="AP19" s="203" t="s">
        <v>521</v>
      </c>
      <c r="AQ19" s="153" t="s">
        <v>354</v>
      </c>
      <c r="AR19" s="203" t="s">
        <v>521</v>
      </c>
      <c r="AS19" s="153" t="s">
        <v>354</v>
      </c>
      <c r="AT19" s="203" t="s">
        <v>521</v>
      </c>
      <c r="AU19" s="153" t="s">
        <v>355</v>
      </c>
      <c r="AV19" s="203" t="s">
        <v>521</v>
      </c>
      <c r="AW19" s="153" t="s">
        <v>354</v>
      </c>
      <c r="AX19" s="203" t="s">
        <v>521</v>
      </c>
      <c r="AY19" s="153" t="s">
        <v>355</v>
      </c>
      <c r="AZ19" s="203" t="s">
        <v>521</v>
      </c>
      <c r="BA19" s="153" t="s">
        <v>354</v>
      </c>
      <c r="BB19" s="203" t="s">
        <v>521</v>
      </c>
      <c r="BC19" s="153" t="s">
        <v>355</v>
      </c>
      <c r="BD19" s="203" t="s">
        <v>521</v>
      </c>
      <c r="BE19" s="153" t="s">
        <v>360</v>
      </c>
      <c r="BF19" s="203" t="s">
        <v>521</v>
      </c>
      <c r="BG19" s="153" t="s">
        <v>354</v>
      </c>
      <c r="BH19" s="203" t="s">
        <v>521</v>
      </c>
      <c r="BI19" s="153" t="s">
        <v>401</v>
      </c>
      <c r="BJ19" s="203" t="s">
        <v>521</v>
      </c>
      <c r="BK19" s="153" t="s">
        <v>355</v>
      </c>
      <c r="BL19" s="203" t="s">
        <v>521</v>
      </c>
      <c r="BM19" s="153" t="s">
        <v>354</v>
      </c>
      <c r="BN19" s="203" t="s">
        <v>521</v>
      </c>
      <c r="BO19" s="153" t="s">
        <v>355</v>
      </c>
      <c r="BP19" s="203" t="s">
        <v>521</v>
      </c>
      <c r="BQ19" s="153" t="s">
        <v>401</v>
      </c>
      <c r="BR19" s="203" t="s">
        <v>521</v>
      </c>
      <c r="BS19" s="153" t="s">
        <v>354</v>
      </c>
      <c r="BT19" s="203" t="s">
        <v>521</v>
      </c>
      <c r="BU19" s="153" t="s">
        <v>401</v>
      </c>
      <c r="BV19" s="203" t="s">
        <v>521</v>
      </c>
      <c r="BW19" s="153" t="s">
        <v>401</v>
      </c>
      <c r="BX19" s="203" t="s">
        <v>521</v>
      </c>
      <c r="BY19" s="153" t="s">
        <v>354</v>
      </c>
      <c r="BZ19" s="203" t="s">
        <v>521</v>
      </c>
      <c r="CA19" s="153" t="s">
        <v>354</v>
      </c>
      <c r="CB19" s="203" t="s">
        <v>521</v>
      </c>
      <c r="CC19" s="153" t="s">
        <v>354</v>
      </c>
      <c r="CD19" s="203" t="s">
        <v>885</v>
      </c>
      <c r="CE19" s="153" t="s">
        <v>354</v>
      </c>
      <c r="CF19" s="203" t="s">
        <v>521</v>
      </c>
      <c r="CG19" s="153" t="s">
        <v>354</v>
      </c>
      <c r="CH19" s="203" t="s">
        <v>521</v>
      </c>
      <c r="CI19" s="153" t="s">
        <v>354</v>
      </c>
      <c r="CJ19" s="203" t="s">
        <v>521</v>
      </c>
      <c r="CK19" s="153" t="s">
        <v>354</v>
      </c>
      <c r="CL19" s="203" t="s">
        <v>521</v>
      </c>
      <c r="CM19" s="153" t="s">
        <v>354</v>
      </c>
      <c r="CN19" s="203" t="s">
        <v>521</v>
      </c>
      <c r="CO19" s="153" t="s">
        <v>354</v>
      </c>
      <c r="CP19" s="203" t="s">
        <v>521</v>
      </c>
      <c r="CQ19" s="153" t="s">
        <v>354</v>
      </c>
      <c r="CR19" s="203" t="s">
        <v>521</v>
      </c>
      <c r="CS19" s="153" t="s">
        <v>354</v>
      </c>
      <c r="CT19" s="203" t="s">
        <v>521</v>
      </c>
      <c r="CU19" s="153" t="s">
        <v>401</v>
      </c>
      <c r="CV19" s="203" t="s">
        <v>521</v>
      </c>
      <c r="CW19" s="153" t="s">
        <v>354</v>
      </c>
      <c r="CX19" s="203" t="s">
        <v>521</v>
      </c>
      <c r="CY19" s="153" t="s">
        <v>354</v>
      </c>
      <c r="CZ19" s="203" t="s">
        <v>521</v>
      </c>
      <c r="DA19" s="153" t="s">
        <v>354</v>
      </c>
      <c r="DB19" s="203" t="s">
        <v>521</v>
      </c>
      <c r="DC19" s="153" t="s">
        <v>354</v>
      </c>
      <c r="DD19" s="203" t="s">
        <v>521</v>
      </c>
      <c r="DE19" s="153" t="s">
        <v>354</v>
      </c>
      <c r="DF19" s="203" t="s">
        <v>521</v>
      </c>
      <c r="DG19" s="153" t="s">
        <v>355</v>
      </c>
      <c r="DH19" s="203" t="s">
        <v>521</v>
      </c>
      <c r="DI19" s="153" t="s">
        <v>355</v>
      </c>
      <c r="DJ19" s="203" t="s">
        <v>521</v>
      </c>
      <c r="DK19" s="153" t="s">
        <v>401</v>
      </c>
      <c r="DL19" s="203" t="s">
        <v>521</v>
      </c>
      <c r="DM19" s="153" t="s">
        <v>354</v>
      </c>
      <c r="DN19" s="203" t="s">
        <v>521</v>
      </c>
      <c r="DO19" s="153" t="s">
        <v>354</v>
      </c>
      <c r="DP19" s="203" t="s">
        <v>521</v>
      </c>
      <c r="DQ19" s="153" t="s">
        <v>354</v>
      </c>
      <c r="DR19" s="203" t="s">
        <v>521</v>
      </c>
      <c r="DS19" s="153" t="s">
        <v>354</v>
      </c>
      <c r="DT19" s="203" t="s">
        <v>521</v>
      </c>
      <c r="DU19" s="153" t="s">
        <v>354</v>
      </c>
      <c r="DV19" s="203" t="s">
        <v>521</v>
      </c>
      <c r="DW19" s="153" t="s">
        <v>354</v>
      </c>
      <c r="DX19" s="203" t="s">
        <v>521</v>
      </c>
      <c r="DY19" s="153" t="s">
        <v>354</v>
      </c>
      <c r="DZ19" s="203" t="s">
        <v>521</v>
      </c>
      <c r="EA19" s="153" t="s">
        <v>354</v>
      </c>
      <c r="EB19" s="203" t="s">
        <v>521</v>
      </c>
      <c r="EC19" s="153" t="s">
        <v>354</v>
      </c>
      <c r="ED19" s="203" t="s">
        <v>521</v>
      </c>
      <c r="EE19" s="153" t="s">
        <v>354</v>
      </c>
      <c r="EF19" s="203" t="s">
        <v>521</v>
      </c>
      <c r="EG19" s="153" t="s">
        <v>354</v>
      </c>
      <c r="EH19" s="203" t="s">
        <v>521</v>
      </c>
      <c r="EI19" s="153" t="s">
        <v>354</v>
      </c>
      <c r="EJ19" s="203" t="s">
        <v>521</v>
      </c>
      <c r="EK19" s="153" t="s">
        <v>354</v>
      </c>
      <c r="EL19" s="203" t="s">
        <v>521</v>
      </c>
      <c r="EM19" s="153" t="s">
        <v>354</v>
      </c>
      <c r="EN19" s="203" t="s">
        <v>521</v>
      </c>
      <c r="EO19" s="153" t="s">
        <v>354</v>
      </c>
      <c r="EP19" s="203" t="s">
        <v>521</v>
      </c>
      <c r="EQ19" s="153" t="s">
        <v>354</v>
      </c>
      <c r="ER19" s="203" t="s">
        <v>521</v>
      </c>
      <c r="ES19" s="153" t="s">
        <v>354</v>
      </c>
      <c r="ET19" s="203" t="s">
        <v>521</v>
      </c>
      <c r="EU19" s="153" t="s">
        <v>354</v>
      </c>
      <c r="EV19" s="203" t="s">
        <v>521</v>
      </c>
      <c r="EW19" s="153" t="s">
        <v>353</v>
      </c>
      <c r="EX19" s="203" t="s">
        <v>521</v>
      </c>
      <c r="EY19" s="153" t="s">
        <v>354</v>
      </c>
      <c r="EZ19" s="203" t="s">
        <v>521</v>
      </c>
      <c r="FA19" s="153" t="s">
        <v>354</v>
      </c>
      <c r="FB19" s="203" t="s">
        <v>521</v>
      </c>
      <c r="FC19" s="153" t="s">
        <v>354</v>
      </c>
      <c r="FD19" s="203" t="s">
        <v>521</v>
      </c>
      <c r="FE19" s="153" t="s">
        <v>355</v>
      </c>
      <c r="FF19" s="203" t="s">
        <v>521</v>
      </c>
      <c r="FG19" s="153" t="s">
        <v>354</v>
      </c>
      <c r="FH19" s="203" t="s">
        <v>521</v>
      </c>
      <c r="FI19" s="153" t="s">
        <v>354</v>
      </c>
      <c r="FJ19" s="203" t="s">
        <v>521</v>
      </c>
      <c r="FK19" s="153" t="s">
        <v>355</v>
      </c>
      <c r="FL19" s="203" t="s">
        <v>521</v>
      </c>
      <c r="FM19" s="153" t="s">
        <v>354</v>
      </c>
      <c r="FN19" s="203" t="s">
        <v>521</v>
      </c>
    </row>
    <row r="20" spans="1:170" x14ac:dyDescent="0.2">
      <c r="A20" s="90" t="s">
        <v>377</v>
      </c>
      <c r="B20" s="156">
        <v>40994</v>
      </c>
      <c r="C20" s="153" t="s">
        <v>354</v>
      </c>
      <c r="D20" s="207" t="s">
        <v>1027</v>
      </c>
      <c r="E20" s="153" t="s">
        <v>354</v>
      </c>
      <c r="F20" s="203" t="s">
        <v>521</v>
      </c>
      <c r="G20" s="153" t="s">
        <v>354</v>
      </c>
      <c r="H20" s="203" t="s">
        <v>521</v>
      </c>
      <c r="I20" s="153" t="s">
        <v>354</v>
      </c>
      <c r="J20" s="203" t="s">
        <v>521</v>
      </c>
      <c r="K20" s="153" t="s">
        <v>354</v>
      </c>
      <c r="L20" s="203" t="s">
        <v>521</v>
      </c>
      <c r="M20" s="153" t="s">
        <v>354</v>
      </c>
      <c r="N20" s="207" t="s">
        <v>1027</v>
      </c>
      <c r="O20" s="153" t="s">
        <v>354</v>
      </c>
      <c r="P20" s="203" t="s">
        <v>521</v>
      </c>
      <c r="Q20" s="153" t="s">
        <v>354</v>
      </c>
      <c r="R20" s="203" t="s">
        <v>521</v>
      </c>
      <c r="S20" s="153" t="s">
        <v>354</v>
      </c>
      <c r="T20" s="203" t="s">
        <v>521</v>
      </c>
      <c r="U20" s="153" t="s">
        <v>354</v>
      </c>
      <c r="V20" s="203" t="s">
        <v>521</v>
      </c>
      <c r="W20" s="153" t="s">
        <v>355</v>
      </c>
      <c r="X20" s="203" t="s">
        <v>521</v>
      </c>
      <c r="Y20" s="153" t="s">
        <v>355</v>
      </c>
      <c r="Z20" s="203" t="s">
        <v>521</v>
      </c>
      <c r="AA20" s="153" t="s">
        <v>355</v>
      </c>
      <c r="AB20" s="203" t="s">
        <v>521</v>
      </c>
      <c r="AC20" s="153" t="s">
        <v>355</v>
      </c>
      <c r="AD20" s="203" t="s">
        <v>521</v>
      </c>
      <c r="AE20" s="153" t="s">
        <v>355</v>
      </c>
      <c r="AF20" s="203" t="s">
        <v>521</v>
      </c>
      <c r="AG20" s="153" t="s">
        <v>355</v>
      </c>
      <c r="AH20" s="203" t="s">
        <v>521</v>
      </c>
      <c r="AI20" s="153" t="s">
        <v>401</v>
      </c>
      <c r="AJ20" s="203" t="s">
        <v>521</v>
      </c>
      <c r="AK20" s="153" t="s">
        <v>354</v>
      </c>
      <c r="AL20" s="203" t="s">
        <v>521</v>
      </c>
      <c r="AM20" s="153" t="s">
        <v>354</v>
      </c>
      <c r="AN20" s="203" t="s">
        <v>521</v>
      </c>
      <c r="AO20" s="153" t="s">
        <v>354</v>
      </c>
      <c r="AP20" s="203" t="s">
        <v>521</v>
      </c>
      <c r="AQ20" s="153" t="s">
        <v>354</v>
      </c>
      <c r="AR20" s="203" t="s">
        <v>521</v>
      </c>
      <c r="AS20" s="153" t="s">
        <v>354</v>
      </c>
      <c r="AT20" s="203" t="s">
        <v>521</v>
      </c>
      <c r="AU20" s="153" t="s">
        <v>355</v>
      </c>
      <c r="AV20" s="203" t="s">
        <v>521</v>
      </c>
      <c r="AW20" s="153" t="s">
        <v>354</v>
      </c>
      <c r="AX20" s="203" t="s">
        <v>521</v>
      </c>
      <c r="AY20" s="153" t="s">
        <v>355</v>
      </c>
      <c r="AZ20" s="203" t="s">
        <v>521</v>
      </c>
      <c r="BA20" s="153" t="s">
        <v>354</v>
      </c>
      <c r="BB20" s="203" t="s">
        <v>521</v>
      </c>
      <c r="BC20" s="153" t="s">
        <v>355</v>
      </c>
      <c r="BD20" s="203" t="s">
        <v>521</v>
      </c>
      <c r="BE20" s="153" t="s">
        <v>360</v>
      </c>
      <c r="BF20" s="203" t="s">
        <v>521</v>
      </c>
      <c r="BG20" s="153" t="s">
        <v>354</v>
      </c>
      <c r="BH20" s="203" t="s">
        <v>521</v>
      </c>
      <c r="BI20" s="153" t="s">
        <v>401</v>
      </c>
      <c r="BJ20" s="203" t="s">
        <v>521</v>
      </c>
      <c r="BK20" s="153" t="s">
        <v>355</v>
      </c>
      <c r="BL20" s="203" t="s">
        <v>521</v>
      </c>
      <c r="BM20" s="153" t="s">
        <v>354</v>
      </c>
      <c r="BN20" s="203" t="s">
        <v>521</v>
      </c>
      <c r="BO20" s="153" t="s">
        <v>355</v>
      </c>
      <c r="BP20" s="203" t="s">
        <v>521</v>
      </c>
      <c r="BQ20" s="153" t="s">
        <v>401</v>
      </c>
      <c r="BR20" s="203" t="s">
        <v>521</v>
      </c>
      <c r="BS20" s="153" t="s">
        <v>354</v>
      </c>
      <c r="BT20" s="203" t="s">
        <v>521</v>
      </c>
      <c r="BU20" s="153" t="s">
        <v>401</v>
      </c>
      <c r="BV20" s="203" t="s">
        <v>521</v>
      </c>
      <c r="BW20" s="153" t="s">
        <v>401</v>
      </c>
      <c r="BX20" s="203" t="s">
        <v>521</v>
      </c>
      <c r="BY20" s="153" t="s">
        <v>354</v>
      </c>
      <c r="BZ20" s="203" t="s">
        <v>521</v>
      </c>
      <c r="CA20" s="153" t="s">
        <v>354</v>
      </c>
      <c r="CB20" s="203" t="s">
        <v>521</v>
      </c>
      <c r="CC20" s="153" t="s">
        <v>354</v>
      </c>
      <c r="CD20" s="203" t="s">
        <v>885</v>
      </c>
      <c r="CE20" s="153" t="s">
        <v>354</v>
      </c>
      <c r="CF20" s="203" t="s">
        <v>521</v>
      </c>
      <c r="CG20" s="153" t="s">
        <v>354</v>
      </c>
      <c r="CH20" s="203" t="s">
        <v>521</v>
      </c>
      <c r="CI20" s="153" t="s">
        <v>354</v>
      </c>
      <c r="CJ20" s="203" t="s">
        <v>521</v>
      </c>
      <c r="CK20" s="153" t="s">
        <v>354</v>
      </c>
      <c r="CL20" s="203" t="s">
        <v>521</v>
      </c>
      <c r="CM20" s="153" t="s">
        <v>354</v>
      </c>
      <c r="CN20" s="203" t="s">
        <v>521</v>
      </c>
      <c r="CO20" s="153" t="s">
        <v>354</v>
      </c>
      <c r="CP20" s="203" t="s">
        <v>521</v>
      </c>
      <c r="CQ20" s="153" t="s">
        <v>354</v>
      </c>
      <c r="CR20" s="203" t="s">
        <v>521</v>
      </c>
      <c r="CS20" s="153" t="s">
        <v>354</v>
      </c>
      <c r="CT20" s="203" t="s">
        <v>521</v>
      </c>
      <c r="CU20" s="153" t="s">
        <v>401</v>
      </c>
      <c r="CV20" s="203" t="s">
        <v>521</v>
      </c>
      <c r="CW20" s="153" t="s">
        <v>354</v>
      </c>
      <c r="CX20" s="203" t="s">
        <v>521</v>
      </c>
      <c r="CY20" s="153" t="s">
        <v>354</v>
      </c>
      <c r="CZ20" s="203" t="s">
        <v>521</v>
      </c>
      <c r="DA20" s="153" t="s">
        <v>354</v>
      </c>
      <c r="DB20" s="203" t="s">
        <v>521</v>
      </c>
      <c r="DC20" s="153" t="s">
        <v>354</v>
      </c>
      <c r="DD20" s="203" t="s">
        <v>521</v>
      </c>
      <c r="DE20" s="153" t="s">
        <v>354</v>
      </c>
      <c r="DF20" s="203" t="s">
        <v>521</v>
      </c>
      <c r="DG20" s="153" t="s">
        <v>355</v>
      </c>
      <c r="DH20" s="203" t="s">
        <v>521</v>
      </c>
      <c r="DI20" s="153" t="s">
        <v>355</v>
      </c>
      <c r="DJ20" s="203" t="s">
        <v>521</v>
      </c>
      <c r="DK20" s="153" t="s">
        <v>401</v>
      </c>
      <c r="DL20" s="203" t="s">
        <v>521</v>
      </c>
      <c r="DM20" s="153" t="s">
        <v>354</v>
      </c>
      <c r="DN20" s="203" t="s">
        <v>521</v>
      </c>
      <c r="DO20" s="153" t="s">
        <v>354</v>
      </c>
      <c r="DP20" s="203" t="s">
        <v>521</v>
      </c>
      <c r="DQ20" s="153" t="s">
        <v>354</v>
      </c>
      <c r="DR20" s="203" t="s">
        <v>521</v>
      </c>
      <c r="DS20" s="153" t="s">
        <v>354</v>
      </c>
      <c r="DT20" s="203" t="s">
        <v>521</v>
      </c>
      <c r="DU20" s="153" t="s">
        <v>354</v>
      </c>
      <c r="DV20" s="203" t="s">
        <v>521</v>
      </c>
      <c r="DW20" s="153" t="s">
        <v>354</v>
      </c>
      <c r="DX20" s="203" t="s">
        <v>521</v>
      </c>
      <c r="DY20" s="153" t="s">
        <v>354</v>
      </c>
      <c r="DZ20" s="203" t="s">
        <v>521</v>
      </c>
      <c r="EA20" s="153" t="s">
        <v>354</v>
      </c>
      <c r="EB20" s="203" t="s">
        <v>521</v>
      </c>
      <c r="EC20" s="153" t="s">
        <v>354</v>
      </c>
      <c r="ED20" s="203" t="s">
        <v>521</v>
      </c>
      <c r="EE20" s="153" t="s">
        <v>354</v>
      </c>
      <c r="EF20" s="203" t="s">
        <v>521</v>
      </c>
      <c r="EG20" s="153" t="s">
        <v>354</v>
      </c>
      <c r="EH20" s="203" t="s">
        <v>521</v>
      </c>
      <c r="EI20" s="153" t="s">
        <v>354</v>
      </c>
      <c r="EJ20" s="203" t="s">
        <v>521</v>
      </c>
      <c r="EK20" s="153" t="s">
        <v>354</v>
      </c>
      <c r="EL20" s="203" t="s">
        <v>521</v>
      </c>
      <c r="EM20" s="153" t="s">
        <v>354</v>
      </c>
      <c r="EN20" s="203" t="s">
        <v>521</v>
      </c>
      <c r="EO20" s="153" t="s">
        <v>354</v>
      </c>
      <c r="EP20" s="203" t="s">
        <v>521</v>
      </c>
      <c r="EQ20" s="153" t="s">
        <v>354</v>
      </c>
      <c r="ER20" s="203" t="s">
        <v>521</v>
      </c>
      <c r="ES20" s="153" t="s">
        <v>354</v>
      </c>
      <c r="ET20" s="203" t="s">
        <v>521</v>
      </c>
      <c r="EU20" s="153" t="s">
        <v>354</v>
      </c>
      <c r="EV20" s="203" t="s">
        <v>521</v>
      </c>
      <c r="EW20" s="153" t="s">
        <v>353</v>
      </c>
      <c r="EX20" s="203" t="s">
        <v>521</v>
      </c>
      <c r="EY20" s="153" t="s">
        <v>354</v>
      </c>
      <c r="EZ20" s="203" t="s">
        <v>521</v>
      </c>
      <c r="FA20" s="153" t="s">
        <v>354</v>
      </c>
      <c r="FB20" s="203" t="s">
        <v>521</v>
      </c>
      <c r="FC20" s="153" t="s">
        <v>354</v>
      </c>
      <c r="FD20" s="203" t="s">
        <v>521</v>
      </c>
      <c r="FE20" s="153" t="s">
        <v>355</v>
      </c>
      <c r="FF20" s="203" t="s">
        <v>521</v>
      </c>
      <c r="FG20" s="153" t="s">
        <v>354</v>
      </c>
      <c r="FH20" s="203" t="s">
        <v>521</v>
      </c>
      <c r="FI20" s="153" t="s">
        <v>354</v>
      </c>
      <c r="FJ20" s="203" t="s">
        <v>521</v>
      </c>
      <c r="FK20" s="153" t="s">
        <v>355</v>
      </c>
      <c r="FL20" s="203" t="s">
        <v>521</v>
      </c>
      <c r="FM20" s="153" t="s">
        <v>354</v>
      </c>
      <c r="FN20" s="203" t="s">
        <v>521</v>
      </c>
    </row>
    <row r="21" spans="1:170" s="5" customFormat="1" x14ac:dyDescent="0.2">
      <c r="A21" s="161" t="s">
        <v>378</v>
      </c>
      <c r="B21" s="159">
        <v>40991</v>
      </c>
      <c r="C21" s="135" t="s">
        <v>354</v>
      </c>
      <c r="D21" s="207" t="s">
        <v>521</v>
      </c>
      <c r="E21" s="135" t="s">
        <v>354</v>
      </c>
      <c r="F21" s="203" t="s">
        <v>521</v>
      </c>
      <c r="G21" s="135" t="s">
        <v>354</v>
      </c>
      <c r="H21" s="203" t="s">
        <v>521</v>
      </c>
      <c r="I21" s="135" t="s">
        <v>354</v>
      </c>
      <c r="J21" s="203" t="s">
        <v>521</v>
      </c>
      <c r="K21" s="135" t="s">
        <v>354</v>
      </c>
      <c r="L21" s="203" t="s">
        <v>521</v>
      </c>
      <c r="M21" s="135" t="s">
        <v>354</v>
      </c>
      <c r="N21" s="207" t="s">
        <v>521</v>
      </c>
      <c r="O21" s="135" t="s">
        <v>354</v>
      </c>
      <c r="P21" s="203" t="s">
        <v>521</v>
      </c>
      <c r="Q21" s="135" t="s">
        <v>354</v>
      </c>
      <c r="R21" s="203" t="s">
        <v>521</v>
      </c>
      <c r="S21" s="135" t="s">
        <v>354</v>
      </c>
      <c r="T21" s="203" t="s">
        <v>521</v>
      </c>
      <c r="U21" s="135" t="s">
        <v>354</v>
      </c>
      <c r="V21" s="203" t="s">
        <v>521</v>
      </c>
      <c r="W21" s="135" t="s">
        <v>355</v>
      </c>
      <c r="X21" s="203" t="s">
        <v>521</v>
      </c>
      <c r="Y21" s="135" t="s">
        <v>355</v>
      </c>
      <c r="Z21" s="203" t="s">
        <v>521</v>
      </c>
      <c r="AA21" s="135" t="s">
        <v>355</v>
      </c>
      <c r="AB21" s="203" t="s">
        <v>521</v>
      </c>
      <c r="AC21" s="135" t="s">
        <v>355</v>
      </c>
      <c r="AD21" s="203" t="s">
        <v>521</v>
      </c>
      <c r="AE21" s="135" t="s">
        <v>355</v>
      </c>
      <c r="AF21" s="203" t="s">
        <v>521</v>
      </c>
      <c r="AG21" s="135" t="s">
        <v>355</v>
      </c>
      <c r="AH21" s="203" t="s">
        <v>521</v>
      </c>
      <c r="AI21" s="135" t="s">
        <v>401</v>
      </c>
      <c r="AJ21" s="203" t="s">
        <v>521</v>
      </c>
      <c r="AK21" s="135" t="s">
        <v>354</v>
      </c>
      <c r="AL21" s="203" t="s">
        <v>521</v>
      </c>
      <c r="AM21" s="135" t="s">
        <v>354</v>
      </c>
      <c r="AN21" s="203" t="s">
        <v>521</v>
      </c>
      <c r="AO21" s="137" t="s">
        <v>354</v>
      </c>
      <c r="AP21" s="203" t="s">
        <v>521</v>
      </c>
      <c r="AQ21" s="135" t="s">
        <v>354</v>
      </c>
      <c r="AR21" s="203" t="s">
        <v>521</v>
      </c>
      <c r="AS21" s="135" t="s">
        <v>354</v>
      </c>
      <c r="AT21" s="203" t="s">
        <v>521</v>
      </c>
      <c r="AU21" s="135" t="s">
        <v>355</v>
      </c>
      <c r="AV21" s="203" t="s">
        <v>521</v>
      </c>
      <c r="AW21" s="135" t="s">
        <v>354</v>
      </c>
      <c r="AX21" s="203" t="s">
        <v>521</v>
      </c>
      <c r="AY21" s="135" t="s">
        <v>355</v>
      </c>
      <c r="AZ21" s="203" t="s">
        <v>521</v>
      </c>
      <c r="BA21" s="135" t="s">
        <v>354</v>
      </c>
      <c r="BB21" s="203" t="s">
        <v>521</v>
      </c>
      <c r="BC21" s="135" t="s">
        <v>355</v>
      </c>
      <c r="BD21" s="203" t="s">
        <v>521</v>
      </c>
      <c r="BE21" s="135" t="s">
        <v>360</v>
      </c>
      <c r="BF21" s="203" t="s">
        <v>521</v>
      </c>
      <c r="BG21" s="135" t="s">
        <v>354</v>
      </c>
      <c r="BH21" s="203" t="s">
        <v>521</v>
      </c>
      <c r="BI21" s="135" t="s">
        <v>401</v>
      </c>
      <c r="BJ21" s="203" t="s">
        <v>521</v>
      </c>
      <c r="BK21" s="135" t="s">
        <v>355</v>
      </c>
      <c r="BL21" s="203" t="s">
        <v>521</v>
      </c>
      <c r="BM21" s="135" t="s">
        <v>354</v>
      </c>
      <c r="BN21" s="203" t="s">
        <v>521</v>
      </c>
      <c r="BO21" s="135" t="s">
        <v>355</v>
      </c>
      <c r="BP21" s="203" t="s">
        <v>521</v>
      </c>
      <c r="BQ21" s="135" t="s">
        <v>401</v>
      </c>
      <c r="BR21" s="203" t="s">
        <v>521</v>
      </c>
      <c r="BS21" s="135" t="s">
        <v>354</v>
      </c>
      <c r="BT21" s="203" t="s">
        <v>521</v>
      </c>
      <c r="BU21" s="135" t="s">
        <v>401</v>
      </c>
      <c r="BV21" s="203" t="s">
        <v>521</v>
      </c>
      <c r="BW21" s="135" t="s">
        <v>401</v>
      </c>
      <c r="BX21" s="203" t="s">
        <v>521</v>
      </c>
      <c r="BY21" s="135" t="s">
        <v>354</v>
      </c>
      <c r="BZ21" s="203" t="s">
        <v>521</v>
      </c>
      <c r="CA21" s="135" t="s">
        <v>354</v>
      </c>
      <c r="CB21" s="203" t="s">
        <v>521</v>
      </c>
      <c r="CC21" s="135" t="s">
        <v>354</v>
      </c>
      <c r="CD21" s="203" t="s">
        <v>521</v>
      </c>
      <c r="CE21" s="135" t="s">
        <v>354</v>
      </c>
      <c r="CF21" s="203" t="s">
        <v>521</v>
      </c>
      <c r="CG21" s="135" t="s">
        <v>354</v>
      </c>
      <c r="CH21" s="203" t="s">
        <v>521</v>
      </c>
      <c r="CI21" s="135" t="s">
        <v>354</v>
      </c>
      <c r="CJ21" s="203" t="s">
        <v>521</v>
      </c>
      <c r="CK21" s="135" t="s">
        <v>354</v>
      </c>
      <c r="CL21" s="203" t="s">
        <v>521</v>
      </c>
      <c r="CM21" s="135" t="s">
        <v>354</v>
      </c>
      <c r="CN21" s="203" t="s">
        <v>521</v>
      </c>
      <c r="CO21" s="135" t="s">
        <v>354</v>
      </c>
      <c r="CP21" s="203" t="s">
        <v>521</v>
      </c>
      <c r="CQ21" s="135" t="s">
        <v>354</v>
      </c>
      <c r="CR21" s="203" t="s">
        <v>521</v>
      </c>
      <c r="CS21" s="135" t="s">
        <v>354</v>
      </c>
      <c r="CT21" s="203" t="s">
        <v>521</v>
      </c>
      <c r="CU21" s="135" t="s">
        <v>401</v>
      </c>
      <c r="CV21" s="203" t="s">
        <v>521</v>
      </c>
      <c r="CW21" s="135" t="s">
        <v>354</v>
      </c>
      <c r="CX21" s="203" t="s">
        <v>521</v>
      </c>
      <c r="CY21" s="135" t="s">
        <v>354</v>
      </c>
      <c r="CZ21" s="203" t="s">
        <v>521</v>
      </c>
      <c r="DA21" s="135" t="s">
        <v>354</v>
      </c>
      <c r="DB21" s="203" t="s">
        <v>521</v>
      </c>
      <c r="DC21" s="135" t="s">
        <v>354</v>
      </c>
      <c r="DD21" s="203" t="s">
        <v>521</v>
      </c>
      <c r="DE21" s="135" t="s">
        <v>354</v>
      </c>
      <c r="DF21" s="203" t="s">
        <v>521</v>
      </c>
      <c r="DG21" s="135" t="s">
        <v>355</v>
      </c>
      <c r="DH21" s="203" t="s">
        <v>521</v>
      </c>
      <c r="DI21" s="135" t="s">
        <v>355</v>
      </c>
      <c r="DJ21" s="203" t="s">
        <v>521</v>
      </c>
      <c r="DK21" s="135" t="s">
        <v>401</v>
      </c>
      <c r="DL21" s="203" t="s">
        <v>521</v>
      </c>
      <c r="DM21" s="135" t="s">
        <v>354</v>
      </c>
      <c r="DN21" s="203" t="s">
        <v>521</v>
      </c>
      <c r="DO21" s="135" t="s">
        <v>354</v>
      </c>
      <c r="DP21" s="203" t="s">
        <v>521</v>
      </c>
      <c r="DQ21" s="135" t="s">
        <v>354</v>
      </c>
      <c r="DR21" s="203" t="s">
        <v>521</v>
      </c>
      <c r="DS21" s="135" t="s">
        <v>354</v>
      </c>
      <c r="DT21" s="203" t="s">
        <v>521</v>
      </c>
      <c r="DU21" s="135" t="s">
        <v>354</v>
      </c>
      <c r="DV21" s="203" t="s">
        <v>521</v>
      </c>
      <c r="DW21" s="135" t="s">
        <v>354</v>
      </c>
      <c r="DX21" s="203" t="s">
        <v>521</v>
      </c>
      <c r="DY21" s="135" t="s">
        <v>354</v>
      </c>
      <c r="DZ21" s="203" t="s">
        <v>521</v>
      </c>
      <c r="EA21" s="135" t="s">
        <v>354</v>
      </c>
      <c r="EB21" s="203" t="s">
        <v>521</v>
      </c>
      <c r="EC21" s="135" t="s">
        <v>354</v>
      </c>
      <c r="ED21" s="203" t="s">
        <v>521</v>
      </c>
      <c r="EE21" s="135" t="s">
        <v>354</v>
      </c>
      <c r="EF21" s="203" t="s">
        <v>521</v>
      </c>
      <c r="EG21" s="135" t="s">
        <v>354</v>
      </c>
      <c r="EH21" s="203" t="s">
        <v>521</v>
      </c>
      <c r="EI21" s="135" t="s">
        <v>354</v>
      </c>
      <c r="EJ21" s="203" t="s">
        <v>521</v>
      </c>
      <c r="EK21" s="135" t="s">
        <v>354</v>
      </c>
      <c r="EL21" s="203" t="s">
        <v>521</v>
      </c>
      <c r="EM21" s="135" t="s">
        <v>354</v>
      </c>
      <c r="EN21" s="203" t="s">
        <v>521</v>
      </c>
      <c r="EO21" s="135" t="s">
        <v>354</v>
      </c>
      <c r="EP21" s="203" t="s">
        <v>521</v>
      </c>
      <c r="EQ21" s="135" t="s">
        <v>354</v>
      </c>
      <c r="ER21" s="203" t="s">
        <v>521</v>
      </c>
      <c r="ES21" s="135" t="s">
        <v>354</v>
      </c>
      <c r="ET21" s="203" t="s">
        <v>521</v>
      </c>
      <c r="EU21" s="135" t="s">
        <v>354</v>
      </c>
      <c r="EV21" s="203" t="s">
        <v>521</v>
      </c>
      <c r="EW21" s="135" t="s">
        <v>353</v>
      </c>
      <c r="EX21" s="203" t="s">
        <v>521</v>
      </c>
      <c r="EY21" s="135" t="s">
        <v>354</v>
      </c>
      <c r="EZ21" s="203" t="s">
        <v>521</v>
      </c>
      <c r="FA21" s="135" t="s">
        <v>354</v>
      </c>
      <c r="FB21" s="203" t="s">
        <v>521</v>
      </c>
      <c r="FC21" s="135" t="s">
        <v>354</v>
      </c>
      <c r="FD21" s="203" t="s">
        <v>521</v>
      </c>
      <c r="FE21" s="135" t="s">
        <v>355</v>
      </c>
      <c r="FF21" s="203" t="s">
        <v>521</v>
      </c>
      <c r="FG21" s="135" t="s">
        <v>354</v>
      </c>
      <c r="FH21" s="203" t="s">
        <v>521</v>
      </c>
      <c r="FI21" s="135" t="s">
        <v>354</v>
      </c>
      <c r="FJ21" s="203" t="s">
        <v>521</v>
      </c>
      <c r="FK21" s="135" t="s">
        <v>355</v>
      </c>
      <c r="FL21" s="203" t="s">
        <v>521</v>
      </c>
      <c r="FM21" s="135" t="s">
        <v>354</v>
      </c>
      <c r="FN21" s="203" t="s">
        <v>521</v>
      </c>
    </row>
    <row r="22" spans="1:170" s="5" customFormat="1" x14ac:dyDescent="0.2">
      <c r="A22" s="161" t="s">
        <v>379</v>
      </c>
      <c r="B22" s="159">
        <v>40992</v>
      </c>
      <c r="C22" s="135" t="s">
        <v>354</v>
      </c>
      <c r="D22" s="207" t="s">
        <v>521</v>
      </c>
      <c r="E22" s="135" t="s">
        <v>354</v>
      </c>
      <c r="F22" s="203" t="s">
        <v>521</v>
      </c>
      <c r="G22" s="135" t="s">
        <v>354</v>
      </c>
      <c r="H22" s="203" t="s">
        <v>521</v>
      </c>
      <c r="I22" s="135" t="s">
        <v>354</v>
      </c>
      <c r="J22" s="203" t="s">
        <v>521</v>
      </c>
      <c r="K22" s="135" t="s">
        <v>354</v>
      </c>
      <c r="L22" s="203" t="s">
        <v>521</v>
      </c>
      <c r="M22" s="135" t="s">
        <v>354</v>
      </c>
      <c r="N22" s="207" t="s">
        <v>521</v>
      </c>
      <c r="O22" s="135" t="s">
        <v>354</v>
      </c>
      <c r="P22" s="203" t="s">
        <v>521</v>
      </c>
      <c r="Q22" s="135" t="s">
        <v>354</v>
      </c>
      <c r="R22" s="203" t="s">
        <v>521</v>
      </c>
      <c r="S22" s="135" t="s">
        <v>354</v>
      </c>
      <c r="T22" s="203" t="s">
        <v>521</v>
      </c>
      <c r="U22" s="135" t="s">
        <v>354</v>
      </c>
      <c r="V22" s="203" t="s">
        <v>521</v>
      </c>
      <c r="W22" s="135" t="s">
        <v>355</v>
      </c>
      <c r="X22" s="203" t="s">
        <v>521</v>
      </c>
      <c r="Y22" s="135" t="s">
        <v>355</v>
      </c>
      <c r="Z22" s="203" t="s">
        <v>521</v>
      </c>
      <c r="AA22" s="135" t="s">
        <v>355</v>
      </c>
      <c r="AB22" s="203" t="s">
        <v>521</v>
      </c>
      <c r="AC22" s="135" t="s">
        <v>355</v>
      </c>
      <c r="AD22" s="203" t="s">
        <v>521</v>
      </c>
      <c r="AE22" s="135" t="s">
        <v>355</v>
      </c>
      <c r="AF22" s="203" t="s">
        <v>521</v>
      </c>
      <c r="AG22" s="135" t="s">
        <v>355</v>
      </c>
      <c r="AH22" s="203" t="s">
        <v>521</v>
      </c>
      <c r="AI22" s="135" t="s">
        <v>401</v>
      </c>
      <c r="AJ22" s="203" t="s">
        <v>521</v>
      </c>
      <c r="AK22" s="135" t="s">
        <v>354</v>
      </c>
      <c r="AL22" s="203" t="s">
        <v>521</v>
      </c>
      <c r="AM22" s="135" t="s">
        <v>354</v>
      </c>
      <c r="AN22" s="203" t="s">
        <v>521</v>
      </c>
      <c r="AO22" s="137" t="s">
        <v>354</v>
      </c>
      <c r="AP22" s="203" t="s">
        <v>521</v>
      </c>
      <c r="AQ22" s="135" t="s">
        <v>354</v>
      </c>
      <c r="AR22" s="203" t="s">
        <v>521</v>
      </c>
      <c r="AS22" s="135" t="s">
        <v>354</v>
      </c>
      <c r="AT22" s="203" t="s">
        <v>521</v>
      </c>
      <c r="AU22" s="135" t="s">
        <v>355</v>
      </c>
      <c r="AV22" s="203" t="s">
        <v>521</v>
      </c>
      <c r="AW22" s="135" t="s">
        <v>354</v>
      </c>
      <c r="AX22" s="203" t="s">
        <v>521</v>
      </c>
      <c r="AY22" s="135" t="s">
        <v>355</v>
      </c>
      <c r="AZ22" s="203" t="s">
        <v>521</v>
      </c>
      <c r="BA22" s="135" t="s">
        <v>354</v>
      </c>
      <c r="BB22" s="203" t="s">
        <v>521</v>
      </c>
      <c r="BC22" s="135" t="s">
        <v>355</v>
      </c>
      <c r="BD22" s="203" t="s">
        <v>521</v>
      </c>
      <c r="BE22" s="135" t="s">
        <v>360</v>
      </c>
      <c r="BF22" s="203" t="s">
        <v>521</v>
      </c>
      <c r="BG22" s="135" t="s">
        <v>354</v>
      </c>
      <c r="BH22" s="203" t="s">
        <v>521</v>
      </c>
      <c r="BI22" s="135" t="s">
        <v>401</v>
      </c>
      <c r="BJ22" s="203" t="s">
        <v>521</v>
      </c>
      <c r="BK22" s="135" t="s">
        <v>355</v>
      </c>
      <c r="BL22" s="203" t="s">
        <v>521</v>
      </c>
      <c r="BM22" s="135" t="s">
        <v>354</v>
      </c>
      <c r="BN22" s="203" t="s">
        <v>521</v>
      </c>
      <c r="BO22" s="135" t="s">
        <v>355</v>
      </c>
      <c r="BP22" s="203" t="s">
        <v>521</v>
      </c>
      <c r="BQ22" s="135" t="s">
        <v>401</v>
      </c>
      <c r="BR22" s="203" t="s">
        <v>521</v>
      </c>
      <c r="BS22" s="135" t="s">
        <v>354</v>
      </c>
      <c r="BT22" s="203" t="s">
        <v>521</v>
      </c>
      <c r="BU22" s="135" t="s">
        <v>401</v>
      </c>
      <c r="BV22" s="203" t="s">
        <v>521</v>
      </c>
      <c r="BW22" s="135" t="s">
        <v>401</v>
      </c>
      <c r="BX22" s="203" t="s">
        <v>521</v>
      </c>
      <c r="BY22" s="135" t="s">
        <v>354</v>
      </c>
      <c r="BZ22" s="203" t="s">
        <v>521</v>
      </c>
      <c r="CA22" s="135" t="s">
        <v>354</v>
      </c>
      <c r="CB22" s="203" t="s">
        <v>521</v>
      </c>
      <c r="CC22" s="135" t="s">
        <v>354</v>
      </c>
      <c r="CD22" s="203" t="s">
        <v>521</v>
      </c>
      <c r="CE22" s="135" t="s">
        <v>354</v>
      </c>
      <c r="CF22" s="203" t="s">
        <v>521</v>
      </c>
      <c r="CG22" s="135" t="s">
        <v>354</v>
      </c>
      <c r="CH22" s="203" t="s">
        <v>521</v>
      </c>
      <c r="CI22" s="135" t="s">
        <v>354</v>
      </c>
      <c r="CJ22" s="203" t="s">
        <v>521</v>
      </c>
      <c r="CK22" s="135" t="s">
        <v>354</v>
      </c>
      <c r="CL22" s="203" t="s">
        <v>521</v>
      </c>
      <c r="CM22" s="135" t="s">
        <v>354</v>
      </c>
      <c r="CN22" s="203" t="s">
        <v>521</v>
      </c>
      <c r="CO22" s="135" t="s">
        <v>354</v>
      </c>
      <c r="CP22" s="203" t="s">
        <v>521</v>
      </c>
      <c r="CQ22" s="135" t="s">
        <v>354</v>
      </c>
      <c r="CR22" s="203" t="s">
        <v>521</v>
      </c>
      <c r="CS22" s="135" t="s">
        <v>354</v>
      </c>
      <c r="CT22" s="203" t="s">
        <v>521</v>
      </c>
      <c r="CU22" s="135" t="s">
        <v>401</v>
      </c>
      <c r="CV22" s="203" t="s">
        <v>521</v>
      </c>
      <c r="CW22" s="135" t="s">
        <v>354</v>
      </c>
      <c r="CX22" s="203" t="s">
        <v>521</v>
      </c>
      <c r="CY22" s="135" t="s">
        <v>354</v>
      </c>
      <c r="CZ22" s="203" t="s">
        <v>521</v>
      </c>
      <c r="DA22" s="135" t="s">
        <v>354</v>
      </c>
      <c r="DB22" s="203" t="s">
        <v>521</v>
      </c>
      <c r="DC22" s="135" t="s">
        <v>354</v>
      </c>
      <c r="DD22" s="203" t="s">
        <v>521</v>
      </c>
      <c r="DE22" s="135" t="s">
        <v>354</v>
      </c>
      <c r="DF22" s="203" t="s">
        <v>521</v>
      </c>
      <c r="DG22" s="137">
        <v>2.88</v>
      </c>
      <c r="DH22" s="135"/>
      <c r="DI22" s="135" t="s">
        <v>355</v>
      </c>
      <c r="DJ22" s="203" t="s">
        <v>521</v>
      </c>
      <c r="DK22" s="135" t="s">
        <v>401</v>
      </c>
      <c r="DL22" s="203" t="s">
        <v>521</v>
      </c>
      <c r="DM22" s="135" t="s">
        <v>354</v>
      </c>
      <c r="DN22" s="203" t="s">
        <v>521</v>
      </c>
      <c r="DO22" s="135" t="s">
        <v>354</v>
      </c>
      <c r="DP22" s="203" t="s">
        <v>521</v>
      </c>
      <c r="DQ22" s="135" t="s">
        <v>354</v>
      </c>
      <c r="DR22" s="203" t="s">
        <v>521</v>
      </c>
      <c r="DS22" s="135" t="s">
        <v>354</v>
      </c>
      <c r="DT22" s="203" t="s">
        <v>521</v>
      </c>
      <c r="DU22" s="135" t="s">
        <v>354</v>
      </c>
      <c r="DV22" s="203" t="s">
        <v>521</v>
      </c>
      <c r="DW22" s="135" t="s">
        <v>354</v>
      </c>
      <c r="DX22" s="203" t="s">
        <v>521</v>
      </c>
      <c r="DY22" s="135" t="s">
        <v>354</v>
      </c>
      <c r="DZ22" s="203" t="s">
        <v>521</v>
      </c>
      <c r="EA22" s="135" t="s">
        <v>354</v>
      </c>
      <c r="EB22" s="203" t="s">
        <v>521</v>
      </c>
      <c r="EC22" s="135" t="s">
        <v>354</v>
      </c>
      <c r="ED22" s="203" t="s">
        <v>521</v>
      </c>
      <c r="EE22" s="135" t="s">
        <v>354</v>
      </c>
      <c r="EF22" s="203" t="s">
        <v>521</v>
      </c>
      <c r="EG22" s="135" t="s">
        <v>354</v>
      </c>
      <c r="EH22" s="203" t="s">
        <v>521</v>
      </c>
      <c r="EI22" s="135" t="s">
        <v>354</v>
      </c>
      <c r="EJ22" s="203" t="s">
        <v>521</v>
      </c>
      <c r="EK22" s="135" t="s">
        <v>354</v>
      </c>
      <c r="EL22" s="203" t="s">
        <v>521</v>
      </c>
      <c r="EM22" s="135" t="s">
        <v>354</v>
      </c>
      <c r="EN22" s="203" t="s">
        <v>521</v>
      </c>
      <c r="EO22" s="135" t="s">
        <v>354</v>
      </c>
      <c r="EP22" s="203" t="s">
        <v>521</v>
      </c>
      <c r="EQ22" s="135" t="s">
        <v>354</v>
      </c>
      <c r="ER22" s="203" t="s">
        <v>521</v>
      </c>
      <c r="ES22" s="135" t="s">
        <v>354</v>
      </c>
      <c r="ET22" s="203" t="s">
        <v>521</v>
      </c>
      <c r="EU22" s="135" t="s">
        <v>354</v>
      </c>
      <c r="EV22" s="203" t="s">
        <v>521</v>
      </c>
      <c r="EW22" s="135" t="s">
        <v>353</v>
      </c>
      <c r="EX22" s="203" t="s">
        <v>521</v>
      </c>
      <c r="EY22" s="135" t="s">
        <v>354</v>
      </c>
      <c r="EZ22" s="203" t="s">
        <v>521</v>
      </c>
      <c r="FA22" s="135" t="s">
        <v>354</v>
      </c>
      <c r="FB22" s="203" t="s">
        <v>521</v>
      </c>
      <c r="FC22" s="135" t="s">
        <v>354</v>
      </c>
      <c r="FD22" s="203" t="s">
        <v>521</v>
      </c>
      <c r="FE22" s="135" t="s">
        <v>355</v>
      </c>
      <c r="FF22" s="203" t="s">
        <v>521</v>
      </c>
      <c r="FG22" s="135" t="s">
        <v>354</v>
      </c>
      <c r="FH22" s="203" t="s">
        <v>521</v>
      </c>
      <c r="FI22" s="135" t="s">
        <v>354</v>
      </c>
      <c r="FJ22" s="203" t="s">
        <v>521</v>
      </c>
      <c r="FK22" s="135" t="s">
        <v>355</v>
      </c>
      <c r="FL22" s="203" t="s">
        <v>521</v>
      </c>
      <c r="FM22" s="135" t="s">
        <v>354</v>
      </c>
      <c r="FN22" s="203" t="s">
        <v>521</v>
      </c>
    </row>
    <row r="23" spans="1:170" s="5" customFormat="1" x14ac:dyDescent="0.2">
      <c r="A23" s="161" t="s">
        <v>380</v>
      </c>
      <c r="B23" s="159">
        <v>40994</v>
      </c>
      <c r="C23" s="135" t="s">
        <v>354</v>
      </c>
      <c r="D23" s="207" t="s">
        <v>521</v>
      </c>
      <c r="E23" s="135" t="s">
        <v>354</v>
      </c>
      <c r="F23" s="203" t="s">
        <v>521</v>
      </c>
      <c r="G23" s="135" t="s">
        <v>354</v>
      </c>
      <c r="H23" s="203" t="s">
        <v>521</v>
      </c>
      <c r="I23" s="135" t="s">
        <v>354</v>
      </c>
      <c r="J23" s="203" t="s">
        <v>521</v>
      </c>
      <c r="K23" s="135" t="s">
        <v>354</v>
      </c>
      <c r="L23" s="203" t="s">
        <v>521</v>
      </c>
      <c r="M23" s="135" t="s">
        <v>354</v>
      </c>
      <c r="N23" s="207" t="s">
        <v>521</v>
      </c>
      <c r="O23" s="135" t="s">
        <v>354</v>
      </c>
      <c r="P23" s="203" t="s">
        <v>521</v>
      </c>
      <c r="Q23" s="135" t="s">
        <v>354</v>
      </c>
      <c r="R23" s="203" t="s">
        <v>521</v>
      </c>
      <c r="S23" s="135" t="s">
        <v>354</v>
      </c>
      <c r="T23" s="203" t="s">
        <v>521</v>
      </c>
      <c r="U23" s="135" t="s">
        <v>354</v>
      </c>
      <c r="V23" s="203" t="s">
        <v>521</v>
      </c>
      <c r="W23" s="135" t="s">
        <v>355</v>
      </c>
      <c r="X23" s="203" t="s">
        <v>521</v>
      </c>
      <c r="Y23" s="135" t="s">
        <v>355</v>
      </c>
      <c r="Z23" s="203" t="s">
        <v>521</v>
      </c>
      <c r="AA23" s="135" t="s">
        <v>355</v>
      </c>
      <c r="AB23" s="203" t="s">
        <v>521</v>
      </c>
      <c r="AC23" s="135" t="s">
        <v>355</v>
      </c>
      <c r="AD23" s="203" t="s">
        <v>521</v>
      </c>
      <c r="AE23" s="135" t="s">
        <v>355</v>
      </c>
      <c r="AF23" s="203" t="s">
        <v>521</v>
      </c>
      <c r="AG23" s="135" t="s">
        <v>355</v>
      </c>
      <c r="AH23" s="203" t="s">
        <v>521</v>
      </c>
      <c r="AI23" s="135" t="s">
        <v>401</v>
      </c>
      <c r="AJ23" s="203" t="s">
        <v>521</v>
      </c>
      <c r="AK23" s="135" t="s">
        <v>354</v>
      </c>
      <c r="AL23" s="203" t="s">
        <v>521</v>
      </c>
      <c r="AM23" s="135" t="s">
        <v>354</v>
      </c>
      <c r="AN23" s="203" t="s">
        <v>521</v>
      </c>
      <c r="AO23" s="137" t="s">
        <v>354</v>
      </c>
      <c r="AP23" s="203" t="s">
        <v>521</v>
      </c>
      <c r="AQ23" s="135" t="s">
        <v>354</v>
      </c>
      <c r="AR23" s="203" t="s">
        <v>521</v>
      </c>
      <c r="AS23" s="135" t="s">
        <v>354</v>
      </c>
      <c r="AT23" s="203" t="s">
        <v>521</v>
      </c>
      <c r="AU23" s="135" t="s">
        <v>355</v>
      </c>
      <c r="AV23" s="203" t="s">
        <v>521</v>
      </c>
      <c r="AW23" s="135" t="s">
        <v>354</v>
      </c>
      <c r="AX23" s="203" t="s">
        <v>521</v>
      </c>
      <c r="AY23" s="135" t="s">
        <v>355</v>
      </c>
      <c r="AZ23" s="203" t="s">
        <v>521</v>
      </c>
      <c r="BA23" s="135" t="s">
        <v>354</v>
      </c>
      <c r="BB23" s="203" t="s">
        <v>521</v>
      </c>
      <c r="BC23" s="135" t="s">
        <v>355</v>
      </c>
      <c r="BD23" s="203" t="s">
        <v>521</v>
      </c>
      <c r="BE23" s="135" t="s">
        <v>360</v>
      </c>
      <c r="BF23" s="203" t="s">
        <v>521</v>
      </c>
      <c r="BG23" s="135" t="s">
        <v>354</v>
      </c>
      <c r="BH23" s="203" t="s">
        <v>521</v>
      </c>
      <c r="BI23" s="135" t="s">
        <v>401</v>
      </c>
      <c r="BJ23" s="203" t="s">
        <v>521</v>
      </c>
      <c r="BK23" s="135" t="s">
        <v>355</v>
      </c>
      <c r="BL23" s="203" t="s">
        <v>521</v>
      </c>
      <c r="BM23" s="135" t="s">
        <v>354</v>
      </c>
      <c r="BN23" s="203" t="s">
        <v>521</v>
      </c>
      <c r="BO23" s="135" t="s">
        <v>355</v>
      </c>
      <c r="BP23" s="203" t="s">
        <v>521</v>
      </c>
      <c r="BQ23" s="135" t="s">
        <v>401</v>
      </c>
      <c r="BR23" s="203" t="s">
        <v>521</v>
      </c>
      <c r="BS23" s="135" t="s">
        <v>354</v>
      </c>
      <c r="BT23" s="203" t="s">
        <v>521</v>
      </c>
      <c r="BU23" s="135" t="s">
        <v>401</v>
      </c>
      <c r="BV23" s="203" t="s">
        <v>521</v>
      </c>
      <c r="BW23" s="135" t="s">
        <v>401</v>
      </c>
      <c r="BX23" s="203" t="s">
        <v>521</v>
      </c>
      <c r="BY23" s="135" t="s">
        <v>354</v>
      </c>
      <c r="BZ23" s="203" t="s">
        <v>521</v>
      </c>
      <c r="CA23" s="135" t="s">
        <v>354</v>
      </c>
      <c r="CB23" s="203" t="s">
        <v>521</v>
      </c>
      <c r="CC23" s="135" t="s">
        <v>354</v>
      </c>
      <c r="CD23" s="203" t="s">
        <v>521</v>
      </c>
      <c r="CE23" s="135" t="s">
        <v>354</v>
      </c>
      <c r="CF23" s="203" t="s">
        <v>521</v>
      </c>
      <c r="CG23" s="135" t="s">
        <v>354</v>
      </c>
      <c r="CH23" s="203" t="s">
        <v>521</v>
      </c>
      <c r="CI23" s="135" t="s">
        <v>354</v>
      </c>
      <c r="CJ23" s="203" t="s">
        <v>521</v>
      </c>
      <c r="CK23" s="135" t="s">
        <v>354</v>
      </c>
      <c r="CL23" s="203" t="s">
        <v>521</v>
      </c>
      <c r="CM23" s="135" t="s">
        <v>354</v>
      </c>
      <c r="CN23" s="203" t="s">
        <v>521</v>
      </c>
      <c r="CO23" s="135" t="s">
        <v>354</v>
      </c>
      <c r="CP23" s="203" t="s">
        <v>521</v>
      </c>
      <c r="CQ23" s="135" t="s">
        <v>354</v>
      </c>
      <c r="CR23" s="203" t="s">
        <v>521</v>
      </c>
      <c r="CS23" s="135" t="s">
        <v>354</v>
      </c>
      <c r="CT23" s="203" t="s">
        <v>521</v>
      </c>
      <c r="CU23" s="135" t="s">
        <v>401</v>
      </c>
      <c r="CV23" s="203" t="s">
        <v>521</v>
      </c>
      <c r="CW23" s="135" t="s">
        <v>354</v>
      </c>
      <c r="CX23" s="203" t="s">
        <v>521</v>
      </c>
      <c r="CY23" s="135" t="s">
        <v>354</v>
      </c>
      <c r="CZ23" s="203" t="s">
        <v>521</v>
      </c>
      <c r="DA23" s="135" t="s">
        <v>354</v>
      </c>
      <c r="DB23" s="203" t="s">
        <v>521</v>
      </c>
      <c r="DC23" s="135" t="s">
        <v>354</v>
      </c>
      <c r="DD23" s="203" t="s">
        <v>521</v>
      </c>
      <c r="DE23" s="135" t="s">
        <v>354</v>
      </c>
      <c r="DF23" s="203" t="s">
        <v>521</v>
      </c>
      <c r="DG23" s="135" t="s">
        <v>355</v>
      </c>
      <c r="DH23" s="207" t="s">
        <v>521</v>
      </c>
      <c r="DI23" s="135" t="s">
        <v>355</v>
      </c>
      <c r="DJ23" s="203" t="s">
        <v>521</v>
      </c>
      <c r="DK23" s="135" t="s">
        <v>401</v>
      </c>
      <c r="DL23" s="203" t="s">
        <v>521</v>
      </c>
      <c r="DM23" s="135" t="s">
        <v>354</v>
      </c>
      <c r="DN23" s="203" t="s">
        <v>521</v>
      </c>
      <c r="DO23" s="135" t="s">
        <v>354</v>
      </c>
      <c r="DP23" s="203" t="s">
        <v>521</v>
      </c>
      <c r="DQ23" s="135" t="s">
        <v>354</v>
      </c>
      <c r="DR23" s="203" t="s">
        <v>521</v>
      </c>
      <c r="DS23" s="135" t="s">
        <v>354</v>
      </c>
      <c r="DT23" s="203" t="s">
        <v>521</v>
      </c>
      <c r="DU23" s="135" t="s">
        <v>354</v>
      </c>
      <c r="DV23" s="203" t="s">
        <v>521</v>
      </c>
      <c r="DW23" s="135" t="s">
        <v>354</v>
      </c>
      <c r="DX23" s="203" t="s">
        <v>521</v>
      </c>
      <c r="DY23" s="135" t="s">
        <v>354</v>
      </c>
      <c r="DZ23" s="203" t="s">
        <v>521</v>
      </c>
      <c r="EA23" s="135" t="s">
        <v>354</v>
      </c>
      <c r="EB23" s="203" t="s">
        <v>521</v>
      </c>
      <c r="EC23" s="135" t="s">
        <v>354</v>
      </c>
      <c r="ED23" s="203" t="s">
        <v>521</v>
      </c>
      <c r="EE23" s="135" t="s">
        <v>354</v>
      </c>
      <c r="EF23" s="203" t="s">
        <v>521</v>
      </c>
      <c r="EG23" s="135" t="s">
        <v>354</v>
      </c>
      <c r="EH23" s="203" t="s">
        <v>521</v>
      </c>
      <c r="EI23" s="135" t="s">
        <v>354</v>
      </c>
      <c r="EJ23" s="203" t="s">
        <v>521</v>
      </c>
      <c r="EK23" s="135" t="s">
        <v>354</v>
      </c>
      <c r="EL23" s="203" t="s">
        <v>521</v>
      </c>
      <c r="EM23" s="135" t="s">
        <v>354</v>
      </c>
      <c r="EN23" s="203" t="s">
        <v>521</v>
      </c>
      <c r="EO23" s="135" t="s">
        <v>354</v>
      </c>
      <c r="EP23" s="203" t="s">
        <v>521</v>
      </c>
      <c r="EQ23" s="135" t="s">
        <v>354</v>
      </c>
      <c r="ER23" s="203" t="s">
        <v>521</v>
      </c>
      <c r="ES23" s="135" t="s">
        <v>354</v>
      </c>
      <c r="ET23" s="203" t="s">
        <v>521</v>
      </c>
      <c r="EU23" s="135" t="s">
        <v>354</v>
      </c>
      <c r="EV23" s="203" t="s">
        <v>521</v>
      </c>
      <c r="EW23" s="135" t="s">
        <v>353</v>
      </c>
      <c r="EX23" s="203" t="s">
        <v>521</v>
      </c>
      <c r="EY23" s="135" t="s">
        <v>354</v>
      </c>
      <c r="EZ23" s="203" t="s">
        <v>521</v>
      </c>
      <c r="FA23" s="135" t="s">
        <v>354</v>
      </c>
      <c r="FB23" s="203" t="s">
        <v>521</v>
      </c>
      <c r="FC23" s="135" t="s">
        <v>354</v>
      </c>
      <c r="FD23" s="203" t="s">
        <v>521</v>
      </c>
      <c r="FE23" s="135" t="s">
        <v>355</v>
      </c>
      <c r="FF23" s="203" t="s">
        <v>521</v>
      </c>
      <c r="FG23" s="135" t="s">
        <v>354</v>
      </c>
      <c r="FH23" s="203" t="s">
        <v>521</v>
      </c>
      <c r="FI23" s="135" t="s">
        <v>354</v>
      </c>
      <c r="FJ23" s="203" t="s">
        <v>521</v>
      </c>
      <c r="FK23" s="135" t="s">
        <v>355</v>
      </c>
      <c r="FL23" s="203" t="s">
        <v>521</v>
      </c>
      <c r="FM23" s="135" t="s">
        <v>354</v>
      </c>
      <c r="FN23" s="203" t="s">
        <v>521</v>
      </c>
    </row>
    <row r="24" spans="1:170" s="5" customFormat="1" x14ac:dyDescent="0.2">
      <c r="A24" s="161" t="s">
        <v>381</v>
      </c>
      <c r="B24" s="159">
        <v>40991</v>
      </c>
      <c r="C24" s="135" t="s">
        <v>354</v>
      </c>
      <c r="D24" s="207" t="s">
        <v>521</v>
      </c>
      <c r="E24" s="135" t="s">
        <v>354</v>
      </c>
      <c r="F24" s="203" t="s">
        <v>521</v>
      </c>
      <c r="G24" s="135" t="s">
        <v>354</v>
      </c>
      <c r="H24" s="203" t="s">
        <v>521</v>
      </c>
      <c r="I24" s="135" t="s">
        <v>354</v>
      </c>
      <c r="J24" s="203" t="s">
        <v>521</v>
      </c>
      <c r="K24" s="135" t="s">
        <v>354</v>
      </c>
      <c r="L24" s="203" t="s">
        <v>521</v>
      </c>
      <c r="M24" s="135" t="s">
        <v>354</v>
      </c>
      <c r="N24" s="207" t="s">
        <v>521</v>
      </c>
      <c r="O24" s="135" t="s">
        <v>354</v>
      </c>
      <c r="P24" s="203" t="s">
        <v>521</v>
      </c>
      <c r="Q24" s="135" t="s">
        <v>354</v>
      </c>
      <c r="R24" s="203" t="s">
        <v>521</v>
      </c>
      <c r="S24" s="135" t="s">
        <v>354</v>
      </c>
      <c r="T24" s="203" t="s">
        <v>521</v>
      </c>
      <c r="U24" s="135" t="s">
        <v>354</v>
      </c>
      <c r="V24" s="203" t="s">
        <v>521</v>
      </c>
      <c r="W24" s="135" t="s">
        <v>355</v>
      </c>
      <c r="X24" s="203" t="s">
        <v>521</v>
      </c>
      <c r="Y24" s="135" t="s">
        <v>355</v>
      </c>
      <c r="Z24" s="203" t="s">
        <v>521</v>
      </c>
      <c r="AA24" s="135" t="s">
        <v>355</v>
      </c>
      <c r="AB24" s="203" t="s">
        <v>521</v>
      </c>
      <c r="AC24" s="135" t="s">
        <v>355</v>
      </c>
      <c r="AD24" s="203" t="s">
        <v>521</v>
      </c>
      <c r="AE24" s="135" t="s">
        <v>355</v>
      </c>
      <c r="AF24" s="203" t="s">
        <v>521</v>
      </c>
      <c r="AG24" s="135" t="s">
        <v>355</v>
      </c>
      <c r="AH24" s="203" t="s">
        <v>521</v>
      </c>
      <c r="AI24" s="135" t="s">
        <v>401</v>
      </c>
      <c r="AJ24" s="203" t="s">
        <v>521</v>
      </c>
      <c r="AK24" s="135" t="s">
        <v>354</v>
      </c>
      <c r="AL24" s="203" t="s">
        <v>521</v>
      </c>
      <c r="AM24" s="135" t="s">
        <v>354</v>
      </c>
      <c r="AN24" s="203" t="s">
        <v>521</v>
      </c>
      <c r="AO24" s="137" t="s">
        <v>354</v>
      </c>
      <c r="AP24" s="203" t="s">
        <v>521</v>
      </c>
      <c r="AQ24" s="135" t="s">
        <v>354</v>
      </c>
      <c r="AR24" s="203" t="s">
        <v>521</v>
      </c>
      <c r="AS24" s="135" t="s">
        <v>354</v>
      </c>
      <c r="AT24" s="203" t="s">
        <v>521</v>
      </c>
      <c r="AU24" s="135" t="s">
        <v>355</v>
      </c>
      <c r="AV24" s="203" t="s">
        <v>521</v>
      </c>
      <c r="AW24" s="135" t="s">
        <v>354</v>
      </c>
      <c r="AX24" s="203" t="s">
        <v>521</v>
      </c>
      <c r="AY24" s="135" t="s">
        <v>355</v>
      </c>
      <c r="AZ24" s="203" t="s">
        <v>521</v>
      </c>
      <c r="BA24" s="135" t="s">
        <v>354</v>
      </c>
      <c r="BB24" s="203" t="s">
        <v>521</v>
      </c>
      <c r="BC24" s="135" t="s">
        <v>355</v>
      </c>
      <c r="BD24" s="203" t="s">
        <v>521</v>
      </c>
      <c r="BE24" s="135" t="s">
        <v>360</v>
      </c>
      <c r="BF24" s="203" t="s">
        <v>521</v>
      </c>
      <c r="BG24" s="135" t="s">
        <v>354</v>
      </c>
      <c r="BH24" s="203" t="s">
        <v>521</v>
      </c>
      <c r="BI24" s="135" t="s">
        <v>401</v>
      </c>
      <c r="BJ24" s="203" t="s">
        <v>521</v>
      </c>
      <c r="BK24" s="135" t="s">
        <v>355</v>
      </c>
      <c r="BL24" s="203" t="s">
        <v>521</v>
      </c>
      <c r="BM24" s="135" t="s">
        <v>354</v>
      </c>
      <c r="BN24" s="203" t="s">
        <v>521</v>
      </c>
      <c r="BO24" s="135" t="s">
        <v>355</v>
      </c>
      <c r="BP24" s="203" t="s">
        <v>521</v>
      </c>
      <c r="BQ24" s="135" t="s">
        <v>401</v>
      </c>
      <c r="BR24" s="203" t="s">
        <v>521</v>
      </c>
      <c r="BS24" s="135" t="s">
        <v>354</v>
      </c>
      <c r="BT24" s="203" t="s">
        <v>521</v>
      </c>
      <c r="BU24" s="135" t="s">
        <v>401</v>
      </c>
      <c r="BV24" s="203" t="s">
        <v>521</v>
      </c>
      <c r="BW24" s="135" t="s">
        <v>401</v>
      </c>
      <c r="BX24" s="203" t="s">
        <v>521</v>
      </c>
      <c r="BY24" s="135" t="s">
        <v>354</v>
      </c>
      <c r="BZ24" s="203" t="s">
        <v>521</v>
      </c>
      <c r="CA24" s="135" t="s">
        <v>354</v>
      </c>
      <c r="CB24" s="203" t="s">
        <v>521</v>
      </c>
      <c r="CC24" s="135" t="s">
        <v>354</v>
      </c>
      <c r="CD24" s="203" t="s">
        <v>521</v>
      </c>
      <c r="CE24" s="135" t="s">
        <v>354</v>
      </c>
      <c r="CF24" s="203" t="s">
        <v>521</v>
      </c>
      <c r="CG24" s="135" t="s">
        <v>354</v>
      </c>
      <c r="CH24" s="203" t="s">
        <v>521</v>
      </c>
      <c r="CI24" s="135" t="s">
        <v>354</v>
      </c>
      <c r="CJ24" s="203" t="s">
        <v>521</v>
      </c>
      <c r="CK24" s="135" t="s">
        <v>354</v>
      </c>
      <c r="CL24" s="203" t="s">
        <v>521</v>
      </c>
      <c r="CM24" s="135" t="s">
        <v>354</v>
      </c>
      <c r="CN24" s="203" t="s">
        <v>521</v>
      </c>
      <c r="CO24" s="135" t="s">
        <v>354</v>
      </c>
      <c r="CP24" s="203" t="s">
        <v>521</v>
      </c>
      <c r="CQ24" s="135" t="s">
        <v>354</v>
      </c>
      <c r="CR24" s="203" t="s">
        <v>521</v>
      </c>
      <c r="CS24" s="135" t="s">
        <v>354</v>
      </c>
      <c r="CT24" s="203" t="s">
        <v>521</v>
      </c>
      <c r="CU24" s="135" t="s">
        <v>401</v>
      </c>
      <c r="CV24" s="203" t="s">
        <v>521</v>
      </c>
      <c r="CW24" s="135" t="s">
        <v>354</v>
      </c>
      <c r="CX24" s="203" t="s">
        <v>521</v>
      </c>
      <c r="CY24" s="135" t="s">
        <v>354</v>
      </c>
      <c r="CZ24" s="203" t="s">
        <v>521</v>
      </c>
      <c r="DA24" s="135" t="s">
        <v>354</v>
      </c>
      <c r="DB24" s="203" t="s">
        <v>521</v>
      </c>
      <c r="DC24" s="135" t="s">
        <v>354</v>
      </c>
      <c r="DD24" s="203" t="s">
        <v>521</v>
      </c>
      <c r="DE24" s="135" t="s">
        <v>354</v>
      </c>
      <c r="DF24" s="203" t="s">
        <v>521</v>
      </c>
      <c r="DG24" s="135" t="s">
        <v>355</v>
      </c>
      <c r="DH24" s="207" t="s">
        <v>521</v>
      </c>
      <c r="DI24" s="135" t="s">
        <v>355</v>
      </c>
      <c r="DJ24" s="203" t="s">
        <v>521</v>
      </c>
      <c r="DK24" s="135" t="s">
        <v>401</v>
      </c>
      <c r="DL24" s="203" t="s">
        <v>521</v>
      </c>
      <c r="DM24" s="135" t="s">
        <v>354</v>
      </c>
      <c r="DN24" s="203" t="s">
        <v>521</v>
      </c>
      <c r="DO24" s="135" t="s">
        <v>354</v>
      </c>
      <c r="DP24" s="203" t="s">
        <v>521</v>
      </c>
      <c r="DQ24" s="135" t="s">
        <v>354</v>
      </c>
      <c r="DR24" s="203" t="s">
        <v>521</v>
      </c>
      <c r="DS24" s="135" t="s">
        <v>354</v>
      </c>
      <c r="DT24" s="203" t="s">
        <v>521</v>
      </c>
      <c r="DU24" s="135" t="s">
        <v>354</v>
      </c>
      <c r="DV24" s="203" t="s">
        <v>521</v>
      </c>
      <c r="DW24" s="135" t="s">
        <v>354</v>
      </c>
      <c r="DX24" s="203" t="s">
        <v>521</v>
      </c>
      <c r="DY24" s="135" t="s">
        <v>354</v>
      </c>
      <c r="DZ24" s="203" t="s">
        <v>521</v>
      </c>
      <c r="EA24" s="135" t="s">
        <v>354</v>
      </c>
      <c r="EB24" s="203" t="s">
        <v>521</v>
      </c>
      <c r="EC24" s="135" t="s">
        <v>354</v>
      </c>
      <c r="ED24" s="203" t="s">
        <v>521</v>
      </c>
      <c r="EE24" s="135" t="s">
        <v>354</v>
      </c>
      <c r="EF24" s="203" t="s">
        <v>521</v>
      </c>
      <c r="EG24" s="135" t="s">
        <v>354</v>
      </c>
      <c r="EH24" s="203" t="s">
        <v>521</v>
      </c>
      <c r="EI24" s="135" t="s">
        <v>354</v>
      </c>
      <c r="EJ24" s="203" t="s">
        <v>521</v>
      </c>
      <c r="EK24" s="135" t="s">
        <v>354</v>
      </c>
      <c r="EL24" s="203" t="s">
        <v>521</v>
      </c>
      <c r="EM24" s="135" t="s">
        <v>354</v>
      </c>
      <c r="EN24" s="203" t="s">
        <v>521</v>
      </c>
      <c r="EO24" s="135" t="s">
        <v>354</v>
      </c>
      <c r="EP24" s="203" t="s">
        <v>521</v>
      </c>
      <c r="EQ24" s="135" t="s">
        <v>354</v>
      </c>
      <c r="ER24" s="203" t="s">
        <v>521</v>
      </c>
      <c r="ES24" s="135" t="s">
        <v>354</v>
      </c>
      <c r="ET24" s="203" t="s">
        <v>521</v>
      </c>
      <c r="EU24" s="135" t="s">
        <v>354</v>
      </c>
      <c r="EV24" s="203" t="s">
        <v>521</v>
      </c>
      <c r="EW24" s="135" t="s">
        <v>353</v>
      </c>
      <c r="EX24" s="203" t="s">
        <v>521</v>
      </c>
      <c r="EY24" s="135" t="s">
        <v>354</v>
      </c>
      <c r="EZ24" s="203" t="s">
        <v>521</v>
      </c>
      <c r="FA24" s="135" t="s">
        <v>354</v>
      </c>
      <c r="FB24" s="203" t="s">
        <v>521</v>
      </c>
      <c r="FC24" s="135" t="s">
        <v>354</v>
      </c>
      <c r="FD24" s="203" t="s">
        <v>521</v>
      </c>
      <c r="FE24" s="135" t="s">
        <v>355</v>
      </c>
      <c r="FF24" s="203" t="s">
        <v>521</v>
      </c>
      <c r="FG24" s="135" t="s">
        <v>354</v>
      </c>
      <c r="FH24" s="203" t="s">
        <v>521</v>
      </c>
      <c r="FI24" s="135" t="s">
        <v>354</v>
      </c>
      <c r="FJ24" s="203" t="s">
        <v>521</v>
      </c>
      <c r="FK24" s="135" t="s">
        <v>355</v>
      </c>
      <c r="FL24" s="203" t="s">
        <v>521</v>
      </c>
      <c r="FM24" s="135" t="s">
        <v>354</v>
      </c>
      <c r="FN24" s="203" t="s">
        <v>521</v>
      </c>
    </row>
    <row r="25" spans="1:170" s="5" customFormat="1" x14ac:dyDescent="0.2">
      <c r="A25" s="161" t="s">
        <v>382</v>
      </c>
      <c r="B25" s="159">
        <v>40994</v>
      </c>
      <c r="C25" s="135" t="s">
        <v>354</v>
      </c>
      <c r="D25" s="207" t="s">
        <v>521</v>
      </c>
      <c r="E25" s="135" t="s">
        <v>354</v>
      </c>
      <c r="F25" s="203" t="s">
        <v>521</v>
      </c>
      <c r="G25" s="135" t="s">
        <v>354</v>
      </c>
      <c r="H25" s="203" t="s">
        <v>521</v>
      </c>
      <c r="I25" s="135" t="s">
        <v>354</v>
      </c>
      <c r="J25" s="203" t="s">
        <v>521</v>
      </c>
      <c r="K25" s="135" t="s">
        <v>354</v>
      </c>
      <c r="L25" s="203" t="s">
        <v>521</v>
      </c>
      <c r="M25" s="135" t="s">
        <v>354</v>
      </c>
      <c r="N25" s="207" t="s">
        <v>521</v>
      </c>
      <c r="O25" s="135" t="s">
        <v>354</v>
      </c>
      <c r="P25" s="203" t="s">
        <v>521</v>
      </c>
      <c r="Q25" s="135" t="s">
        <v>354</v>
      </c>
      <c r="R25" s="203" t="s">
        <v>521</v>
      </c>
      <c r="S25" s="135" t="s">
        <v>354</v>
      </c>
      <c r="T25" s="203" t="s">
        <v>521</v>
      </c>
      <c r="U25" s="135" t="s">
        <v>354</v>
      </c>
      <c r="V25" s="203" t="s">
        <v>521</v>
      </c>
      <c r="W25" s="135" t="s">
        <v>355</v>
      </c>
      <c r="X25" s="203" t="s">
        <v>521</v>
      </c>
      <c r="Y25" s="135" t="s">
        <v>355</v>
      </c>
      <c r="Z25" s="203" t="s">
        <v>521</v>
      </c>
      <c r="AA25" s="135" t="s">
        <v>355</v>
      </c>
      <c r="AB25" s="203" t="s">
        <v>521</v>
      </c>
      <c r="AC25" s="135" t="s">
        <v>355</v>
      </c>
      <c r="AD25" s="203" t="s">
        <v>521</v>
      </c>
      <c r="AE25" s="135" t="s">
        <v>355</v>
      </c>
      <c r="AF25" s="203" t="s">
        <v>521</v>
      </c>
      <c r="AG25" s="135" t="s">
        <v>355</v>
      </c>
      <c r="AH25" s="203" t="s">
        <v>521</v>
      </c>
      <c r="AI25" s="135" t="s">
        <v>401</v>
      </c>
      <c r="AJ25" s="203" t="s">
        <v>521</v>
      </c>
      <c r="AK25" s="135" t="s">
        <v>354</v>
      </c>
      <c r="AL25" s="203" t="s">
        <v>521</v>
      </c>
      <c r="AM25" s="135" t="s">
        <v>354</v>
      </c>
      <c r="AN25" s="203" t="s">
        <v>521</v>
      </c>
      <c r="AO25" s="137" t="s">
        <v>354</v>
      </c>
      <c r="AP25" s="203" t="s">
        <v>521</v>
      </c>
      <c r="AQ25" s="135" t="s">
        <v>354</v>
      </c>
      <c r="AR25" s="203" t="s">
        <v>521</v>
      </c>
      <c r="AS25" s="135" t="s">
        <v>354</v>
      </c>
      <c r="AT25" s="203" t="s">
        <v>521</v>
      </c>
      <c r="AU25" s="135" t="s">
        <v>355</v>
      </c>
      <c r="AV25" s="203" t="s">
        <v>521</v>
      </c>
      <c r="AW25" s="135" t="s">
        <v>354</v>
      </c>
      <c r="AX25" s="203" t="s">
        <v>521</v>
      </c>
      <c r="AY25" s="135" t="s">
        <v>355</v>
      </c>
      <c r="AZ25" s="203" t="s">
        <v>521</v>
      </c>
      <c r="BA25" s="135" t="s">
        <v>354</v>
      </c>
      <c r="BB25" s="203" t="s">
        <v>521</v>
      </c>
      <c r="BC25" s="135" t="s">
        <v>355</v>
      </c>
      <c r="BD25" s="203" t="s">
        <v>521</v>
      </c>
      <c r="BE25" s="135" t="s">
        <v>360</v>
      </c>
      <c r="BF25" s="203" t="s">
        <v>521</v>
      </c>
      <c r="BG25" s="135" t="s">
        <v>354</v>
      </c>
      <c r="BH25" s="203" t="s">
        <v>521</v>
      </c>
      <c r="BI25" s="135" t="s">
        <v>401</v>
      </c>
      <c r="BJ25" s="203" t="s">
        <v>521</v>
      </c>
      <c r="BK25" s="135" t="s">
        <v>355</v>
      </c>
      <c r="BL25" s="203" t="s">
        <v>521</v>
      </c>
      <c r="BM25" s="135" t="s">
        <v>354</v>
      </c>
      <c r="BN25" s="203" t="s">
        <v>521</v>
      </c>
      <c r="BO25" s="135" t="s">
        <v>355</v>
      </c>
      <c r="BP25" s="203" t="s">
        <v>521</v>
      </c>
      <c r="BQ25" s="135" t="s">
        <v>401</v>
      </c>
      <c r="BR25" s="203" t="s">
        <v>521</v>
      </c>
      <c r="BS25" s="135" t="s">
        <v>354</v>
      </c>
      <c r="BT25" s="203" t="s">
        <v>521</v>
      </c>
      <c r="BU25" s="135" t="s">
        <v>401</v>
      </c>
      <c r="BV25" s="203" t="s">
        <v>521</v>
      </c>
      <c r="BW25" s="135" t="s">
        <v>401</v>
      </c>
      <c r="BX25" s="203" t="s">
        <v>521</v>
      </c>
      <c r="BY25" s="135" t="s">
        <v>354</v>
      </c>
      <c r="BZ25" s="203" t="s">
        <v>521</v>
      </c>
      <c r="CA25" s="135" t="s">
        <v>354</v>
      </c>
      <c r="CB25" s="203" t="s">
        <v>521</v>
      </c>
      <c r="CC25" s="135" t="s">
        <v>354</v>
      </c>
      <c r="CD25" s="203" t="s">
        <v>521</v>
      </c>
      <c r="CE25" s="135" t="s">
        <v>354</v>
      </c>
      <c r="CF25" s="203" t="s">
        <v>521</v>
      </c>
      <c r="CG25" s="135" t="s">
        <v>354</v>
      </c>
      <c r="CH25" s="203" t="s">
        <v>521</v>
      </c>
      <c r="CI25" s="135" t="s">
        <v>354</v>
      </c>
      <c r="CJ25" s="203" t="s">
        <v>521</v>
      </c>
      <c r="CK25" s="135" t="s">
        <v>354</v>
      </c>
      <c r="CL25" s="203" t="s">
        <v>521</v>
      </c>
      <c r="CM25" s="135" t="s">
        <v>354</v>
      </c>
      <c r="CN25" s="203" t="s">
        <v>521</v>
      </c>
      <c r="CO25" s="135" t="s">
        <v>354</v>
      </c>
      <c r="CP25" s="203" t="s">
        <v>521</v>
      </c>
      <c r="CQ25" s="135" t="s">
        <v>354</v>
      </c>
      <c r="CR25" s="203" t="s">
        <v>521</v>
      </c>
      <c r="CS25" s="135" t="s">
        <v>354</v>
      </c>
      <c r="CT25" s="203" t="s">
        <v>521</v>
      </c>
      <c r="CU25" s="135" t="s">
        <v>401</v>
      </c>
      <c r="CV25" s="203" t="s">
        <v>521</v>
      </c>
      <c r="CW25" s="135" t="s">
        <v>354</v>
      </c>
      <c r="CX25" s="203" t="s">
        <v>521</v>
      </c>
      <c r="CY25" s="135" t="s">
        <v>354</v>
      </c>
      <c r="CZ25" s="203" t="s">
        <v>521</v>
      </c>
      <c r="DA25" s="135" t="s">
        <v>354</v>
      </c>
      <c r="DB25" s="203" t="s">
        <v>521</v>
      </c>
      <c r="DC25" s="135" t="s">
        <v>354</v>
      </c>
      <c r="DD25" s="203" t="s">
        <v>521</v>
      </c>
      <c r="DE25" s="135" t="s">
        <v>354</v>
      </c>
      <c r="DF25" s="203" t="s">
        <v>521</v>
      </c>
      <c r="DG25" s="135" t="s">
        <v>355</v>
      </c>
      <c r="DH25" s="207" t="s">
        <v>521</v>
      </c>
      <c r="DI25" s="135" t="s">
        <v>355</v>
      </c>
      <c r="DJ25" s="203" t="s">
        <v>521</v>
      </c>
      <c r="DK25" s="135" t="s">
        <v>401</v>
      </c>
      <c r="DL25" s="203" t="s">
        <v>521</v>
      </c>
      <c r="DM25" s="135" t="s">
        <v>354</v>
      </c>
      <c r="DN25" s="203" t="s">
        <v>521</v>
      </c>
      <c r="DO25" s="135" t="s">
        <v>354</v>
      </c>
      <c r="DP25" s="203" t="s">
        <v>521</v>
      </c>
      <c r="DQ25" s="135" t="s">
        <v>354</v>
      </c>
      <c r="DR25" s="203" t="s">
        <v>521</v>
      </c>
      <c r="DS25" s="135" t="s">
        <v>354</v>
      </c>
      <c r="DT25" s="203" t="s">
        <v>521</v>
      </c>
      <c r="DU25" s="135" t="s">
        <v>354</v>
      </c>
      <c r="DV25" s="203" t="s">
        <v>521</v>
      </c>
      <c r="DW25" s="135" t="s">
        <v>354</v>
      </c>
      <c r="DX25" s="203" t="s">
        <v>521</v>
      </c>
      <c r="DY25" s="135" t="s">
        <v>354</v>
      </c>
      <c r="DZ25" s="203" t="s">
        <v>521</v>
      </c>
      <c r="EA25" s="135" t="s">
        <v>354</v>
      </c>
      <c r="EB25" s="203" t="s">
        <v>521</v>
      </c>
      <c r="EC25" s="135" t="s">
        <v>354</v>
      </c>
      <c r="ED25" s="203" t="s">
        <v>521</v>
      </c>
      <c r="EE25" s="135" t="s">
        <v>354</v>
      </c>
      <c r="EF25" s="203" t="s">
        <v>521</v>
      </c>
      <c r="EG25" s="135" t="s">
        <v>354</v>
      </c>
      <c r="EH25" s="203" t="s">
        <v>521</v>
      </c>
      <c r="EI25" s="135" t="s">
        <v>354</v>
      </c>
      <c r="EJ25" s="203" t="s">
        <v>521</v>
      </c>
      <c r="EK25" s="135" t="s">
        <v>354</v>
      </c>
      <c r="EL25" s="203" t="s">
        <v>521</v>
      </c>
      <c r="EM25" s="135" t="s">
        <v>354</v>
      </c>
      <c r="EN25" s="203" t="s">
        <v>521</v>
      </c>
      <c r="EO25" s="135" t="s">
        <v>354</v>
      </c>
      <c r="EP25" s="203" t="s">
        <v>521</v>
      </c>
      <c r="EQ25" s="135" t="s">
        <v>354</v>
      </c>
      <c r="ER25" s="203" t="s">
        <v>521</v>
      </c>
      <c r="ES25" s="135" t="s">
        <v>354</v>
      </c>
      <c r="ET25" s="203" t="s">
        <v>521</v>
      </c>
      <c r="EU25" s="135" t="s">
        <v>354</v>
      </c>
      <c r="EV25" s="203" t="s">
        <v>521</v>
      </c>
      <c r="EW25" s="135" t="s">
        <v>353</v>
      </c>
      <c r="EX25" s="203" t="s">
        <v>521</v>
      </c>
      <c r="EY25" s="135" t="s">
        <v>354</v>
      </c>
      <c r="EZ25" s="203" t="s">
        <v>521</v>
      </c>
      <c r="FA25" s="135" t="s">
        <v>354</v>
      </c>
      <c r="FB25" s="203" t="s">
        <v>521</v>
      </c>
      <c r="FC25" s="135" t="s">
        <v>354</v>
      </c>
      <c r="FD25" s="203" t="s">
        <v>521</v>
      </c>
      <c r="FE25" s="135" t="s">
        <v>355</v>
      </c>
      <c r="FF25" s="203" t="s">
        <v>521</v>
      </c>
      <c r="FG25" s="135" t="s">
        <v>354</v>
      </c>
      <c r="FH25" s="203" t="s">
        <v>521</v>
      </c>
      <c r="FI25" s="135" t="s">
        <v>354</v>
      </c>
      <c r="FJ25" s="203" t="s">
        <v>521</v>
      </c>
      <c r="FK25" s="135" t="s">
        <v>355</v>
      </c>
      <c r="FL25" s="203" t="s">
        <v>521</v>
      </c>
      <c r="FM25" s="135" t="s">
        <v>354</v>
      </c>
      <c r="FN25" s="203" t="s">
        <v>521</v>
      </c>
    </row>
  </sheetData>
  <sortState ref="A6:FP24">
    <sortCondition ref="A6"/>
  </sortState>
  <printOptions horizontalCentered="1"/>
  <pageMargins left="0.7" right="0.7" top="0.75" bottom="0.75" header="0.3" footer="0.3"/>
  <pageSetup scale="75" orientation="landscape" r:id="rId1"/>
  <headerFooter scaleWithDoc="0">
    <oddHeader>&amp;CSW PA - March 2012</oddHeader>
    <oddFooter>&amp;LSemivolatile Organic Compounds&amp;CFINAL&amp;R&amp;P</oddFooter>
  </headerFooter>
  <colBreaks count="13" manualBreakCount="13">
    <brk id="14" max="25" man="1"/>
    <brk id="26" max="25" man="1"/>
    <brk id="38" max="25" man="1"/>
    <brk id="50" max="25" man="1"/>
    <brk id="62" max="25" man="1"/>
    <brk id="74" max="25" man="1"/>
    <brk id="86" max="25" man="1"/>
    <brk id="98" max="25" man="1"/>
    <brk id="110" max="25" man="1"/>
    <brk id="122" max="25" man="1"/>
    <brk id="134" max="25" man="1"/>
    <brk id="146" max="25" man="1"/>
    <brk id="158"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Normal="100" workbookViewId="0"/>
  </sheetViews>
  <sheetFormatPr defaultRowHeight="12.75" x14ac:dyDescent="0.2"/>
  <cols>
    <col min="1" max="1" width="25.28515625" customWidth="1"/>
    <col min="2" max="2" width="11" customWidth="1"/>
    <col min="4" max="4" width="9.42578125" customWidth="1"/>
    <col min="5" max="5" width="9.140625" style="18"/>
    <col min="6" max="6" width="9.140625" customWidth="1"/>
  </cols>
  <sheetData>
    <row r="1" spans="1:19" s="20" customFormat="1" ht="25.5" x14ac:dyDescent="0.2">
      <c r="A1" s="148" t="s">
        <v>0</v>
      </c>
      <c r="B1" s="199" t="s">
        <v>1029</v>
      </c>
      <c r="C1" s="155" t="s">
        <v>129</v>
      </c>
      <c r="D1" s="105" t="s">
        <v>260</v>
      </c>
      <c r="E1" s="155" t="s">
        <v>49</v>
      </c>
      <c r="F1" s="155" t="s">
        <v>261</v>
      </c>
    </row>
    <row r="2" spans="1:19" x14ac:dyDescent="0.2">
      <c r="A2" s="75" t="s">
        <v>278</v>
      </c>
      <c r="B2" s="201"/>
      <c r="C2" s="201" t="s">
        <v>9</v>
      </c>
      <c r="D2" s="201"/>
      <c r="E2" s="201" t="s">
        <v>9</v>
      </c>
      <c r="F2" s="213"/>
    </row>
    <row r="3" spans="1:19" x14ac:dyDescent="0.2">
      <c r="A3" s="213" t="s">
        <v>122</v>
      </c>
      <c r="B3" s="213"/>
      <c r="C3" s="127">
        <v>20</v>
      </c>
      <c r="D3" s="206"/>
      <c r="E3" s="141">
        <v>20</v>
      </c>
      <c r="F3" s="213"/>
    </row>
    <row r="4" spans="1:19" s="6" customFormat="1" x14ac:dyDescent="0.2">
      <c r="A4" s="89" t="s">
        <v>361</v>
      </c>
      <c r="B4" s="156">
        <v>40991</v>
      </c>
      <c r="C4" s="157" t="s">
        <v>411</v>
      </c>
      <c r="D4" s="242" t="s">
        <v>521</v>
      </c>
      <c r="E4" s="157" t="s">
        <v>411</v>
      </c>
      <c r="F4" s="242" t="s">
        <v>521</v>
      </c>
      <c r="G4" s="9"/>
      <c r="H4" s="8"/>
      <c r="I4" s="9"/>
      <c r="J4" s="8"/>
      <c r="K4" s="9"/>
      <c r="L4" s="7"/>
      <c r="M4" s="9"/>
      <c r="N4" s="8"/>
      <c r="O4" s="9"/>
      <c r="P4" s="8"/>
      <c r="Q4" s="9"/>
      <c r="R4" s="7"/>
      <c r="S4" s="10"/>
    </row>
    <row r="5" spans="1:19" x14ac:dyDescent="0.2">
      <c r="A5" s="89" t="s">
        <v>362</v>
      </c>
      <c r="B5" s="156">
        <v>40991</v>
      </c>
      <c r="C5" s="157" t="s">
        <v>411</v>
      </c>
      <c r="D5" s="242" t="s">
        <v>521</v>
      </c>
      <c r="E5" s="157" t="s">
        <v>411</v>
      </c>
      <c r="F5" s="242" t="s">
        <v>521</v>
      </c>
      <c r="G5" s="1"/>
      <c r="H5" s="3"/>
      <c r="I5" s="1"/>
      <c r="J5" s="3"/>
      <c r="K5" s="1"/>
      <c r="L5" s="3"/>
      <c r="M5" s="1"/>
      <c r="N5" s="3"/>
      <c r="O5" s="1"/>
      <c r="P5" s="3"/>
      <c r="Q5" s="1"/>
      <c r="R5" s="3"/>
    </row>
    <row r="6" spans="1:19" x14ac:dyDescent="0.2">
      <c r="A6" s="89" t="s">
        <v>363</v>
      </c>
      <c r="B6" s="156">
        <v>40991</v>
      </c>
      <c r="C6" s="157" t="s">
        <v>411</v>
      </c>
      <c r="D6" s="242" t="s">
        <v>521</v>
      </c>
      <c r="E6" s="158">
        <v>20.100000000000001</v>
      </c>
      <c r="F6" s="242" t="s">
        <v>121</v>
      </c>
    </row>
    <row r="7" spans="1:19" x14ac:dyDescent="0.2">
      <c r="A7" s="89" t="s">
        <v>364</v>
      </c>
      <c r="B7" s="156">
        <v>40992</v>
      </c>
      <c r="C7" s="157" t="s">
        <v>411</v>
      </c>
      <c r="D7" s="242" t="s">
        <v>521</v>
      </c>
      <c r="E7" s="48" t="s">
        <v>411</v>
      </c>
      <c r="F7" s="242" t="s">
        <v>521</v>
      </c>
    </row>
    <row r="8" spans="1:19" x14ac:dyDescent="0.2">
      <c r="A8" s="89" t="s">
        <v>365</v>
      </c>
      <c r="B8" s="156">
        <v>40992</v>
      </c>
      <c r="C8" s="157" t="s">
        <v>411</v>
      </c>
      <c r="D8" s="242" t="s">
        <v>521</v>
      </c>
      <c r="E8" s="158">
        <v>74.7</v>
      </c>
      <c r="F8" s="51"/>
    </row>
    <row r="9" spans="1:19" x14ac:dyDescent="0.2">
      <c r="A9" s="89" t="s">
        <v>366</v>
      </c>
      <c r="B9" s="156">
        <v>40992</v>
      </c>
      <c r="C9" s="157" t="s">
        <v>411</v>
      </c>
      <c r="D9" s="242" t="s">
        <v>521</v>
      </c>
      <c r="E9" s="158">
        <v>71.099999999999994</v>
      </c>
      <c r="F9" s="51"/>
      <c r="I9" s="24"/>
    </row>
    <row r="10" spans="1:19" x14ac:dyDescent="0.2">
      <c r="A10" s="89" t="s">
        <v>367</v>
      </c>
      <c r="B10" s="156">
        <v>40994</v>
      </c>
      <c r="C10" s="157" t="s">
        <v>411</v>
      </c>
      <c r="D10" s="242" t="s">
        <v>521</v>
      </c>
      <c r="E10" s="158">
        <v>27.1</v>
      </c>
      <c r="F10" s="51"/>
    </row>
    <row r="11" spans="1:19" x14ac:dyDescent="0.2">
      <c r="A11" s="89" t="s">
        <v>368</v>
      </c>
      <c r="B11" s="156">
        <v>40994</v>
      </c>
      <c r="C11" s="157" t="s">
        <v>411</v>
      </c>
      <c r="D11" s="242" t="s">
        <v>521</v>
      </c>
      <c r="E11" s="158">
        <v>84.4</v>
      </c>
      <c r="F11" s="51"/>
    </row>
    <row r="12" spans="1:19" x14ac:dyDescent="0.2">
      <c r="A12" s="89" t="s">
        <v>369</v>
      </c>
      <c r="B12" s="156">
        <v>40993</v>
      </c>
      <c r="C12" s="157" t="s">
        <v>411</v>
      </c>
      <c r="D12" s="242" t="s">
        <v>521</v>
      </c>
      <c r="E12" s="48" t="s">
        <v>411</v>
      </c>
      <c r="F12" s="242" t="s">
        <v>521</v>
      </c>
    </row>
    <row r="13" spans="1:19" x14ac:dyDescent="0.2">
      <c r="A13" s="89" t="s">
        <v>370</v>
      </c>
      <c r="B13" s="156">
        <v>40992</v>
      </c>
      <c r="C13" s="157" t="s">
        <v>411</v>
      </c>
      <c r="D13" s="242" t="s">
        <v>521</v>
      </c>
      <c r="E13" s="48" t="s">
        <v>411</v>
      </c>
      <c r="F13" s="242" t="s">
        <v>521</v>
      </c>
    </row>
    <row r="14" spans="1:19" x14ac:dyDescent="0.2">
      <c r="A14" s="89" t="s">
        <v>371</v>
      </c>
      <c r="B14" s="156">
        <v>40992</v>
      </c>
      <c r="C14" s="157" t="s">
        <v>411</v>
      </c>
      <c r="D14" s="242" t="s">
        <v>521</v>
      </c>
      <c r="E14" s="48" t="s">
        <v>411</v>
      </c>
      <c r="F14" s="242" t="s">
        <v>521</v>
      </c>
    </row>
    <row r="15" spans="1:19" x14ac:dyDescent="0.2">
      <c r="A15" s="89" t="s">
        <v>372</v>
      </c>
      <c r="B15" s="156">
        <v>40995</v>
      </c>
      <c r="C15" s="157" t="s">
        <v>411</v>
      </c>
      <c r="D15" s="242" t="s">
        <v>521</v>
      </c>
      <c r="E15" s="48" t="s">
        <v>411</v>
      </c>
      <c r="F15" s="242" t="s">
        <v>521</v>
      </c>
    </row>
    <row r="16" spans="1:19" x14ac:dyDescent="0.2">
      <c r="A16" s="89" t="s">
        <v>373</v>
      </c>
      <c r="B16" s="156">
        <v>40993</v>
      </c>
      <c r="C16" s="157" t="s">
        <v>411</v>
      </c>
      <c r="D16" s="242" t="s">
        <v>521</v>
      </c>
      <c r="E16" s="48" t="s">
        <v>411</v>
      </c>
      <c r="F16" s="242" t="s">
        <v>521</v>
      </c>
    </row>
    <row r="17" spans="1:6" x14ac:dyDescent="0.2">
      <c r="A17" s="89" t="s">
        <v>374</v>
      </c>
      <c r="B17" s="156">
        <v>40995</v>
      </c>
      <c r="C17" s="157" t="s">
        <v>411</v>
      </c>
      <c r="D17" s="242" t="s">
        <v>521</v>
      </c>
      <c r="E17" s="158">
        <v>24.8</v>
      </c>
      <c r="F17" s="51"/>
    </row>
    <row r="18" spans="1:6" x14ac:dyDescent="0.2">
      <c r="A18" s="89" t="s">
        <v>375</v>
      </c>
      <c r="B18" s="156">
        <v>40995</v>
      </c>
      <c r="C18" s="157" t="s">
        <v>411</v>
      </c>
      <c r="D18" s="242" t="s">
        <v>521</v>
      </c>
      <c r="E18" s="158">
        <v>87.9</v>
      </c>
      <c r="F18" s="163"/>
    </row>
    <row r="19" spans="1:6" x14ac:dyDescent="0.2">
      <c r="A19" s="89" t="s">
        <v>376</v>
      </c>
      <c r="B19" s="156">
        <v>40991</v>
      </c>
      <c r="C19" s="157" t="s">
        <v>411</v>
      </c>
      <c r="D19" s="242" t="s">
        <v>521</v>
      </c>
      <c r="E19" s="158">
        <v>29</v>
      </c>
      <c r="F19" s="242" t="s">
        <v>121</v>
      </c>
    </row>
    <row r="20" spans="1:6" x14ac:dyDescent="0.2">
      <c r="A20" s="89" t="s">
        <v>377</v>
      </c>
      <c r="B20" s="156">
        <v>40994</v>
      </c>
      <c r="C20" s="157" t="s">
        <v>411</v>
      </c>
      <c r="D20" s="242" t="s">
        <v>521</v>
      </c>
      <c r="E20" s="48" t="s">
        <v>411</v>
      </c>
      <c r="F20" s="242" t="s">
        <v>521</v>
      </c>
    </row>
    <row r="21" spans="1:6" x14ac:dyDescent="0.2">
      <c r="A21" s="142" t="s">
        <v>378</v>
      </c>
      <c r="B21" s="159">
        <v>40991</v>
      </c>
      <c r="C21" s="157" t="s">
        <v>411</v>
      </c>
      <c r="D21" s="242" t="s">
        <v>521</v>
      </c>
      <c r="E21" s="48" t="s">
        <v>411</v>
      </c>
      <c r="F21" s="242" t="s">
        <v>521</v>
      </c>
    </row>
    <row r="22" spans="1:6" x14ac:dyDescent="0.2">
      <c r="A22" s="142" t="s">
        <v>379</v>
      </c>
      <c r="B22" s="159">
        <v>40992</v>
      </c>
      <c r="C22" s="157" t="s">
        <v>411</v>
      </c>
      <c r="D22" s="242" t="s">
        <v>521</v>
      </c>
      <c r="E22" s="48" t="s">
        <v>411</v>
      </c>
      <c r="F22" s="242" t="s">
        <v>521</v>
      </c>
    </row>
    <row r="23" spans="1:6" x14ac:dyDescent="0.2">
      <c r="A23" s="142" t="s">
        <v>380</v>
      </c>
      <c r="B23" s="159">
        <v>40994</v>
      </c>
      <c r="C23" s="160">
        <v>20</v>
      </c>
      <c r="D23" s="50"/>
      <c r="E23" s="48" t="s">
        <v>411</v>
      </c>
      <c r="F23" s="242" t="s">
        <v>521</v>
      </c>
    </row>
    <row r="24" spans="1:6" x14ac:dyDescent="0.2">
      <c r="A24" s="142" t="s">
        <v>381</v>
      </c>
      <c r="B24" s="159">
        <v>40991</v>
      </c>
      <c r="C24" s="160">
        <v>24.2</v>
      </c>
      <c r="D24" s="50"/>
      <c r="E24" s="160">
        <v>20</v>
      </c>
      <c r="F24" s="50"/>
    </row>
    <row r="25" spans="1:6" x14ac:dyDescent="0.2">
      <c r="A25" s="142" t="s">
        <v>382</v>
      </c>
      <c r="B25" s="159">
        <v>40994</v>
      </c>
      <c r="C25" s="160">
        <v>27.4</v>
      </c>
      <c r="D25" s="50"/>
      <c r="E25" s="162" t="s">
        <v>411</v>
      </c>
      <c r="F25" s="243" t="s">
        <v>521</v>
      </c>
    </row>
  </sheetData>
  <sortState ref="A6:U24">
    <sortCondition ref="A24"/>
  </sortState>
  <printOptions horizontalCentered="1"/>
  <pageMargins left="0.7" right="0.7" top="0.75" bottom="0.75" header="0.3" footer="0.3"/>
  <pageSetup orientation="landscape" r:id="rId1"/>
  <headerFooter scaleWithDoc="0">
    <oddHeader>&amp;CSW PA - March 2012</oddHeader>
    <oddFooter>&amp;LExtractable Petroleum Hydrocarbons&amp;CFINAL&amp;R&amp;P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heetViews>
  <sheetFormatPr defaultRowHeight="12.75" x14ac:dyDescent="0.2"/>
  <cols>
    <col min="1" max="1" width="27" customWidth="1"/>
    <col min="2" max="2" width="12.42578125" customWidth="1"/>
  </cols>
  <sheetData>
    <row r="1" spans="1:7" s="20" customFormat="1" ht="25.5" x14ac:dyDescent="0.2">
      <c r="A1" s="216" t="s">
        <v>0</v>
      </c>
      <c r="B1" s="199" t="s">
        <v>1029</v>
      </c>
      <c r="C1" s="218" t="s">
        <v>284</v>
      </c>
      <c r="D1" s="218" t="s">
        <v>285</v>
      </c>
      <c r="F1" s="22"/>
      <c r="G1" s="22"/>
    </row>
    <row r="2" spans="1:7" x14ac:dyDescent="0.2">
      <c r="A2" s="75" t="s">
        <v>278</v>
      </c>
      <c r="B2" s="201"/>
      <c r="C2" s="201" t="s">
        <v>283</v>
      </c>
      <c r="D2" s="201" t="s">
        <v>283</v>
      </c>
      <c r="F2" s="29"/>
      <c r="G2" s="29"/>
    </row>
    <row r="3" spans="1:7" x14ac:dyDescent="0.2">
      <c r="A3" s="195" t="s">
        <v>361</v>
      </c>
      <c r="B3" s="219">
        <v>40991</v>
      </c>
      <c r="C3" s="163">
        <v>-53.9</v>
      </c>
      <c r="D3" s="163">
        <v>-8.42</v>
      </c>
      <c r="G3" s="45"/>
    </row>
    <row r="4" spans="1:7" x14ac:dyDescent="0.2">
      <c r="A4" s="195" t="s">
        <v>362</v>
      </c>
      <c r="B4" s="219">
        <v>40991</v>
      </c>
      <c r="C4" s="163">
        <v>-53.09</v>
      </c>
      <c r="D4" s="163">
        <v>-8.2899999999999991</v>
      </c>
      <c r="G4" s="45"/>
    </row>
    <row r="5" spans="1:7" x14ac:dyDescent="0.2">
      <c r="A5" s="195" t="s">
        <v>363</v>
      </c>
      <c r="B5" s="219">
        <v>40991</v>
      </c>
      <c r="C5" s="163">
        <v>-52.52</v>
      </c>
      <c r="D5" s="163">
        <v>-8.25</v>
      </c>
      <c r="G5" s="45"/>
    </row>
    <row r="6" spans="1:7" x14ac:dyDescent="0.2">
      <c r="A6" s="195" t="s">
        <v>364</v>
      </c>
      <c r="B6" s="219">
        <v>40992</v>
      </c>
      <c r="C6" s="163">
        <v>-52.07</v>
      </c>
      <c r="D6" s="163">
        <v>-8.36</v>
      </c>
      <c r="G6" s="45"/>
    </row>
    <row r="7" spans="1:7" x14ac:dyDescent="0.2">
      <c r="A7" s="195" t="s">
        <v>365</v>
      </c>
      <c r="B7" s="219">
        <v>40992</v>
      </c>
      <c r="C7" s="163">
        <v>-53.14</v>
      </c>
      <c r="D7" s="163">
        <v>-8.4</v>
      </c>
      <c r="G7" s="45"/>
    </row>
    <row r="8" spans="1:7" x14ac:dyDescent="0.2">
      <c r="A8" s="195" t="s">
        <v>366</v>
      </c>
      <c r="B8" s="219">
        <v>40992</v>
      </c>
      <c r="C8" s="163">
        <v>-53.1</v>
      </c>
      <c r="D8" s="163">
        <v>-8.42</v>
      </c>
      <c r="G8" s="45"/>
    </row>
    <row r="9" spans="1:7" x14ac:dyDescent="0.2">
      <c r="A9" s="195" t="s">
        <v>367</v>
      </c>
      <c r="B9" s="219">
        <v>40994</v>
      </c>
      <c r="C9" s="163">
        <v>-51.85</v>
      </c>
      <c r="D9" s="163">
        <v>-8.16</v>
      </c>
      <c r="G9" s="45"/>
    </row>
    <row r="10" spans="1:7" x14ac:dyDescent="0.2">
      <c r="A10" s="195" t="s">
        <v>368</v>
      </c>
      <c r="B10" s="219">
        <v>40994</v>
      </c>
      <c r="C10" s="163">
        <v>-52.93</v>
      </c>
      <c r="D10" s="163">
        <v>-8.2100000000000009</v>
      </c>
      <c r="G10" s="45"/>
    </row>
    <row r="11" spans="1:7" x14ac:dyDescent="0.2">
      <c r="A11" s="195" t="s">
        <v>369</v>
      </c>
      <c r="B11" s="219">
        <v>40993</v>
      </c>
      <c r="C11" s="163">
        <v>-51.76</v>
      </c>
      <c r="D11" s="163">
        <v>-8.2899999999999991</v>
      </c>
      <c r="G11" s="45"/>
    </row>
    <row r="12" spans="1:7" x14ac:dyDescent="0.2">
      <c r="A12" s="195" t="s">
        <v>370</v>
      </c>
      <c r="B12" s="219">
        <v>40992</v>
      </c>
      <c r="C12" s="163">
        <v>-53.18</v>
      </c>
      <c r="D12" s="163">
        <v>-8.3800000000000008</v>
      </c>
      <c r="G12" s="45"/>
    </row>
    <row r="13" spans="1:7" x14ac:dyDescent="0.2">
      <c r="A13" s="195" t="s">
        <v>371</v>
      </c>
      <c r="B13" s="219">
        <v>40992</v>
      </c>
      <c r="C13" s="163">
        <v>-53.08</v>
      </c>
      <c r="D13" s="163">
        <v>-8.4700000000000006</v>
      </c>
      <c r="G13" s="45"/>
    </row>
    <row r="14" spans="1:7" x14ac:dyDescent="0.2">
      <c r="A14" s="195" t="s">
        <v>372</v>
      </c>
      <c r="B14" s="219">
        <v>40995</v>
      </c>
      <c r="C14" s="163">
        <v>-52.67</v>
      </c>
      <c r="D14" s="163">
        <v>-8.2799999999999994</v>
      </c>
      <c r="G14" s="45"/>
    </row>
    <row r="15" spans="1:7" x14ac:dyDescent="0.2">
      <c r="A15" s="195" t="s">
        <v>373</v>
      </c>
      <c r="B15" s="219">
        <v>40993</v>
      </c>
      <c r="C15" s="163">
        <v>-53.26</v>
      </c>
      <c r="D15" s="163">
        <v>-8.4600000000000009</v>
      </c>
      <c r="G15" s="45"/>
    </row>
    <row r="16" spans="1:7" x14ac:dyDescent="0.2">
      <c r="A16" s="195" t="s">
        <v>374</v>
      </c>
      <c r="B16" s="219">
        <v>40995</v>
      </c>
      <c r="C16" s="163">
        <v>-52.18</v>
      </c>
      <c r="D16" s="163">
        <v>-8.3000000000000007</v>
      </c>
      <c r="G16" s="45"/>
    </row>
    <row r="17" spans="1:7" x14ac:dyDescent="0.2">
      <c r="A17" s="195" t="s">
        <v>375</v>
      </c>
      <c r="B17" s="219">
        <v>40995</v>
      </c>
      <c r="C17" s="163">
        <v>-52.64</v>
      </c>
      <c r="D17" s="163">
        <v>-8.25</v>
      </c>
      <c r="G17" s="45"/>
    </row>
    <row r="18" spans="1:7" x14ac:dyDescent="0.2">
      <c r="A18" s="195" t="s">
        <v>376</v>
      </c>
      <c r="B18" s="219">
        <v>40991</v>
      </c>
      <c r="C18" s="163">
        <v>-51.67</v>
      </c>
      <c r="D18" s="163">
        <v>-8.1999999999999993</v>
      </c>
      <c r="G18" s="45"/>
    </row>
    <row r="19" spans="1:7" x14ac:dyDescent="0.2">
      <c r="A19" s="195" t="s">
        <v>377</v>
      </c>
      <c r="B19" s="219">
        <v>40994</v>
      </c>
      <c r="C19" s="163">
        <v>-53.63</v>
      </c>
      <c r="D19" s="163">
        <v>-8.5</v>
      </c>
      <c r="G19" s="45"/>
    </row>
    <row r="20" spans="1:7" x14ac:dyDescent="0.2">
      <c r="A20" s="24"/>
      <c r="B20" s="33"/>
      <c r="F20" s="45"/>
      <c r="G20" s="45"/>
    </row>
  </sheetData>
  <printOptions horizontalCentered="1"/>
  <pageMargins left="0.7" right="0.7" top="0.75" bottom="0.75" header="0.3" footer="0.3"/>
  <pageSetup orientation="landscape" r:id="rId1"/>
  <headerFooter scaleWithDoc="0">
    <oddHeader>&amp;CSW PA - March 2012</oddHeader>
    <oddFooter>&amp;LWater Isotopes&amp;CFINAL&amp;R&amp;P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zoomScaleNormal="100" workbookViewId="0"/>
  </sheetViews>
  <sheetFormatPr defaultRowHeight="12.75" x14ac:dyDescent="0.2"/>
  <cols>
    <col min="1" max="1" width="25.28515625" customWidth="1"/>
    <col min="2" max="2" width="13.140625" style="23" customWidth="1"/>
    <col min="23" max="23" width="15.7109375" customWidth="1"/>
    <col min="25" max="25" width="17.85546875" customWidth="1"/>
  </cols>
  <sheetData>
    <row r="1" spans="1:25" s="20" customFormat="1" ht="33.75" customHeight="1" x14ac:dyDescent="0.25">
      <c r="A1" s="222" t="s">
        <v>0</v>
      </c>
      <c r="B1" s="251" t="s">
        <v>1029</v>
      </c>
      <c r="C1" s="223" t="s">
        <v>286</v>
      </c>
      <c r="D1" s="223" t="s">
        <v>292</v>
      </c>
      <c r="E1" s="223" t="s">
        <v>287</v>
      </c>
      <c r="F1" s="223" t="s">
        <v>293</v>
      </c>
      <c r="G1" s="223" t="s">
        <v>294</v>
      </c>
      <c r="H1" s="223" t="s">
        <v>295</v>
      </c>
      <c r="I1" s="223" t="s">
        <v>288</v>
      </c>
      <c r="J1" s="223" t="s">
        <v>296</v>
      </c>
      <c r="K1" s="223" t="s">
        <v>297</v>
      </c>
      <c r="L1" s="223" t="s">
        <v>298</v>
      </c>
      <c r="M1" s="223" t="s">
        <v>299</v>
      </c>
      <c r="N1" s="223" t="s">
        <v>300</v>
      </c>
      <c r="O1" s="223" t="s">
        <v>301</v>
      </c>
      <c r="P1" s="223" t="s">
        <v>302</v>
      </c>
      <c r="Q1" s="223" t="s">
        <v>303</v>
      </c>
      <c r="R1" s="223" t="s">
        <v>304</v>
      </c>
      <c r="S1" s="221" t="s">
        <v>305</v>
      </c>
      <c r="T1" s="221" t="s">
        <v>306</v>
      </c>
      <c r="U1" s="221" t="s">
        <v>307</v>
      </c>
      <c r="V1" s="221" t="s">
        <v>308</v>
      </c>
      <c r="W1" s="223" t="s">
        <v>309</v>
      </c>
      <c r="X1" s="223" t="s">
        <v>289</v>
      </c>
      <c r="Y1" s="223" t="s">
        <v>290</v>
      </c>
    </row>
    <row r="2" spans="1:25" s="27" customFormat="1" x14ac:dyDescent="0.2">
      <c r="A2" s="224" t="s">
        <v>278</v>
      </c>
      <c r="B2" s="224"/>
      <c r="C2" s="212" t="s">
        <v>6</v>
      </c>
      <c r="D2" s="212" t="s">
        <v>6</v>
      </c>
      <c r="E2" s="212" t="s">
        <v>6</v>
      </c>
      <c r="F2" s="212" t="s">
        <v>6</v>
      </c>
      <c r="G2" s="212" t="s">
        <v>6</v>
      </c>
      <c r="H2" s="212" t="s">
        <v>6</v>
      </c>
      <c r="I2" s="212" t="s">
        <v>6</v>
      </c>
      <c r="J2" s="212" t="s">
        <v>6</v>
      </c>
      <c r="K2" s="212" t="s">
        <v>6</v>
      </c>
      <c r="L2" s="212" t="s">
        <v>6</v>
      </c>
      <c r="M2" s="212" t="s">
        <v>6</v>
      </c>
      <c r="N2" s="212" t="s">
        <v>6</v>
      </c>
      <c r="O2" s="212" t="s">
        <v>6</v>
      </c>
      <c r="P2" s="212" t="s">
        <v>6</v>
      </c>
      <c r="Q2" s="212" t="s">
        <v>6</v>
      </c>
      <c r="R2" s="212" t="s">
        <v>6</v>
      </c>
      <c r="S2" s="212" t="s">
        <v>283</v>
      </c>
      <c r="T2" s="212" t="s">
        <v>283</v>
      </c>
      <c r="U2" s="212" t="s">
        <v>283</v>
      </c>
      <c r="V2" s="212" t="s">
        <v>283</v>
      </c>
      <c r="W2" s="212"/>
      <c r="X2" s="212"/>
      <c r="Y2" s="212" t="s">
        <v>291</v>
      </c>
    </row>
    <row r="3" spans="1:25" x14ac:dyDescent="0.2">
      <c r="A3" s="195" t="s">
        <v>361</v>
      </c>
      <c r="B3" s="219">
        <v>40991</v>
      </c>
      <c r="C3" s="205" t="s">
        <v>347</v>
      </c>
      <c r="D3" s="205" t="s">
        <v>868</v>
      </c>
      <c r="E3" s="54">
        <v>1.5</v>
      </c>
      <c r="F3" s="54">
        <v>20.55</v>
      </c>
      <c r="G3" s="54">
        <v>7.51</v>
      </c>
      <c r="H3" s="54">
        <v>70.400000000000006</v>
      </c>
      <c r="I3" s="55">
        <v>3.7999999999999999E-2</v>
      </c>
      <c r="J3" s="56">
        <v>2.0999999999999999E-3</v>
      </c>
      <c r="K3" s="205" t="s">
        <v>868</v>
      </c>
      <c r="L3" s="205" t="s">
        <v>868</v>
      </c>
      <c r="M3" s="205" t="s">
        <v>868</v>
      </c>
      <c r="N3" s="205" t="s">
        <v>868</v>
      </c>
      <c r="O3" s="205" t="s">
        <v>868</v>
      </c>
      <c r="P3" s="205" t="s">
        <v>868</v>
      </c>
      <c r="Q3" s="205" t="s">
        <v>868</v>
      </c>
      <c r="R3" s="205" t="s">
        <v>868</v>
      </c>
      <c r="S3" s="204" t="s">
        <v>347</v>
      </c>
      <c r="T3" s="204" t="s">
        <v>347</v>
      </c>
      <c r="U3" s="200" t="s">
        <v>347</v>
      </c>
      <c r="V3" s="54">
        <v>-14.67</v>
      </c>
      <c r="W3" s="55">
        <v>1.0429999999999999</v>
      </c>
      <c r="X3" s="53">
        <v>0</v>
      </c>
      <c r="Y3" s="54">
        <v>0.71</v>
      </c>
    </row>
    <row r="4" spans="1:25" x14ac:dyDescent="0.2">
      <c r="A4" s="195" t="s">
        <v>362</v>
      </c>
      <c r="B4" s="219">
        <v>40991</v>
      </c>
      <c r="C4" s="205" t="s">
        <v>347</v>
      </c>
      <c r="D4" s="205" t="s">
        <v>868</v>
      </c>
      <c r="E4" s="54">
        <v>1.72</v>
      </c>
      <c r="F4" s="54">
        <v>4.21</v>
      </c>
      <c r="G4" s="54">
        <v>5.13</v>
      </c>
      <c r="H4" s="54">
        <v>88.75</v>
      </c>
      <c r="I4" s="205" t="s">
        <v>868</v>
      </c>
      <c r="J4" s="55">
        <v>0.193</v>
      </c>
      <c r="K4" s="205" t="s">
        <v>868</v>
      </c>
      <c r="L4" s="205" t="s">
        <v>868</v>
      </c>
      <c r="M4" s="205" t="s">
        <v>868</v>
      </c>
      <c r="N4" s="205" t="s">
        <v>868</v>
      </c>
      <c r="O4" s="205" t="s">
        <v>868</v>
      </c>
      <c r="P4" s="205" t="s">
        <v>868</v>
      </c>
      <c r="Q4" s="205" t="s">
        <v>868</v>
      </c>
      <c r="R4" s="205" t="s">
        <v>868</v>
      </c>
      <c r="S4" s="204" t="s">
        <v>347</v>
      </c>
      <c r="T4" s="204" t="s">
        <v>347</v>
      </c>
      <c r="U4" s="200" t="s">
        <v>347</v>
      </c>
      <c r="V4" s="54">
        <v>-16.46</v>
      </c>
      <c r="W4" s="55">
        <v>1.008</v>
      </c>
      <c r="X4" s="53">
        <v>2</v>
      </c>
      <c r="Y4" s="54">
        <v>0.75</v>
      </c>
    </row>
    <row r="5" spans="1:25" x14ac:dyDescent="0.2">
      <c r="A5" s="195" t="s">
        <v>363</v>
      </c>
      <c r="B5" s="219">
        <v>40991</v>
      </c>
      <c r="C5" s="200" t="s">
        <v>868</v>
      </c>
      <c r="D5" s="205" t="s">
        <v>868</v>
      </c>
      <c r="E5" s="200">
        <v>1.4</v>
      </c>
      <c r="F5" s="200">
        <v>20.93</v>
      </c>
      <c r="G5" s="200">
        <v>12.74</v>
      </c>
      <c r="H5" s="200">
        <v>64.91</v>
      </c>
      <c r="I5" s="200">
        <v>2.3E-2</v>
      </c>
      <c r="J5" s="200">
        <v>1.1000000000000001E-3</v>
      </c>
      <c r="K5" s="205" t="s">
        <v>868</v>
      </c>
      <c r="L5" s="205" t="s">
        <v>868</v>
      </c>
      <c r="M5" s="205" t="s">
        <v>868</v>
      </c>
      <c r="N5" s="205" t="s">
        <v>868</v>
      </c>
      <c r="O5" s="205" t="s">
        <v>868</v>
      </c>
      <c r="P5" s="205" t="s">
        <v>868</v>
      </c>
      <c r="Q5" s="205" t="s">
        <v>868</v>
      </c>
      <c r="R5" s="205" t="s">
        <v>868</v>
      </c>
      <c r="S5" s="204" t="s">
        <v>347</v>
      </c>
      <c r="T5" s="204" t="s">
        <v>347</v>
      </c>
      <c r="U5" s="200" t="s">
        <v>347</v>
      </c>
      <c r="V5" s="200">
        <v>-14.77</v>
      </c>
      <c r="W5" s="204">
        <v>1.0720000000000001</v>
      </c>
      <c r="X5" s="200">
        <v>0</v>
      </c>
      <c r="Y5" s="200">
        <v>0.72</v>
      </c>
    </row>
    <row r="6" spans="1:25" x14ac:dyDescent="0.2">
      <c r="A6" s="195" t="s">
        <v>364</v>
      </c>
      <c r="B6" s="219">
        <v>40992</v>
      </c>
      <c r="C6" s="205" t="s">
        <v>347</v>
      </c>
      <c r="D6" s="205" t="s">
        <v>868</v>
      </c>
      <c r="E6" s="54">
        <v>1.45</v>
      </c>
      <c r="F6" s="54">
        <v>2.73</v>
      </c>
      <c r="G6" s="54">
        <v>6.16</v>
      </c>
      <c r="H6" s="54">
        <v>85.04</v>
      </c>
      <c r="I6" s="205" t="s">
        <v>868</v>
      </c>
      <c r="J6" s="54">
        <v>4.62</v>
      </c>
      <c r="K6" s="56">
        <v>3.8E-3</v>
      </c>
      <c r="L6" s="205" t="s">
        <v>868</v>
      </c>
      <c r="M6" s="205" t="s">
        <v>868</v>
      </c>
      <c r="N6" s="205" t="s">
        <v>868</v>
      </c>
      <c r="O6" s="205" t="s">
        <v>868</v>
      </c>
      <c r="P6" s="205" t="s">
        <v>868</v>
      </c>
      <c r="Q6" s="205" t="s">
        <v>868</v>
      </c>
      <c r="R6" s="205" t="s">
        <v>868</v>
      </c>
      <c r="S6" s="54">
        <v>-52.51</v>
      </c>
      <c r="T6" s="57">
        <v>-160.9</v>
      </c>
      <c r="U6" s="200" t="s">
        <v>347</v>
      </c>
      <c r="V6" s="54">
        <v>-13.14</v>
      </c>
      <c r="W6" s="55">
        <v>0.99199999999999999</v>
      </c>
      <c r="X6" s="53">
        <v>47</v>
      </c>
      <c r="Y6" s="54">
        <v>0.71</v>
      </c>
    </row>
    <row r="7" spans="1:25" x14ac:dyDescent="0.2">
      <c r="A7" s="195" t="s">
        <v>365</v>
      </c>
      <c r="B7" s="219">
        <v>40992</v>
      </c>
      <c r="C7" s="205" t="s">
        <v>347</v>
      </c>
      <c r="D7" s="205" t="s">
        <v>868</v>
      </c>
      <c r="E7" s="54">
        <v>1.59</v>
      </c>
      <c r="F7" s="54">
        <v>19.670000000000002</v>
      </c>
      <c r="G7" s="54">
        <v>2.99</v>
      </c>
      <c r="H7" s="54">
        <v>75.7</v>
      </c>
      <c r="I7" s="55">
        <v>3.5999999999999997E-2</v>
      </c>
      <c r="J7" s="56">
        <v>1.21E-2</v>
      </c>
      <c r="K7" s="205" t="s">
        <v>868</v>
      </c>
      <c r="L7" s="205" t="s">
        <v>868</v>
      </c>
      <c r="M7" s="205" t="s">
        <v>868</v>
      </c>
      <c r="N7" s="205" t="s">
        <v>868</v>
      </c>
      <c r="O7" s="205" t="s">
        <v>868</v>
      </c>
      <c r="P7" s="205" t="s">
        <v>868</v>
      </c>
      <c r="Q7" s="205" t="s">
        <v>868</v>
      </c>
      <c r="R7" s="205" t="s">
        <v>868</v>
      </c>
      <c r="S7" s="200" t="s">
        <v>347</v>
      </c>
      <c r="T7" s="200" t="s">
        <v>347</v>
      </c>
      <c r="U7" s="200" t="s">
        <v>347</v>
      </c>
      <c r="V7" s="54">
        <v>-14.55</v>
      </c>
      <c r="W7" s="55">
        <v>1.0169999999999999</v>
      </c>
      <c r="X7" s="53">
        <v>0</v>
      </c>
      <c r="Y7" s="54">
        <v>0.72</v>
      </c>
    </row>
    <row r="8" spans="1:25" x14ac:dyDescent="0.2">
      <c r="A8" s="195" t="s">
        <v>366</v>
      </c>
      <c r="B8" s="219">
        <v>40992</v>
      </c>
      <c r="C8" s="205" t="s">
        <v>347</v>
      </c>
      <c r="D8" s="205" t="s">
        <v>868</v>
      </c>
      <c r="E8" s="54">
        <v>1.59</v>
      </c>
      <c r="F8" s="54">
        <v>19.940000000000001</v>
      </c>
      <c r="G8" s="54">
        <v>3.12</v>
      </c>
      <c r="H8" s="54">
        <v>75.31</v>
      </c>
      <c r="I8" s="55">
        <v>2.8000000000000001E-2</v>
      </c>
      <c r="J8" s="56">
        <v>9.1999999999999998E-3</v>
      </c>
      <c r="K8" s="205" t="s">
        <v>868</v>
      </c>
      <c r="L8" s="205" t="s">
        <v>868</v>
      </c>
      <c r="M8" s="205" t="s">
        <v>868</v>
      </c>
      <c r="N8" s="205" t="s">
        <v>868</v>
      </c>
      <c r="O8" s="205" t="s">
        <v>868</v>
      </c>
      <c r="P8" s="205" t="s">
        <v>868</v>
      </c>
      <c r="Q8" s="205" t="s">
        <v>868</v>
      </c>
      <c r="R8" s="205" t="s">
        <v>868</v>
      </c>
      <c r="S8" s="200" t="s">
        <v>347</v>
      </c>
      <c r="T8" s="200" t="s">
        <v>347</v>
      </c>
      <c r="U8" s="200" t="s">
        <v>347</v>
      </c>
      <c r="V8" s="54">
        <v>-14.48</v>
      </c>
      <c r="W8" s="55">
        <v>1.018</v>
      </c>
      <c r="X8" s="53">
        <v>0</v>
      </c>
      <c r="Y8" s="54">
        <v>0.74</v>
      </c>
    </row>
    <row r="9" spans="1:25" x14ac:dyDescent="0.2">
      <c r="A9" s="195" t="s">
        <v>367</v>
      </c>
      <c r="B9" s="219">
        <v>40994</v>
      </c>
      <c r="C9" s="205" t="s">
        <v>347</v>
      </c>
      <c r="D9" s="205" t="s">
        <v>868</v>
      </c>
      <c r="E9" s="54">
        <v>1.38</v>
      </c>
      <c r="F9" s="54">
        <v>21.31</v>
      </c>
      <c r="G9" s="54">
        <v>7.75</v>
      </c>
      <c r="H9" s="54">
        <v>69.53</v>
      </c>
      <c r="I9" s="55">
        <v>3.1E-2</v>
      </c>
      <c r="J9" s="56">
        <v>1.1000000000000001E-3</v>
      </c>
      <c r="K9" s="205" t="s">
        <v>868</v>
      </c>
      <c r="L9" s="205" t="s">
        <v>868</v>
      </c>
      <c r="M9" s="205" t="s">
        <v>868</v>
      </c>
      <c r="N9" s="205" t="s">
        <v>868</v>
      </c>
      <c r="O9" s="205" t="s">
        <v>868</v>
      </c>
      <c r="P9" s="205" t="s">
        <v>868</v>
      </c>
      <c r="Q9" s="205" t="s">
        <v>868</v>
      </c>
      <c r="R9" s="205" t="s">
        <v>868</v>
      </c>
      <c r="S9" s="200" t="s">
        <v>347</v>
      </c>
      <c r="T9" s="200" t="s">
        <v>347</v>
      </c>
      <c r="U9" s="200" t="s">
        <v>347</v>
      </c>
      <c r="V9" s="54">
        <v>-16.03</v>
      </c>
      <c r="W9" s="55">
        <v>1.0449999999999999</v>
      </c>
      <c r="X9" s="53">
        <v>0</v>
      </c>
      <c r="Y9" s="54">
        <v>0.73</v>
      </c>
    </row>
    <row r="10" spans="1:25" x14ac:dyDescent="0.2">
      <c r="A10" s="195" t="s">
        <v>368</v>
      </c>
      <c r="B10" s="219">
        <v>40994</v>
      </c>
      <c r="C10" s="205" t="s">
        <v>347</v>
      </c>
      <c r="D10" s="205" t="s">
        <v>868</v>
      </c>
      <c r="E10" s="54">
        <v>1.6</v>
      </c>
      <c r="F10" s="54">
        <v>3.89</v>
      </c>
      <c r="G10" s="54">
        <v>6.85</v>
      </c>
      <c r="H10" s="54">
        <v>87.66</v>
      </c>
      <c r="I10" s="205" t="s">
        <v>868</v>
      </c>
      <c r="J10" s="56">
        <v>1.4E-3</v>
      </c>
      <c r="K10" s="205" t="s">
        <v>868</v>
      </c>
      <c r="L10" s="205" t="s">
        <v>868</v>
      </c>
      <c r="M10" s="205" t="s">
        <v>868</v>
      </c>
      <c r="N10" s="205" t="s">
        <v>868</v>
      </c>
      <c r="O10" s="205" t="s">
        <v>868</v>
      </c>
      <c r="P10" s="205" t="s">
        <v>868</v>
      </c>
      <c r="Q10" s="205" t="s">
        <v>868</v>
      </c>
      <c r="R10" s="205" t="s">
        <v>868</v>
      </c>
      <c r="S10" s="200" t="s">
        <v>347</v>
      </c>
      <c r="T10" s="200" t="s">
        <v>347</v>
      </c>
      <c r="U10" s="200" t="s">
        <v>347</v>
      </c>
      <c r="V10" s="54">
        <v>-14.41</v>
      </c>
      <c r="W10" s="55">
        <v>1.0169999999999999</v>
      </c>
      <c r="X10" s="53">
        <v>0</v>
      </c>
      <c r="Y10" s="54">
        <v>0.7</v>
      </c>
    </row>
    <row r="11" spans="1:25" x14ac:dyDescent="0.2">
      <c r="A11" s="195" t="s">
        <v>369</v>
      </c>
      <c r="B11" s="219">
        <v>40993</v>
      </c>
      <c r="C11" s="205" t="s">
        <v>347</v>
      </c>
      <c r="D11" s="205" t="s">
        <v>868</v>
      </c>
      <c r="E11" s="54">
        <v>1.56</v>
      </c>
      <c r="F11" s="54">
        <v>15.85</v>
      </c>
      <c r="G11" s="54">
        <v>7.74</v>
      </c>
      <c r="H11" s="54">
        <v>74.819999999999993</v>
      </c>
      <c r="I11" s="55">
        <v>3.1E-2</v>
      </c>
      <c r="J11" s="56">
        <v>6.9999999999999999E-4</v>
      </c>
      <c r="K11" s="205" t="s">
        <v>868</v>
      </c>
      <c r="L11" s="205" t="s">
        <v>868</v>
      </c>
      <c r="M11" s="205" t="s">
        <v>868</v>
      </c>
      <c r="N11" s="205" t="s">
        <v>868</v>
      </c>
      <c r="O11" s="205" t="s">
        <v>868</v>
      </c>
      <c r="P11" s="205" t="s">
        <v>868</v>
      </c>
      <c r="Q11" s="205" t="s">
        <v>868</v>
      </c>
      <c r="R11" s="205" t="s">
        <v>868</v>
      </c>
      <c r="S11" s="200" t="s">
        <v>347</v>
      </c>
      <c r="T11" s="200" t="s">
        <v>347</v>
      </c>
      <c r="U11" s="200" t="s">
        <v>347</v>
      </c>
      <c r="V11" s="54">
        <v>-15.98</v>
      </c>
      <c r="W11" s="55">
        <v>1.038</v>
      </c>
      <c r="X11" s="53">
        <v>0</v>
      </c>
      <c r="Y11" s="54">
        <v>0.72</v>
      </c>
    </row>
    <row r="12" spans="1:25" x14ac:dyDescent="0.2">
      <c r="A12" s="195" t="s">
        <v>370</v>
      </c>
      <c r="B12" s="219">
        <v>40992</v>
      </c>
      <c r="C12" s="205" t="s">
        <v>347</v>
      </c>
      <c r="D12" s="205" t="s">
        <v>868</v>
      </c>
      <c r="E12" s="54">
        <v>1.42</v>
      </c>
      <c r="F12" s="54">
        <v>26.17</v>
      </c>
      <c r="G12" s="54">
        <v>6.07</v>
      </c>
      <c r="H12" s="54">
        <v>66.34</v>
      </c>
      <c r="I12" s="205" t="s">
        <v>868</v>
      </c>
      <c r="J12" s="205" t="s">
        <v>868</v>
      </c>
      <c r="K12" s="205" t="s">
        <v>868</v>
      </c>
      <c r="L12" s="205" t="s">
        <v>868</v>
      </c>
      <c r="M12" s="205" t="s">
        <v>868</v>
      </c>
      <c r="N12" s="205" t="s">
        <v>868</v>
      </c>
      <c r="O12" s="205" t="s">
        <v>868</v>
      </c>
      <c r="P12" s="205" t="s">
        <v>868</v>
      </c>
      <c r="Q12" s="205" t="s">
        <v>868</v>
      </c>
      <c r="R12" s="205" t="s">
        <v>868</v>
      </c>
      <c r="S12" s="200" t="s">
        <v>347</v>
      </c>
      <c r="T12" s="200" t="s">
        <v>347</v>
      </c>
      <c r="U12" s="200" t="s">
        <v>347</v>
      </c>
      <c r="V12" s="54">
        <v>-15.07</v>
      </c>
      <c r="W12" s="55">
        <v>1.0429999999999999</v>
      </c>
      <c r="X12" s="53">
        <v>0</v>
      </c>
      <c r="Y12" s="54">
        <v>0.72</v>
      </c>
    </row>
    <row r="13" spans="1:25" x14ac:dyDescent="0.2">
      <c r="A13" s="195" t="s">
        <v>371</v>
      </c>
      <c r="B13" s="219">
        <v>40992</v>
      </c>
      <c r="C13" s="205" t="s">
        <v>347</v>
      </c>
      <c r="D13" s="205" t="s">
        <v>868</v>
      </c>
      <c r="E13" s="54">
        <v>1.43</v>
      </c>
      <c r="F13" s="54">
        <v>26.33</v>
      </c>
      <c r="G13" s="54">
        <v>6.02</v>
      </c>
      <c r="H13" s="54">
        <v>66.22</v>
      </c>
      <c r="I13" s="205" t="s">
        <v>868</v>
      </c>
      <c r="J13" s="56">
        <v>1.8E-3</v>
      </c>
      <c r="K13" s="205" t="s">
        <v>868</v>
      </c>
      <c r="L13" s="205" t="s">
        <v>868</v>
      </c>
      <c r="M13" s="205" t="s">
        <v>868</v>
      </c>
      <c r="N13" s="205" t="s">
        <v>868</v>
      </c>
      <c r="O13" s="205" t="s">
        <v>868</v>
      </c>
      <c r="P13" s="205" t="s">
        <v>868</v>
      </c>
      <c r="Q13" s="205" t="s">
        <v>868</v>
      </c>
      <c r="R13" s="205" t="s">
        <v>868</v>
      </c>
      <c r="S13" s="200" t="s">
        <v>347</v>
      </c>
      <c r="T13" s="200" t="s">
        <v>347</v>
      </c>
      <c r="U13" s="200" t="s">
        <v>347</v>
      </c>
      <c r="V13" s="54">
        <v>-14.75</v>
      </c>
      <c r="W13" s="55">
        <v>1.0429999999999999</v>
      </c>
      <c r="X13" s="53">
        <v>0</v>
      </c>
      <c r="Y13" s="54">
        <v>0.72</v>
      </c>
    </row>
    <row r="14" spans="1:25" x14ac:dyDescent="0.2">
      <c r="A14" s="195" t="s">
        <v>372</v>
      </c>
      <c r="B14" s="219">
        <v>40995</v>
      </c>
      <c r="C14" s="205" t="s">
        <v>347</v>
      </c>
      <c r="D14" s="205" t="s">
        <v>868</v>
      </c>
      <c r="E14" s="54">
        <v>1.54</v>
      </c>
      <c r="F14" s="54">
        <v>21.12</v>
      </c>
      <c r="G14" s="54">
        <v>4.38</v>
      </c>
      <c r="H14" s="54">
        <v>72.94</v>
      </c>
      <c r="I14" s="205" t="s">
        <v>868</v>
      </c>
      <c r="J14" s="56">
        <v>1.5100000000000001E-2</v>
      </c>
      <c r="K14" s="205" t="s">
        <v>868</v>
      </c>
      <c r="L14" s="205" t="s">
        <v>868</v>
      </c>
      <c r="M14" s="205" t="s">
        <v>868</v>
      </c>
      <c r="N14" s="205" t="s">
        <v>868</v>
      </c>
      <c r="O14" s="205" t="s">
        <v>868</v>
      </c>
      <c r="P14" s="205" t="s">
        <v>868</v>
      </c>
      <c r="Q14" s="205" t="s">
        <v>868</v>
      </c>
      <c r="R14" s="205" t="s">
        <v>868</v>
      </c>
      <c r="S14" s="200" t="s">
        <v>347</v>
      </c>
      <c r="T14" s="200" t="s">
        <v>347</v>
      </c>
      <c r="U14" s="200" t="s">
        <v>347</v>
      </c>
      <c r="V14" s="54">
        <v>-14.7</v>
      </c>
      <c r="W14" s="55">
        <v>1.0269999999999999</v>
      </c>
      <c r="X14" s="53">
        <v>0</v>
      </c>
      <c r="Y14" s="54">
        <v>0.72</v>
      </c>
    </row>
    <row r="15" spans="1:25" x14ac:dyDescent="0.2">
      <c r="A15" s="195" t="s">
        <v>373</v>
      </c>
      <c r="B15" s="219">
        <v>40993</v>
      </c>
      <c r="C15" s="205" t="s">
        <v>347</v>
      </c>
      <c r="D15" s="205" t="s">
        <v>868</v>
      </c>
      <c r="E15" s="54">
        <v>1.49</v>
      </c>
      <c r="F15" s="54">
        <v>21.85</v>
      </c>
      <c r="G15" s="54">
        <v>5.76</v>
      </c>
      <c r="H15" s="54">
        <v>70.88</v>
      </c>
      <c r="I15" s="55">
        <v>0.02</v>
      </c>
      <c r="J15" s="56">
        <v>1.1000000000000001E-3</v>
      </c>
      <c r="K15" s="205" t="s">
        <v>868</v>
      </c>
      <c r="L15" s="205" t="s">
        <v>868</v>
      </c>
      <c r="M15" s="205" t="s">
        <v>868</v>
      </c>
      <c r="N15" s="205" t="s">
        <v>868</v>
      </c>
      <c r="O15" s="205" t="s">
        <v>868</v>
      </c>
      <c r="P15" s="205" t="s">
        <v>868</v>
      </c>
      <c r="Q15" s="205" t="s">
        <v>868</v>
      </c>
      <c r="R15" s="205" t="s">
        <v>868</v>
      </c>
      <c r="S15" s="200" t="s">
        <v>347</v>
      </c>
      <c r="T15" s="200" t="s">
        <v>347</v>
      </c>
      <c r="U15" s="200" t="s">
        <v>347</v>
      </c>
      <c r="V15" s="54">
        <v>-15.2</v>
      </c>
      <c r="W15" s="55">
        <v>1.0349999999999999</v>
      </c>
      <c r="X15" s="53">
        <v>0</v>
      </c>
      <c r="Y15" s="54">
        <v>0.73</v>
      </c>
    </row>
    <row r="16" spans="1:25" x14ac:dyDescent="0.2">
      <c r="A16" s="195" t="s">
        <v>374</v>
      </c>
      <c r="B16" s="219">
        <v>40995</v>
      </c>
      <c r="C16" s="205" t="s">
        <v>347</v>
      </c>
      <c r="D16" s="205" t="s">
        <v>868</v>
      </c>
      <c r="E16" s="54">
        <v>1.36</v>
      </c>
      <c r="F16" s="54">
        <v>20.43</v>
      </c>
      <c r="G16" s="54">
        <v>12.21</v>
      </c>
      <c r="H16" s="54">
        <v>65.98</v>
      </c>
      <c r="I16" s="55">
        <v>2.3E-2</v>
      </c>
      <c r="J16" s="56">
        <v>1.4E-3</v>
      </c>
      <c r="K16" s="205" t="s">
        <v>868</v>
      </c>
      <c r="L16" s="205" t="s">
        <v>868</v>
      </c>
      <c r="M16" s="205" t="s">
        <v>868</v>
      </c>
      <c r="N16" s="205" t="s">
        <v>868</v>
      </c>
      <c r="O16" s="205" t="s">
        <v>868</v>
      </c>
      <c r="P16" s="205" t="s">
        <v>868</v>
      </c>
      <c r="Q16" s="205" t="s">
        <v>868</v>
      </c>
      <c r="R16" s="205" t="s">
        <v>868</v>
      </c>
      <c r="S16" s="200" t="s">
        <v>347</v>
      </c>
      <c r="T16" s="200" t="s">
        <v>347</v>
      </c>
      <c r="U16" s="200" t="s">
        <v>347</v>
      </c>
      <c r="V16" s="54">
        <v>-18.14</v>
      </c>
      <c r="W16" s="55">
        <v>1.0680000000000001</v>
      </c>
      <c r="X16" s="53">
        <v>0</v>
      </c>
      <c r="Y16" s="54">
        <v>0.71</v>
      </c>
    </row>
    <row r="17" spans="1:25" x14ac:dyDescent="0.2">
      <c r="A17" s="195" t="s">
        <v>375</v>
      </c>
      <c r="B17" s="219">
        <v>40995</v>
      </c>
      <c r="C17" s="205" t="s">
        <v>347</v>
      </c>
      <c r="D17" s="205" t="s">
        <v>868</v>
      </c>
      <c r="E17" s="55">
        <v>0.58099999999999996</v>
      </c>
      <c r="F17" s="54">
        <v>2.31</v>
      </c>
      <c r="G17" s="54">
        <v>0.18</v>
      </c>
      <c r="H17" s="54">
        <v>21.96</v>
      </c>
      <c r="I17" s="205" t="s">
        <v>868</v>
      </c>
      <c r="J17" s="54">
        <v>74.34</v>
      </c>
      <c r="K17" s="55">
        <v>0.63100000000000001</v>
      </c>
      <c r="L17" s="205" t="s">
        <v>868</v>
      </c>
      <c r="M17" s="205" t="s">
        <v>868</v>
      </c>
      <c r="N17" s="205" t="s">
        <v>868</v>
      </c>
      <c r="O17" s="205" t="s">
        <v>868</v>
      </c>
      <c r="P17" s="205" t="s">
        <v>868</v>
      </c>
      <c r="Q17" s="205" t="s">
        <v>868</v>
      </c>
      <c r="R17" s="205" t="s">
        <v>868</v>
      </c>
      <c r="S17" s="54">
        <v>-76.02</v>
      </c>
      <c r="T17" s="57">
        <v>-238.8</v>
      </c>
      <c r="U17" s="200" t="s">
        <v>347</v>
      </c>
      <c r="V17" s="54">
        <v>-7.79</v>
      </c>
      <c r="W17" s="55">
        <v>0.66700000000000004</v>
      </c>
      <c r="X17" s="53">
        <v>765</v>
      </c>
      <c r="Y17" s="54">
        <v>0.63</v>
      </c>
    </row>
    <row r="18" spans="1:25" x14ac:dyDescent="0.2">
      <c r="A18" s="195" t="s">
        <v>376</v>
      </c>
      <c r="B18" s="219">
        <v>40991</v>
      </c>
      <c r="C18" s="205" t="s">
        <v>347</v>
      </c>
      <c r="D18" s="205" t="s">
        <v>868</v>
      </c>
      <c r="E18" s="54">
        <v>1.38</v>
      </c>
      <c r="F18" s="54">
        <v>31.69</v>
      </c>
      <c r="G18" s="54">
        <v>0.57999999999999996</v>
      </c>
      <c r="H18" s="54">
        <v>66.290000000000006</v>
      </c>
      <c r="I18" s="55">
        <v>0.05</v>
      </c>
      <c r="J18" s="56">
        <v>6.4000000000000003E-3</v>
      </c>
      <c r="K18" s="205" t="s">
        <v>868</v>
      </c>
      <c r="L18" s="205" t="s">
        <v>868</v>
      </c>
      <c r="M18" s="205" t="s">
        <v>868</v>
      </c>
      <c r="N18" s="205" t="s">
        <v>868</v>
      </c>
      <c r="O18" s="205" t="s">
        <v>868</v>
      </c>
      <c r="P18" s="205" t="s">
        <v>868</v>
      </c>
      <c r="Q18" s="205" t="s">
        <v>868</v>
      </c>
      <c r="R18" s="205" t="s">
        <v>868</v>
      </c>
      <c r="S18" s="200" t="s">
        <v>347</v>
      </c>
      <c r="T18" s="200" t="s">
        <v>347</v>
      </c>
      <c r="U18" s="200" t="s">
        <v>347</v>
      </c>
      <c r="V18" s="54">
        <v>-12.64</v>
      </c>
      <c r="W18" s="55">
        <v>1.02</v>
      </c>
      <c r="X18" s="53">
        <v>0</v>
      </c>
      <c r="Y18" s="54">
        <v>0.73</v>
      </c>
    </row>
    <row r="19" spans="1:25" x14ac:dyDescent="0.2">
      <c r="A19" s="195" t="s">
        <v>377</v>
      </c>
      <c r="B19" s="219">
        <v>40994</v>
      </c>
      <c r="C19" s="205" t="s">
        <v>347</v>
      </c>
      <c r="D19" s="205" t="s">
        <v>868</v>
      </c>
      <c r="E19" s="54">
        <v>1.45</v>
      </c>
      <c r="F19" s="54">
        <v>21.3</v>
      </c>
      <c r="G19" s="54">
        <v>7.76</v>
      </c>
      <c r="H19" s="54">
        <v>69.459999999999994</v>
      </c>
      <c r="I19" s="55">
        <v>3.5000000000000003E-2</v>
      </c>
      <c r="J19" s="205" t="s">
        <v>868</v>
      </c>
      <c r="K19" s="205" t="s">
        <v>868</v>
      </c>
      <c r="L19" s="205" t="s">
        <v>868</v>
      </c>
      <c r="M19" s="205" t="s">
        <v>868</v>
      </c>
      <c r="N19" s="205" t="s">
        <v>868</v>
      </c>
      <c r="O19" s="205" t="s">
        <v>868</v>
      </c>
      <c r="P19" s="205" t="s">
        <v>868</v>
      </c>
      <c r="Q19" s="205" t="s">
        <v>868</v>
      </c>
      <c r="R19" s="205" t="s">
        <v>868</v>
      </c>
      <c r="S19" s="200" t="s">
        <v>347</v>
      </c>
      <c r="T19" s="200" t="s">
        <v>347</v>
      </c>
      <c r="U19" s="200" t="s">
        <v>347</v>
      </c>
      <c r="V19" s="54">
        <v>-15.71</v>
      </c>
      <c r="W19" s="55">
        <v>1.0449999999999999</v>
      </c>
      <c r="X19" s="53">
        <v>0</v>
      </c>
      <c r="Y19" s="54">
        <v>0.72</v>
      </c>
    </row>
    <row r="20" spans="1:25" x14ac:dyDescent="0.2">
      <c r="A20" s="24"/>
      <c r="B20" s="33"/>
      <c r="C20" s="16"/>
      <c r="D20" s="16"/>
      <c r="E20" s="46"/>
      <c r="F20" s="16"/>
      <c r="G20" s="16"/>
      <c r="H20" s="16"/>
      <c r="I20" s="16"/>
      <c r="J20" s="16"/>
      <c r="K20" s="16"/>
      <c r="L20" s="16"/>
      <c r="M20" s="16"/>
      <c r="N20" s="16"/>
      <c r="O20" s="16"/>
      <c r="P20" s="16"/>
      <c r="Q20" s="16"/>
      <c r="R20" s="16"/>
      <c r="S20" s="18"/>
      <c r="T20" s="18"/>
      <c r="U20" s="18"/>
      <c r="V20" s="16"/>
      <c r="W20" s="16"/>
      <c r="X20" s="16"/>
      <c r="Y20" s="46"/>
    </row>
    <row r="23" spans="1:25" x14ac:dyDescent="0.2">
      <c r="C23" s="209"/>
      <c r="D23" s="217"/>
      <c r="E23" s="194"/>
      <c r="F23" s="217"/>
      <c r="G23" s="209"/>
      <c r="H23" s="209"/>
      <c r="I23" s="209"/>
      <c r="J23" s="209"/>
    </row>
    <row r="24" spans="1:25" x14ac:dyDescent="0.2">
      <c r="C24" s="209"/>
      <c r="D24" s="217"/>
      <c r="E24" s="194"/>
      <c r="F24" s="217"/>
      <c r="G24" s="209"/>
      <c r="H24" s="209"/>
      <c r="I24" s="209"/>
      <c r="J24" s="209"/>
    </row>
    <row r="25" spans="1:25" x14ac:dyDescent="0.2">
      <c r="C25" s="209"/>
      <c r="D25" s="209"/>
      <c r="E25" s="209"/>
      <c r="F25" s="209"/>
      <c r="G25" s="209"/>
      <c r="H25" s="209"/>
      <c r="I25" s="209"/>
      <c r="J25" s="209"/>
    </row>
    <row r="26" spans="1:25" x14ac:dyDescent="0.2">
      <c r="C26" s="209"/>
      <c r="D26" s="209"/>
      <c r="E26" s="209"/>
      <c r="F26" s="209"/>
      <c r="G26" s="209"/>
      <c r="H26" s="209"/>
      <c r="I26" s="209"/>
      <c r="J26" s="209"/>
    </row>
    <row r="27" spans="1:25" x14ac:dyDescent="0.2">
      <c r="C27" s="209"/>
      <c r="D27" s="209"/>
      <c r="E27" s="209"/>
      <c r="F27" s="209"/>
      <c r="G27" s="209"/>
      <c r="H27" s="209"/>
      <c r="I27" s="209"/>
      <c r="J27" s="209"/>
    </row>
    <row r="28" spans="1:25" x14ac:dyDescent="0.2">
      <c r="C28" s="209"/>
      <c r="D28" s="209"/>
      <c r="E28" s="209"/>
      <c r="F28" s="209"/>
      <c r="G28" s="209"/>
      <c r="H28" s="209"/>
      <c r="I28" s="209"/>
      <c r="J28" s="209"/>
    </row>
  </sheetData>
  <printOptions horizontalCentered="1"/>
  <pageMargins left="0.7" right="0.7" top="0.75" bottom="0.75" header="0.3" footer="0.3"/>
  <pageSetup scale="75" orientation="landscape" r:id="rId1"/>
  <headerFooter scaleWithDoc="0">
    <oddHeader>&amp;CSW PA - March 2012</oddHeader>
    <oddFooter>&amp;LGas Isotopes&amp;CFINAL&amp;R&amp;P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I12" sqref="I12"/>
    </sheetView>
  </sheetViews>
  <sheetFormatPr defaultRowHeight="12.75" x14ac:dyDescent="0.2"/>
  <cols>
    <col min="1" max="1" width="24.42578125" customWidth="1"/>
    <col min="2" max="2" width="11.7109375" style="23" customWidth="1"/>
    <col min="3" max="4" width="10.7109375" style="24" customWidth="1"/>
    <col min="5" max="5" width="13" customWidth="1"/>
    <col min="6" max="6" width="12.42578125" style="24" customWidth="1"/>
    <col min="7" max="7" width="13.42578125" style="25" customWidth="1"/>
  </cols>
  <sheetData>
    <row r="1" spans="1:8" s="20" customFormat="1" ht="33.75" customHeight="1" x14ac:dyDescent="0.2">
      <c r="A1" s="214" t="s">
        <v>0</v>
      </c>
      <c r="B1" s="199" t="s">
        <v>1029</v>
      </c>
      <c r="C1" s="218" t="s">
        <v>314</v>
      </c>
      <c r="D1" s="218" t="s">
        <v>315</v>
      </c>
      <c r="E1" s="225" t="s">
        <v>310</v>
      </c>
      <c r="F1" s="218" t="s">
        <v>316</v>
      </c>
      <c r="G1" s="218" t="s">
        <v>317</v>
      </c>
    </row>
    <row r="2" spans="1:8" x14ac:dyDescent="0.2">
      <c r="A2" s="195" t="s">
        <v>278</v>
      </c>
      <c r="B2" s="195"/>
      <c r="C2" s="201" t="s">
        <v>9</v>
      </c>
      <c r="D2" s="201" t="s">
        <v>9</v>
      </c>
      <c r="E2" s="200" t="s">
        <v>319</v>
      </c>
      <c r="F2" s="201" t="s">
        <v>1067</v>
      </c>
      <c r="G2" s="200" t="s">
        <v>318</v>
      </c>
    </row>
    <row r="3" spans="1:8" x14ac:dyDescent="0.2">
      <c r="A3" s="195" t="s">
        <v>361</v>
      </c>
      <c r="B3" s="219">
        <v>40991</v>
      </c>
      <c r="C3" s="195">
        <v>525</v>
      </c>
      <c r="D3" s="47">
        <v>0.64</v>
      </c>
      <c r="E3" s="59">
        <v>0.71154899999999999</v>
      </c>
      <c r="F3" s="58">
        <f t="shared" ref="F3:F19" si="0">1/C3</f>
        <v>1.9047619047619048E-3</v>
      </c>
      <c r="G3" s="60">
        <f t="shared" ref="G3:G19" si="1">D3/C3</f>
        <v>1.2190476190476192E-3</v>
      </c>
      <c r="H3" s="42"/>
    </row>
    <row r="4" spans="1:8" x14ac:dyDescent="0.2">
      <c r="A4" s="195" t="s">
        <v>362</v>
      </c>
      <c r="B4" s="219">
        <v>40991</v>
      </c>
      <c r="C4" s="195">
        <v>779</v>
      </c>
      <c r="D4" s="47">
        <v>0.8</v>
      </c>
      <c r="E4" s="59">
        <v>0.711619</v>
      </c>
      <c r="F4" s="58">
        <f t="shared" si="0"/>
        <v>1.2836970474967907E-3</v>
      </c>
      <c r="G4" s="60">
        <f t="shared" si="1"/>
        <v>1.0269576379974327E-3</v>
      </c>
      <c r="H4" s="36"/>
    </row>
    <row r="5" spans="1:8" x14ac:dyDescent="0.2">
      <c r="A5" s="195" t="s">
        <v>363</v>
      </c>
      <c r="B5" s="219">
        <v>40991</v>
      </c>
      <c r="C5" s="195">
        <v>1050</v>
      </c>
      <c r="D5" s="48">
        <v>1.3</v>
      </c>
      <c r="E5" s="59" t="s">
        <v>347</v>
      </c>
      <c r="F5" s="58">
        <f t="shared" si="0"/>
        <v>9.5238095238095238E-4</v>
      </c>
      <c r="G5" s="60">
        <f t="shared" si="1"/>
        <v>1.2380952380952382E-3</v>
      </c>
      <c r="H5" s="42"/>
    </row>
    <row r="6" spans="1:8" x14ac:dyDescent="0.2">
      <c r="A6" s="195" t="s">
        <v>364</v>
      </c>
      <c r="B6" s="219">
        <v>40992</v>
      </c>
      <c r="C6" s="195">
        <v>626</v>
      </c>
      <c r="D6" s="48">
        <v>1.2</v>
      </c>
      <c r="E6" s="59">
        <v>0.71169400000000005</v>
      </c>
      <c r="F6" s="58">
        <f t="shared" si="0"/>
        <v>1.5974440894568689E-3</v>
      </c>
      <c r="G6" s="60">
        <f t="shared" si="1"/>
        <v>1.9169329073482426E-3</v>
      </c>
      <c r="H6" s="36"/>
    </row>
    <row r="7" spans="1:8" x14ac:dyDescent="0.2">
      <c r="A7" s="195" t="s">
        <v>365</v>
      </c>
      <c r="B7" s="219">
        <v>40992</v>
      </c>
      <c r="C7" s="195">
        <v>200</v>
      </c>
      <c r="D7" s="48">
        <v>1.9</v>
      </c>
      <c r="E7" s="59">
        <v>0.71153599999999995</v>
      </c>
      <c r="F7" s="58">
        <f t="shared" si="0"/>
        <v>5.0000000000000001E-3</v>
      </c>
      <c r="G7" s="60">
        <f t="shared" si="1"/>
        <v>9.4999999999999998E-3</v>
      </c>
      <c r="H7" s="42"/>
    </row>
    <row r="8" spans="1:8" x14ac:dyDescent="0.2">
      <c r="A8" s="195" t="s">
        <v>366</v>
      </c>
      <c r="B8" s="219">
        <v>40992</v>
      </c>
      <c r="C8" s="195">
        <v>204</v>
      </c>
      <c r="D8" s="48">
        <v>1.9</v>
      </c>
      <c r="E8" s="59">
        <v>0.71153500000000003</v>
      </c>
      <c r="F8" s="58">
        <f t="shared" si="0"/>
        <v>4.9019607843137254E-3</v>
      </c>
      <c r="G8" s="60">
        <f t="shared" si="1"/>
        <v>9.3137254901960783E-3</v>
      </c>
      <c r="H8" s="42"/>
    </row>
    <row r="9" spans="1:8" x14ac:dyDescent="0.2">
      <c r="A9" s="195" t="s">
        <v>367</v>
      </c>
      <c r="B9" s="219">
        <v>40994</v>
      </c>
      <c r="C9" s="195">
        <v>570</v>
      </c>
      <c r="D9" s="48">
        <v>1.1000000000000001</v>
      </c>
      <c r="E9" s="59">
        <v>0.71264499999999997</v>
      </c>
      <c r="F9" s="58">
        <f t="shared" si="0"/>
        <v>1.7543859649122807E-3</v>
      </c>
      <c r="G9" s="60">
        <f t="shared" si="1"/>
        <v>1.9298245614035089E-3</v>
      </c>
      <c r="H9" s="42"/>
    </row>
    <row r="10" spans="1:8" x14ac:dyDescent="0.2">
      <c r="A10" s="195" t="s">
        <v>368</v>
      </c>
      <c r="B10" s="219">
        <v>40994</v>
      </c>
      <c r="C10" s="195">
        <v>301</v>
      </c>
      <c r="D10" s="47">
        <v>0.82</v>
      </c>
      <c r="E10" s="59">
        <v>0.71301300000000001</v>
      </c>
      <c r="F10" s="58">
        <f t="shared" si="0"/>
        <v>3.3222591362126247E-3</v>
      </c>
      <c r="G10" s="60">
        <f t="shared" si="1"/>
        <v>2.7242524916943518E-3</v>
      </c>
      <c r="H10" s="42"/>
    </row>
    <row r="11" spans="1:8" x14ac:dyDescent="0.2">
      <c r="A11" s="195" t="s">
        <v>369</v>
      </c>
      <c r="B11" s="219">
        <v>40993</v>
      </c>
      <c r="C11" s="195">
        <v>159</v>
      </c>
      <c r="D11" s="47">
        <v>0.72</v>
      </c>
      <c r="E11" s="59">
        <v>0.71244799999999997</v>
      </c>
      <c r="F11" s="58">
        <f t="shared" si="0"/>
        <v>6.2893081761006293E-3</v>
      </c>
      <c r="G11" s="60">
        <f t="shared" si="1"/>
        <v>4.528301886792453E-3</v>
      </c>
      <c r="H11" s="42"/>
    </row>
    <row r="12" spans="1:8" x14ac:dyDescent="0.2">
      <c r="A12" s="195" t="s">
        <v>370</v>
      </c>
      <c r="B12" s="219">
        <v>40992</v>
      </c>
      <c r="C12" s="195">
        <v>699</v>
      </c>
      <c r="D12" s="47">
        <v>0.83</v>
      </c>
      <c r="E12" s="59">
        <v>0.71194000000000002</v>
      </c>
      <c r="F12" s="58">
        <f t="shared" si="0"/>
        <v>1.4306151645207439E-3</v>
      </c>
      <c r="G12" s="60">
        <f t="shared" si="1"/>
        <v>1.1874105865522175E-3</v>
      </c>
      <c r="H12" s="42"/>
    </row>
    <row r="13" spans="1:8" x14ac:dyDescent="0.2">
      <c r="A13" s="195" t="s">
        <v>371</v>
      </c>
      <c r="B13" s="219">
        <v>40992</v>
      </c>
      <c r="C13" s="195">
        <v>705</v>
      </c>
      <c r="D13" s="47">
        <v>0.82</v>
      </c>
      <c r="E13" s="59">
        <v>0.71193700000000004</v>
      </c>
      <c r="F13" s="58">
        <f t="shared" si="0"/>
        <v>1.4184397163120568E-3</v>
      </c>
      <c r="G13" s="60">
        <f t="shared" si="1"/>
        <v>1.1631205673758864E-3</v>
      </c>
      <c r="H13" s="42"/>
    </row>
    <row r="14" spans="1:8" x14ac:dyDescent="0.2">
      <c r="A14" s="195" t="s">
        <v>372</v>
      </c>
      <c r="B14" s="219">
        <v>40995</v>
      </c>
      <c r="C14" s="195">
        <v>509</v>
      </c>
      <c r="D14" s="47">
        <v>0.47</v>
      </c>
      <c r="E14" s="59">
        <v>0.71211999999999998</v>
      </c>
      <c r="F14" s="58">
        <f t="shared" si="0"/>
        <v>1.9646365422396855E-3</v>
      </c>
      <c r="G14" s="60">
        <f t="shared" si="1"/>
        <v>9.2337917485265221E-4</v>
      </c>
      <c r="H14" s="36"/>
    </row>
    <row r="15" spans="1:8" x14ac:dyDescent="0.2">
      <c r="A15" s="195" t="s">
        <v>373</v>
      </c>
      <c r="B15" s="219">
        <v>40993</v>
      </c>
      <c r="C15" s="195">
        <v>211</v>
      </c>
      <c r="D15" s="47">
        <v>0.4</v>
      </c>
      <c r="E15" s="59">
        <v>0.71198300000000003</v>
      </c>
      <c r="F15" s="58">
        <f t="shared" si="0"/>
        <v>4.7393364928909956E-3</v>
      </c>
      <c r="G15" s="60">
        <f t="shared" si="1"/>
        <v>1.8957345971563982E-3</v>
      </c>
      <c r="H15" s="36"/>
    </row>
    <row r="16" spans="1:8" x14ac:dyDescent="0.2">
      <c r="A16" s="195" t="s">
        <v>374</v>
      </c>
      <c r="B16" s="219">
        <v>40995</v>
      </c>
      <c r="C16" s="195">
        <v>243</v>
      </c>
      <c r="D16" s="47">
        <v>0.63</v>
      </c>
      <c r="E16" s="59">
        <v>0.71279700000000001</v>
      </c>
      <c r="F16" s="58">
        <f t="shared" si="0"/>
        <v>4.11522633744856E-3</v>
      </c>
      <c r="G16" s="60">
        <f t="shared" si="1"/>
        <v>2.5925925925925925E-3</v>
      </c>
      <c r="H16" s="36"/>
    </row>
    <row r="17" spans="1:8" x14ac:dyDescent="0.2">
      <c r="A17" s="195" t="s">
        <v>375</v>
      </c>
      <c r="B17" s="219">
        <v>40995</v>
      </c>
      <c r="C17" s="195">
        <v>64.900000000000006</v>
      </c>
      <c r="D17" s="47">
        <v>0.83</v>
      </c>
      <c r="E17" s="59">
        <v>0.71221000000000001</v>
      </c>
      <c r="F17" s="58">
        <f t="shared" si="0"/>
        <v>1.5408320493066254E-2</v>
      </c>
      <c r="G17" s="60">
        <f t="shared" si="1"/>
        <v>1.2788906009244991E-2</v>
      </c>
      <c r="H17" s="36"/>
    </row>
    <row r="18" spans="1:8" x14ac:dyDescent="0.2">
      <c r="A18" s="195" t="s">
        <v>376</v>
      </c>
      <c r="B18" s="219">
        <v>40991</v>
      </c>
      <c r="C18" s="195">
        <v>605</v>
      </c>
      <c r="D18" s="47">
        <v>0.54</v>
      </c>
      <c r="E18" s="59">
        <v>0.71109999999999995</v>
      </c>
      <c r="F18" s="58">
        <f t="shared" si="0"/>
        <v>1.652892561983471E-3</v>
      </c>
      <c r="G18" s="60">
        <f t="shared" si="1"/>
        <v>8.9256198347107448E-4</v>
      </c>
      <c r="H18" s="36"/>
    </row>
    <row r="19" spans="1:8" x14ac:dyDescent="0.2">
      <c r="A19" s="195" t="s">
        <v>377</v>
      </c>
      <c r="B19" s="219">
        <v>40994</v>
      </c>
      <c r="C19" s="195">
        <v>336</v>
      </c>
      <c r="D19" s="47">
        <v>0.2</v>
      </c>
      <c r="E19" s="59">
        <v>0.71255599999999997</v>
      </c>
      <c r="F19" s="58">
        <f t="shared" si="0"/>
        <v>2.976190476190476E-3</v>
      </c>
      <c r="G19" s="60">
        <f t="shared" si="1"/>
        <v>5.9523809523809529E-4</v>
      </c>
      <c r="H19" s="36"/>
    </row>
    <row r="20" spans="1:8" x14ac:dyDescent="0.2">
      <c r="A20" s="24"/>
      <c r="B20" s="33"/>
      <c r="D20" s="42"/>
      <c r="E20" s="5"/>
      <c r="G20" s="42"/>
      <c r="H20" s="36"/>
    </row>
    <row r="21" spans="1:8" x14ac:dyDescent="0.2">
      <c r="D21" s="5"/>
      <c r="E21" s="5"/>
      <c r="G21" s="26"/>
    </row>
  </sheetData>
  <printOptions horizontalCentered="1"/>
  <pageMargins left="0.7" right="0.7" top="0.75" bottom="0.75" header="0.3" footer="0.3"/>
  <pageSetup orientation="landscape" r:id="rId1"/>
  <headerFooter scaleWithDoc="0">
    <oddHeader>&amp;CSW PA - March 2012</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zoomScaleNormal="100" workbookViewId="0"/>
  </sheetViews>
  <sheetFormatPr defaultRowHeight="12.75" x14ac:dyDescent="0.2"/>
  <cols>
    <col min="1" max="1" width="20.28515625" customWidth="1"/>
    <col min="2" max="2" width="11.5703125" customWidth="1"/>
  </cols>
  <sheetData>
    <row r="1" spans="1:20" s="18" customFormat="1" ht="147" customHeight="1" x14ac:dyDescent="0.2">
      <c r="A1" s="216" t="s">
        <v>0</v>
      </c>
      <c r="B1" s="199" t="s">
        <v>1029</v>
      </c>
      <c r="C1" s="215" t="s">
        <v>329</v>
      </c>
      <c r="D1" s="215" t="s">
        <v>330</v>
      </c>
      <c r="E1" s="215" t="s">
        <v>331</v>
      </c>
      <c r="F1" s="215" t="s">
        <v>332</v>
      </c>
      <c r="G1" s="215" t="s">
        <v>333</v>
      </c>
      <c r="H1" s="215" t="s">
        <v>334</v>
      </c>
      <c r="I1" s="215" t="s">
        <v>335</v>
      </c>
      <c r="J1" s="215" t="s">
        <v>336</v>
      </c>
      <c r="K1" s="215" t="s">
        <v>337</v>
      </c>
      <c r="L1" s="215" t="s">
        <v>338</v>
      </c>
      <c r="M1" s="215" t="s">
        <v>339</v>
      </c>
      <c r="N1" s="215" t="s">
        <v>340</v>
      </c>
      <c r="O1" s="215" t="s">
        <v>341</v>
      </c>
      <c r="P1" s="215" t="s">
        <v>342</v>
      </c>
      <c r="Q1" s="215" t="s">
        <v>343</v>
      </c>
      <c r="R1" s="215" t="s">
        <v>344</v>
      </c>
      <c r="S1" s="215" t="s">
        <v>345</v>
      </c>
      <c r="T1" s="215" t="s">
        <v>346</v>
      </c>
    </row>
    <row r="2" spans="1:20" s="18" customFormat="1" x14ac:dyDescent="0.2">
      <c r="A2" s="197" t="s">
        <v>278</v>
      </c>
      <c r="B2" s="210"/>
      <c r="C2" s="200" t="s">
        <v>9</v>
      </c>
      <c r="D2" s="210"/>
      <c r="E2" s="200" t="s">
        <v>9</v>
      </c>
      <c r="F2" s="210"/>
      <c r="G2" s="200" t="s">
        <v>9</v>
      </c>
      <c r="H2" s="211"/>
      <c r="I2" s="200" t="s">
        <v>9</v>
      </c>
      <c r="J2" s="210"/>
      <c r="K2" s="200" t="s">
        <v>9</v>
      </c>
      <c r="L2" s="211"/>
      <c r="M2" s="200" t="s">
        <v>9</v>
      </c>
      <c r="N2" s="211"/>
      <c r="O2" s="200" t="s">
        <v>9</v>
      </c>
      <c r="P2" s="211"/>
      <c r="Q2" s="200" t="s">
        <v>9</v>
      </c>
      <c r="R2" s="211"/>
      <c r="S2" s="200" t="s">
        <v>9</v>
      </c>
      <c r="T2" s="211"/>
    </row>
    <row r="3" spans="1:20" s="18" customFormat="1" x14ac:dyDescent="0.2">
      <c r="A3" s="197" t="s">
        <v>10</v>
      </c>
      <c r="B3" s="210"/>
      <c r="C3" s="210"/>
      <c r="D3" s="210"/>
      <c r="E3" s="210"/>
      <c r="F3" s="210"/>
      <c r="G3" s="211"/>
      <c r="H3" s="211"/>
      <c r="I3" s="210"/>
      <c r="J3" s="210"/>
      <c r="K3" s="211"/>
      <c r="L3" s="211"/>
      <c r="M3" s="211"/>
      <c r="N3" s="211"/>
      <c r="O3" s="211"/>
      <c r="P3" s="211"/>
      <c r="Q3" s="211"/>
      <c r="R3" s="211"/>
      <c r="S3" s="196"/>
      <c r="T3" s="196"/>
    </row>
    <row r="4" spans="1:20" x14ac:dyDescent="0.2">
      <c r="A4" s="195" t="s">
        <v>361</v>
      </c>
      <c r="B4" s="219"/>
      <c r="C4" s="200" t="s">
        <v>865</v>
      </c>
      <c r="D4" s="195"/>
      <c r="E4" s="200" t="s">
        <v>865</v>
      </c>
      <c r="F4" s="195"/>
      <c r="G4" s="200" t="s">
        <v>865</v>
      </c>
      <c r="H4" s="195"/>
      <c r="I4" s="200" t="s">
        <v>865</v>
      </c>
      <c r="J4" s="195"/>
      <c r="K4" s="200" t="s">
        <v>865</v>
      </c>
      <c r="L4" s="195"/>
      <c r="M4" s="200" t="s">
        <v>865</v>
      </c>
      <c r="N4" s="195"/>
      <c r="O4" s="200" t="s">
        <v>865</v>
      </c>
      <c r="P4" s="195"/>
      <c r="Q4" s="200" t="s">
        <v>865</v>
      </c>
      <c r="R4" s="195"/>
      <c r="S4" s="200" t="s">
        <v>865</v>
      </c>
      <c r="T4" s="195"/>
    </row>
    <row r="5" spans="1:20" x14ac:dyDescent="0.2">
      <c r="A5" s="195" t="s">
        <v>362</v>
      </c>
      <c r="B5" s="219"/>
      <c r="C5" s="200" t="s">
        <v>865</v>
      </c>
      <c r="D5" s="195"/>
      <c r="E5" s="200" t="s">
        <v>865</v>
      </c>
      <c r="F5" s="195"/>
      <c r="G5" s="200" t="s">
        <v>865</v>
      </c>
      <c r="H5" s="195"/>
      <c r="I5" s="200" t="s">
        <v>865</v>
      </c>
      <c r="J5" s="195"/>
      <c r="K5" s="200" t="s">
        <v>865</v>
      </c>
      <c r="L5" s="195"/>
      <c r="M5" s="200" t="s">
        <v>865</v>
      </c>
      <c r="N5" s="195"/>
      <c r="O5" s="200" t="s">
        <v>865</v>
      </c>
      <c r="P5" s="195"/>
      <c r="Q5" s="200" t="s">
        <v>865</v>
      </c>
      <c r="R5" s="195"/>
      <c r="S5" s="200" t="s">
        <v>865</v>
      </c>
      <c r="T5" s="195"/>
    </row>
    <row r="6" spans="1:20" x14ac:dyDescent="0.2">
      <c r="A6" s="195" t="s">
        <v>363</v>
      </c>
      <c r="B6" s="219"/>
      <c r="C6" s="200" t="s">
        <v>865</v>
      </c>
      <c r="D6" s="195"/>
      <c r="E6" s="200" t="s">
        <v>865</v>
      </c>
      <c r="F6" s="195"/>
      <c r="G6" s="200" t="s">
        <v>865</v>
      </c>
      <c r="H6" s="195"/>
      <c r="I6" s="200" t="s">
        <v>865</v>
      </c>
      <c r="J6" s="195"/>
      <c r="K6" s="200" t="s">
        <v>865</v>
      </c>
      <c r="L6" s="195"/>
      <c r="M6" s="200" t="s">
        <v>865</v>
      </c>
      <c r="N6" s="195"/>
      <c r="O6" s="200" t="s">
        <v>865</v>
      </c>
      <c r="P6" s="195"/>
      <c r="Q6" s="200" t="s">
        <v>865</v>
      </c>
      <c r="R6" s="195"/>
      <c r="S6" s="200" t="s">
        <v>865</v>
      </c>
      <c r="T6" s="195"/>
    </row>
    <row r="7" spans="1:20" x14ac:dyDescent="0.2">
      <c r="A7" s="195" t="s">
        <v>364</v>
      </c>
      <c r="B7" s="219"/>
      <c r="C7" s="200" t="s">
        <v>865</v>
      </c>
      <c r="D7" s="195"/>
      <c r="E7" s="200" t="s">
        <v>865</v>
      </c>
      <c r="F7" s="195"/>
      <c r="G7" s="200" t="s">
        <v>865</v>
      </c>
      <c r="H7" s="195"/>
      <c r="I7" s="200" t="s">
        <v>865</v>
      </c>
      <c r="J7" s="195"/>
      <c r="K7" s="200" t="s">
        <v>865</v>
      </c>
      <c r="L7" s="195"/>
      <c r="M7" s="200" t="s">
        <v>865</v>
      </c>
      <c r="N7" s="195"/>
      <c r="O7" s="200" t="s">
        <v>865</v>
      </c>
      <c r="P7" s="195"/>
      <c r="Q7" s="200" t="s">
        <v>865</v>
      </c>
      <c r="R7" s="195"/>
      <c r="S7" s="200" t="s">
        <v>865</v>
      </c>
      <c r="T7" s="195"/>
    </row>
    <row r="8" spans="1:20" x14ac:dyDescent="0.2">
      <c r="A8" s="195" t="s">
        <v>365</v>
      </c>
      <c r="B8" s="219"/>
      <c r="C8" s="200" t="s">
        <v>865</v>
      </c>
      <c r="D8" s="195"/>
      <c r="E8" s="200" t="s">
        <v>865</v>
      </c>
      <c r="F8" s="195"/>
      <c r="G8" s="200" t="s">
        <v>865</v>
      </c>
      <c r="H8" s="195"/>
      <c r="I8" s="200" t="s">
        <v>865</v>
      </c>
      <c r="J8" s="195"/>
      <c r="K8" s="200" t="s">
        <v>865</v>
      </c>
      <c r="L8" s="195"/>
      <c r="M8" s="200" t="s">
        <v>865</v>
      </c>
      <c r="N8" s="195"/>
      <c r="O8" s="200" t="s">
        <v>865</v>
      </c>
      <c r="P8" s="195"/>
      <c r="Q8" s="200" t="s">
        <v>865</v>
      </c>
      <c r="R8" s="195"/>
      <c r="S8" s="200" t="s">
        <v>865</v>
      </c>
      <c r="T8" s="195"/>
    </row>
    <row r="9" spans="1:20" x14ac:dyDescent="0.2">
      <c r="A9" s="195" t="s">
        <v>366</v>
      </c>
      <c r="B9" s="219"/>
      <c r="C9" s="200" t="s">
        <v>865</v>
      </c>
      <c r="D9" s="195"/>
      <c r="E9" s="200" t="s">
        <v>865</v>
      </c>
      <c r="F9" s="195"/>
      <c r="G9" s="200" t="s">
        <v>865</v>
      </c>
      <c r="H9" s="195"/>
      <c r="I9" s="200" t="s">
        <v>865</v>
      </c>
      <c r="J9" s="195"/>
      <c r="K9" s="200" t="s">
        <v>865</v>
      </c>
      <c r="L9" s="195"/>
      <c r="M9" s="200" t="s">
        <v>865</v>
      </c>
      <c r="N9" s="195"/>
      <c r="O9" s="200" t="s">
        <v>865</v>
      </c>
      <c r="P9" s="195"/>
      <c r="Q9" s="200" t="s">
        <v>865</v>
      </c>
      <c r="R9" s="195"/>
      <c r="S9" s="200" t="s">
        <v>865</v>
      </c>
      <c r="T9" s="195"/>
    </row>
    <row r="10" spans="1:20" x14ac:dyDescent="0.2">
      <c r="A10" s="195" t="s">
        <v>367</v>
      </c>
      <c r="B10" s="219"/>
      <c r="C10" s="200" t="s">
        <v>865</v>
      </c>
      <c r="D10" s="195"/>
      <c r="E10" s="200" t="s">
        <v>865</v>
      </c>
      <c r="F10" s="195"/>
      <c r="G10" s="200" t="s">
        <v>865</v>
      </c>
      <c r="H10" s="195"/>
      <c r="I10" s="200" t="s">
        <v>865</v>
      </c>
      <c r="J10" s="195"/>
      <c r="K10" s="200" t="s">
        <v>865</v>
      </c>
      <c r="L10" s="195"/>
      <c r="M10" s="200" t="s">
        <v>865</v>
      </c>
      <c r="N10" s="195"/>
      <c r="O10" s="200" t="s">
        <v>865</v>
      </c>
      <c r="P10" s="195"/>
      <c r="Q10" s="200" t="s">
        <v>865</v>
      </c>
      <c r="R10" s="195"/>
      <c r="S10" s="200" t="s">
        <v>865</v>
      </c>
      <c r="T10" s="195"/>
    </row>
    <row r="11" spans="1:20" x14ac:dyDescent="0.2">
      <c r="A11" s="195" t="s">
        <v>368</v>
      </c>
      <c r="B11" s="219"/>
      <c r="C11" s="200" t="s">
        <v>865</v>
      </c>
      <c r="D11" s="195"/>
      <c r="E11" s="200" t="s">
        <v>865</v>
      </c>
      <c r="F11" s="195"/>
      <c r="G11" s="200" t="s">
        <v>865</v>
      </c>
      <c r="H11" s="195"/>
      <c r="I11" s="200" t="s">
        <v>865</v>
      </c>
      <c r="J11" s="195"/>
      <c r="K11" s="200" t="s">
        <v>865</v>
      </c>
      <c r="L11" s="195"/>
      <c r="M11" s="200" t="s">
        <v>865</v>
      </c>
      <c r="N11" s="195"/>
      <c r="O11" s="200" t="s">
        <v>865</v>
      </c>
      <c r="P11" s="195"/>
      <c r="Q11" s="200" t="s">
        <v>865</v>
      </c>
      <c r="R11" s="195"/>
      <c r="S11" s="200" t="s">
        <v>865</v>
      </c>
      <c r="T11" s="195"/>
    </row>
    <row r="12" spans="1:20" x14ac:dyDescent="0.2">
      <c r="A12" s="195" t="s">
        <v>369</v>
      </c>
      <c r="B12" s="219"/>
      <c r="C12" s="200" t="s">
        <v>865</v>
      </c>
      <c r="D12" s="195"/>
      <c r="E12" s="200" t="s">
        <v>865</v>
      </c>
      <c r="F12" s="195"/>
      <c r="G12" s="200" t="s">
        <v>865</v>
      </c>
      <c r="H12" s="195"/>
      <c r="I12" s="200" t="s">
        <v>865</v>
      </c>
      <c r="J12" s="195"/>
      <c r="K12" s="200" t="s">
        <v>865</v>
      </c>
      <c r="L12" s="195"/>
      <c r="M12" s="200" t="s">
        <v>865</v>
      </c>
      <c r="N12" s="195"/>
      <c r="O12" s="200" t="s">
        <v>865</v>
      </c>
      <c r="P12" s="195"/>
      <c r="Q12" s="200" t="s">
        <v>865</v>
      </c>
      <c r="R12" s="195"/>
      <c r="S12" s="200" t="s">
        <v>865</v>
      </c>
      <c r="T12" s="195"/>
    </row>
    <row r="13" spans="1:20" x14ac:dyDescent="0.2">
      <c r="A13" s="195" t="s">
        <v>370</v>
      </c>
      <c r="B13" s="219"/>
      <c r="C13" s="200" t="s">
        <v>865</v>
      </c>
      <c r="D13" s="195"/>
      <c r="E13" s="200" t="s">
        <v>865</v>
      </c>
      <c r="F13" s="195"/>
      <c r="G13" s="200" t="s">
        <v>865</v>
      </c>
      <c r="H13" s="195"/>
      <c r="I13" s="200" t="s">
        <v>865</v>
      </c>
      <c r="J13" s="195"/>
      <c r="K13" s="200" t="s">
        <v>865</v>
      </c>
      <c r="L13" s="195"/>
      <c r="M13" s="200" t="s">
        <v>865</v>
      </c>
      <c r="N13" s="195"/>
      <c r="O13" s="200" t="s">
        <v>865</v>
      </c>
      <c r="P13" s="195"/>
      <c r="Q13" s="200" t="s">
        <v>865</v>
      </c>
      <c r="R13" s="195"/>
      <c r="S13" s="200" t="s">
        <v>865</v>
      </c>
      <c r="T13" s="195"/>
    </row>
    <row r="14" spans="1:20" x14ac:dyDescent="0.2">
      <c r="A14" s="195" t="s">
        <v>371</v>
      </c>
      <c r="B14" s="219"/>
      <c r="C14" s="200" t="s">
        <v>865</v>
      </c>
      <c r="D14" s="195"/>
      <c r="E14" s="200" t="s">
        <v>865</v>
      </c>
      <c r="F14" s="195"/>
      <c r="G14" s="200" t="s">
        <v>865</v>
      </c>
      <c r="H14" s="195"/>
      <c r="I14" s="200" t="s">
        <v>865</v>
      </c>
      <c r="J14" s="195"/>
      <c r="K14" s="200" t="s">
        <v>865</v>
      </c>
      <c r="L14" s="195"/>
      <c r="M14" s="200" t="s">
        <v>865</v>
      </c>
      <c r="N14" s="195"/>
      <c r="O14" s="200" t="s">
        <v>865</v>
      </c>
      <c r="P14" s="195"/>
      <c r="Q14" s="200" t="s">
        <v>865</v>
      </c>
      <c r="R14" s="195"/>
      <c r="S14" s="200" t="s">
        <v>865</v>
      </c>
      <c r="T14" s="195"/>
    </row>
    <row r="15" spans="1:20" x14ac:dyDescent="0.2">
      <c r="A15" s="195" t="s">
        <v>372</v>
      </c>
      <c r="B15" s="219"/>
      <c r="C15" s="200" t="s">
        <v>865</v>
      </c>
      <c r="D15" s="195"/>
      <c r="E15" s="200" t="s">
        <v>865</v>
      </c>
      <c r="F15" s="195"/>
      <c r="G15" s="200" t="s">
        <v>865</v>
      </c>
      <c r="H15" s="195"/>
      <c r="I15" s="200" t="s">
        <v>865</v>
      </c>
      <c r="J15" s="195"/>
      <c r="K15" s="200" t="s">
        <v>865</v>
      </c>
      <c r="L15" s="195"/>
      <c r="M15" s="200" t="s">
        <v>865</v>
      </c>
      <c r="N15" s="195"/>
      <c r="O15" s="200" t="s">
        <v>865</v>
      </c>
      <c r="P15" s="195"/>
      <c r="Q15" s="200" t="s">
        <v>865</v>
      </c>
      <c r="R15" s="195"/>
      <c r="S15" s="200" t="s">
        <v>865</v>
      </c>
      <c r="T15" s="195"/>
    </row>
    <row r="16" spans="1:20" x14ac:dyDescent="0.2">
      <c r="A16" s="195" t="s">
        <v>373</v>
      </c>
      <c r="B16" s="219"/>
      <c r="C16" s="200" t="s">
        <v>865</v>
      </c>
      <c r="D16" s="195"/>
      <c r="E16" s="200" t="s">
        <v>865</v>
      </c>
      <c r="F16" s="195"/>
      <c r="G16" s="200" t="s">
        <v>865</v>
      </c>
      <c r="H16" s="195"/>
      <c r="I16" s="200" t="s">
        <v>865</v>
      </c>
      <c r="J16" s="195"/>
      <c r="K16" s="200" t="s">
        <v>865</v>
      </c>
      <c r="L16" s="195"/>
      <c r="M16" s="200" t="s">
        <v>865</v>
      </c>
      <c r="N16" s="195"/>
      <c r="O16" s="200" t="s">
        <v>865</v>
      </c>
      <c r="P16" s="195"/>
      <c r="Q16" s="200" t="s">
        <v>865</v>
      </c>
      <c r="R16" s="195"/>
      <c r="S16" s="200" t="s">
        <v>865</v>
      </c>
      <c r="T16" s="195"/>
    </row>
    <row r="17" spans="1:20" x14ac:dyDescent="0.2">
      <c r="A17" s="195" t="s">
        <v>374</v>
      </c>
      <c r="B17" s="219"/>
      <c r="C17" s="200" t="s">
        <v>865</v>
      </c>
      <c r="D17" s="195"/>
      <c r="E17" s="200" t="s">
        <v>865</v>
      </c>
      <c r="F17" s="195"/>
      <c r="G17" s="200" t="s">
        <v>865</v>
      </c>
      <c r="H17" s="195"/>
      <c r="I17" s="200" t="s">
        <v>865</v>
      </c>
      <c r="J17" s="195"/>
      <c r="K17" s="200" t="s">
        <v>865</v>
      </c>
      <c r="L17" s="195"/>
      <c r="M17" s="200" t="s">
        <v>865</v>
      </c>
      <c r="N17" s="195"/>
      <c r="O17" s="200" t="s">
        <v>865</v>
      </c>
      <c r="P17" s="195"/>
      <c r="Q17" s="200" t="s">
        <v>865</v>
      </c>
      <c r="R17" s="195"/>
      <c r="S17" s="200" t="s">
        <v>865</v>
      </c>
      <c r="T17" s="195"/>
    </row>
    <row r="18" spans="1:20" x14ac:dyDescent="0.2">
      <c r="A18" s="195" t="s">
        <v>375</v>
      </c>
      <c r="B18" s="219"/>
      <c r="C18" s="200" t="s">
        <v>865</v>
      </c>
      <c r="D18" s="195"/>
      <c r="E18" s="200" t="s">
        <v>865</v>
      </c>
      <c r="F18" s="195"/>
      <c r="G18" s="200" t="s">
        <v>865</v>
      </c>
      <c r="H18" s="195"/>
      <c r="I18" s="200" t="s">
        <v>865</v>
      </c>
      <c r="J18" s="195"/>
      <c r="K18" s="200" t="s">
        <v>865</v>
      </c>
      <c r="L18" s="195"/>
      <c r="M18" s="200" t="s">
        <v>865</v>
      </c>
      <c r="N18" s="195"/>
      <c r="O18" s="200" t="s">
        <v>865</v>
      </c>
      <c r="P18" s="195"/>
      <c r="Q18" s="200" t="s">
        <v>865</v>
      </c>
      <c r="R18" s="195"/>
      <c r="S18" s="200" t="s">
        <v>865</v>
      </c>
      <c r="T18" s="195"/>
    </row>
    <row r="19" spans="1:20" x14ac:dyDescent="0.2">
      <c r="A19" s="195" t="s">
        <v>376</v>
      </c>
      <c r="B19" s="219"/>
      <c r="C19" s="200" t="s">
        <v>865</v>
      </c>
      <c r="D19" s="195"/>
      <c r="E19" s="200" t="s">
        <v>865</v>
      </c>
      <c r="F19" s="195"/>
      <c r="G19" s="200" t="s">
        <v>865</v>
      </c>
      <c r="H19" s="195"/>
      <c r="I19" s="200" t="s">
        <v>865</v>
      </c>
      <c r="J19" s="195"/>
      <c r="K19" s="200" t="s">
        <v>865</v>
      </c>
      <c r="L19" s="195"/>
      <c r="M19" s="200" t="s">
        <v>865</v>
      </c>
      <c r="N19" s="195"/>
      <c r="O19" s="200" t="s">
        <v>865</v>
      </c>
      <c r="P19" s="195"/>
      <c r="Q19" s="200" t="s">
        <v>865</v>
      </c>
      <c r="R19" s="195"/>
      <c r="S19" s="200" t="s">
        <v>865</v>
      </c>
      <c r="T19" s="195"/>
    </row>
    <row r="20" spans="1:20" x14ac:dyDescent="0.2">
      <c r="A20" s="195" t="s">
        <v>377</v>
      </c>
      <c r="B20" s="219"/>
      <c r="C20" s="200" t="s">
        <v>865</v>
      </c>
      <c r="D20" s="195"/>
      <c r="E20" s="200" t="s">
        <v>865</v>
      </c>
      <c r="F20" s="195"/>
      <c r="G20" s="200" t="s">
        <v>865</v>
      </c>
      <c r="H20" s="195"/>
      <c r="I20" s="200" t="s">
        <v>865</v>
      </c>
      <c r="J20" s="195"/>
      <c r="K20" s="200" t="s">
        <v>865</v>
      </c>
      <c r="L20" s="195"/>
      <c r="M20" s="200" t="s">
        <v>865</v>
      </c>
      <c r="N20" s="195"/>
      <c r="O20" s="200" t="s">
        <v>865</v>
      </c>
      <c r="P20" s="195"/>
      <c r="Q20" s="200" t="s">
        <v>865</v>
      </c>
      <c r="R20" s="195"/>
      <c r="S20" s="200" t="s">
        <v>865</v>
      </c>
      <c r="T20" s="195"/>
    </row>
  </sheetData>
  <printOptions horizontalCentered="1"/>
  <pageMargins left="0.7" right="0.7" top="0.75" bottom="0.75" header="0.3" footer="0.3"/>
  <pageSetup orientation="landscape" r:id="rId1"/>
  <headerFooter scaleWithDoc="0">
    <oddHeader>&amp;CSW PA - March 2012</oddHeader>
    <oddFooter>&amp;LSurfactants and Acrylamide&amp;CFINAL&amp;R&amp;P</oddFooter>
  </headerFooter>
  <colBreaks count="1" manualBreakCount="1">
    <brk id="10" max="2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heetViews>
  <sheetFormatPr defaultRowHeight="12.75" x14ac:dyDescent="0.2"/>
  <cols>
    <col min="1" max="1" width="25.42578125" customWidth="1"/>
    <col min="2" max="2" width="11.140625" customWidth="1"/>
    <col min="3" max="10" width="10.7109375" customWidth="1"/>
  </cols>
  <sheetData>
    <row r="1" spans="1:10" s="20" customFormat="1" ht="29.25" customHeight="1" x14ac:dyDescent="0.2">
      <c r="A1" s="216" t="s">
        <v>0</v>
      </c>
      <c r="B1" s="199" t="s">
        <v>1029</v>
      </c>
      <c r="C1" s="164" t="s">
        <v>320</v>
      </c>
      <c r="D1" s="164" t="s">
        <v>327</v>
      </c>
      <c r="E1" s="164" t="s">
        <v>321</v>
      </c>
      <c r="F1" s="164" t="s">
        <v>322</v>
      </c>
      <c r="G1" s="164" t="s">
        <v>323</v>
      </c>
      <c r="H1" s="164" t="s">
        <v>324</v>
      </c>
      <c r="I1" s="164" t="s">
        <v>325</v>
      </c>
      <c r="J1" s="164" t="s">
        <v>326</v>
      </c>
    </row>
    <row r="2" spans="1:10" x14ac:dyDescent="0.2">
      <c r="A2" s="195" t="s">
        <v>278</v>
      </c>
      <c r="B2" s="195"/>
      <c r="C2" s="200" t="s">
        <v>328</v>
      </c>
      <c r="D2" s="200"/>
      <c r="E2" s="200" t="s">
        <v>328</v>
      </c>
      <c r="F2" s="200"/>
      <c r="G2" s="200" t="s">
        <v>328</v>
      </c>
      <c r="H2" s="200"/>
      <c r="I2" s="200" t="s">
        <v>328</v>
      </c>
      <c r="J2" s="200"/>
    </row>
    <row r="3" spans="1:10" s="24" customFormat="1" x14ac:dyDescent="0.2">
      <c r="A3" s="195" t="s">
        <v>1012</v>
      </c>
      <c r="B3" s="195"/>
      <c r="C3" s="202">
        <v>3</v>
      </c>
      <c r="D3" s="200"/>
      <c r="E3" s="202">
        <v>4</v>
      </c>
      <c r="F3" s="200"/>
      <c r="G3" s="202">
        <v>1</v>
      </c>
      <c r="H3" s="200"/>
      <c r="I3" s="202">
        <v>1</v>
      </c>
      <c r="J3" s="200"/>
    </row>
    <row r="4" spans="1:10" x14ac:dyDescent="0.2">
      <c r="A4" s="195" t="s">
        <v>361</v>
      </c>
      <c r="B4" s="219">
        <v>40991</v>
      </c>
      <c r="C4" s="204" t="s">
        <v>408</v>
      </c>
      <c r="D4" s="204" t="s">
        <v>521</v>
      </c>
      <c r="E4" s="204" t="s">
        <v>409</v>
      </c>
      <c r="F4" s="202" t="s">
        <v>521</v>
      </c>
      <c r="G4" s="204" t="s">
        <v>410</v>
      </c>
      <c r="H4" s="200" t="s">
        <v>521</v>
      </c>
      <c r="I4" s="204" t="s">
        <v>410</v>
      </c>
      <c r="J4" s="200" t="s">
        <v>521</v>
      </c>
    </row>
    <row r="5" spans="1:10" x14ac:dyDescent="0.2">
      <c r="A5" s="195" t="s">
        <v>362</v>
      </c>
      <c r="B5" s="219">
        <v>40991</v>
      </c>
      <c r="C5" s="204" t="s">
        <v>408</v>
      </c>
      <c r="D5" s="204" t="s">
        <v>521</v>
      </c>
      <c r="E5" s="204" t="s">
        <v>409</v>
      </c>
      <c r="F5" s="202" t="s">
        <v>521</v>
      </c>
      <c r="G5" s="204" t="s">
        <v>410</v>
      </c>
      <c r="H5" s="200" t="s">
        <v>521</v>
      </c>
      <c r="I5" s="204" t="s">
        <v>410</v>
      </c>
      <c r="J5" s="200" t="s">
        <v>521</v>
      </c>
    </row>
    <row r="6" spans="1:10" x14ac:dyDescent="0.2">
      <c r="A6" s="195" t="s">
        <v>363</v>
      </c>
      <c r="B6" s="219">
        <v>40991</v>
      </c>
      <c r="C6" s="204" t="s">
        <v>408</v>
      </c>
      <c r="D6" s="204" t="s">
        <v>521</v>
      </c>
      <c r="E6" s="204" t="s">
        <v>409</v>
      </c>
      <c r="F6" s="202" t="s">
        <v>521</v>
      </c>
      <c r="G6" s="204" t="s">
        <v>410</v>
      </c>
      <c r="H6" s="200" t="s">
        <v>521</v>
      </c>
      <c r="I6" s="204" t="s">
        <v>410</v>
      </c>
      <c r="J6" s="200" t="s">
        <v>521</v>
      </c>
    </row>
    <row r="7" spans="1:10" x14ac:dyDescent="0.2">
      <c r="A7" s="195" t="s">
        <v>364</v>
      </c>
      <c r="B7" s="219">
        <v>40992</v>
      </c>
      <c r="C7" s="204" t="s">
        <v>408</v>
      </c>
      <c r="D7" s="204" t="s">
        <v>521</v>
      </c>
      <c r="E7" s="204" t="s">
        <v>409</v>
      </c>
      <c r="F7" s="202" t="s">
        <v>521</v>
      </c>
      <c r="G7" s="204" t="s">
        <v>410</v>
      </c>
      <c r="H7" s="200" t="s">
        <v>521</v>
      </c>
      <c r="I7" s="204" t="s">
        <v>410</v>
      </c>
      <c r="J7" s="200" t="s">
        <v>521</v>
      </c>
    </row>
    <row r="8" spans="1:10" x14ac:dyDescent="0.2">
      <c r="A8" s="195" t="s">
        <v>365</v>
      </c>
      <c r="B8" s="219">
        <v>40992</v>
      </c>
      <c r="C8" s="204" t="s">
        <v>408</v>
      </c>
      <c r="D8" s="204" t="s">
        <v>521</v>
      </c>
      <c r="E8" s="204" t="s">
        <v>409</v>
      </c>
      <c r="F8" s="202" t="s">
        <v>521</v>
      </c>
      <c r="G8" s="204" t="s">
        <v>410</v>
      </c>
      <c r="H8" s="200" t="s">
        <v>521</v>
      </c>
      <c r="I8" s="204" t="s">
        <v>410</v>
      </c>
      <c r="J8" s="200" t="s">
        <v>521</v>
      </c>
    </row>
    <row r="9" spans="1:10" x14ac:dyDescent="0.2">
      <c r="A9" s="195" t="s">
        <v>366</v>
      </c>
      <c r="B9" s="219">
        <v>40992</v>
      </c>
      <c r="C9" s="204" t="s">
        <v>408</v>
      </c>
      <c r="D9" s="204" t="s">
        <v>521</v>
      </c>
      <c r="E9" s="204" t="s">
        <v>409</v>
      </c>
      <c r="F9" s="202" t="s">
        <v>521</v>
      </c>
      <c r="G9" s="204" t="s">
        <v>410</v>
      </c>
      <c r="H9" s="200" t="s">
        <v>521</v>
      </c>
      <c r="I9" s="204" t="s">
        <v>410</v>
      </c>
      <c r="J9" s="200" t="s">
        <v>521</v>
      </c>
    </row>
    <row r="10" spans="1:10" x14ac:dyDescent="0.2">
      <c r="A10" s="195" t="s">
        <v>367</v>
      </c>
      <c r="B10" s="219">
        <v>40994</v>
      </c>
      <c r="C10" s="204" t="s">
        <v>408</v>
      </c>
      <c r="D10" s="204" t="s">
        <v>521</v>
      </c>
      <c r="E10" s="204" t="s">
        <v>409</v>
      </c>
      <c r="F10" s="202" t="s">
        <v>521</v>
      </c>
      <c r="G10" s="204" t="s">
        <v>410</v>
      </c>
      <c r="H10" s="200" t="s">
        <v>521</v>
      </c>
      <c r="I10" s="204" t="s">
        <v>410</v>
      </c>
      <c r="J10" s="200" t="s">
        <v>521</v>
      </c>
    </row>
    <row r="11" spans="1:10" x14ac:dyDescent="0.2">
      <c r="A11" s="195" t="s">
        <v>368</v>
      </c>
      <c r="B11" s="219">
        <v>40994</v>
      </c>
      <c r="C11" s="204" t="s">
        <v>408</v>
      </c>
      <c r="D11" s="204" t="s">
        <v>521</v>
      </c>
      <c r="E11" s="204" t="s">
        <v>409</v>
      </c>
      <c r="F11" s="202" t="s">
        <v>521</v>
      </c>
      <c r="G11" s="204" t="s">
        <v>410</v>
      </c>
      <c r="H11" s="200" t="s">
        <v>521</v>
      </c>
      <c r="I11" s="204" t="s">
        <v>410</v>
      </c>
      <c r="J11" s="200" t="s">
        <v>521</v>
      </c>
    </row>
    <row r="12" spans="1:10" x14ac:dyDescent="0.2">
      <c r="A12" s="195" t="s">
        <v>369</v>
      </c>
      <c r="B12" s="219">
        <v>40993</v>
      </c>
      <c r="C12" s="204" t="s">
        <v>408</v>
      </c>
      <c r="D12" s="204" t="s">
        <v>521</v>
      </c>
      <c r="E12" s="204" t="s">
        <v>409</v>
      </c>
      <c r="F12" s="202" t="s">
        <v>521</v>
      </c>
      <c r="G12" s="204" t="s">
        <v>410</v>
      </c>
      <c r="H12" s="200" t="s">
        <v>521</v>
      </c>
      <c r="I12" s="204" t="s">
        <v>410</v>
      </c>
      <c r="J12" s="200" t="s">
        <v>521</v>
      </c>
    </row>
    <row r="13" spans="1:10" x14ac:dyDescent="0.2">
      <c r="A13" s="195" t="s">
        <v>370</v>
      </c>
      <c r="B13" s="219">
        <v>40992</v>
      </c>
      <c r="C13" s="204" t="s">
        <v>408</v>
      </c>
      <c r="D13" s="204" t="s">
        <v>521</v>
      </c>
      <c r="E13" s="204" t="s">
        <v>409</v>
      </c>
      <c r="F13" s="202" t="s">
        <v>521</v>
      </c>
      <c r="G13" s="204" t="s">
        <v>410</v>
      </c>
      <c r="H13" s="200" t="s">
        <v>521</v>
      </c>
      <c r="I13" s="204" t="s">
        <v>410</v>
      </c>
      <c r="J13" s="200" t="s">
        <v>521</v>
      </c>
    </row>
    <row r="14" spans="1:10" x14ac:dyDescent="0.2">
      <c r="A14" s="195" t="s">
        <v>371</v>
      </c>
      <c r="B14" s="219">
        <v>40992</v>
      </c>
      <c r="C14" s="204" t="s">
        <v>408</v>
      </c>
      <c r="D14" s="204" t="s">
        <v>521</v>
      </c>
      <c r="E14" s="204" t="s">
        <v>409</v>
      </c>
      <c r="F14" s="202" t="s">
        <v>521</v>
      </c>
      <c r="G14" s="204" t="s">
        <v>410</v>
      </c>
      <c r="H14" s="200" t="s">
        <v>521</v>
      </c>
      <c r="I14" s="204" t="s">
        <v>410</v>
      </c>
      <c r="J14" s="200" t="s">
        <v>521</v>
      </c>
    </row>
    <row r="15" spans="1:10" x14ac:dyDescent="0.2">
      <c r="A15" s="195" t="s">
        <v>372</v>
      </c>
      <c r="B15" s="219">
        <v>40995</v>
      </c>
      <c r="C15" s="204" t="s">
        <v>408</v>
      </c>
      <c r="D15" s="204" t="s">
        <v>521</v>
      </c>
      <c r="E15" s="204" t="s">
        <v>409</v>
      </c>
      <c r="F15" s="202" t="s">
        <v>521</v>
      </c>
      <c r="G15" s="204" t="s">
        <v>410</v>
      </c>
      <c r="H15" s="200" t="s">
        <v>521</v>
      </c>
      <c r="I15" s="204" t="s">
        <v>410</v>
      </c>
      <c r="J15" s="200" t="s">
        <v>521</v>
      </c>
    </row>
    <row r="16" spans="1:10" x14ac:dyDescent="0.2">
      <c r="A16" s="195" t="s">
        <v>373</v>
      </c>
      <c r="B16" s="219">
        <v>40993</v>
      </c>
      <c r="C16" s="204" t="s">
        <v>408</v>
      </c>
      <c r="D16" s="204" t="s">
        <v>521</v>
      </c>
      <c r="E16" s="204" t="s">
        <v>409</v>
      </c>
      <c r="F16" s="202" t="s">
        <v>521</v>
      </c>
      <c r="G16" s="204" t="s">
        <v>410</v>
      </c>
      <c r="H16" s="200" t="s">
        <v>521</v>
      </c>
      <c r="I16" s="204" t="s">
        <v>410</v>
      </c>
      <c r="J16" s="200" t="s">
        <v>521</v>
      </c>
    </row>
    <row r="17" spans="1:10" x14ac:dyDescent="0.2">
      <c r="A17" s="195" t="s">
        <v>374</v>
      </c>
      <c r="B17" s="219">
        <v>40995</v>
      </c>
      <c r="C17" s="204" t="s">
        <v>408</v>
      </c>
      <c r="D17" s="204" t="s">
        <v>521</v>
      </c>
      <c r="E17" s="204" t="s">
        <v>409</v>
      </c>
      <c r="F17" s="202" t="s">
        <v>521</v>
      </c>
      <c r="G17" s="204" t="s">
        <v>410</v>
      </c>
      <c r="H17" s="200" t="s">
        <v>521</v>
      </c>
      <c r="I17" s="204" t="s">
        <v>410</v>
      </c>
      <c r="J17" s="200" t="s">
        <v>521</v>
      </c>
    </row>
    <row r="18" spans="1:10" x14ac:dyDescent="0.2">
      <c r="A18" s="195" t="s">
        <v>375</v>
      </c>
      <c r="B18" s="219">
        <v>40995</v>
      </c>
      <c r="C18" s="204" t="s">
        <v>408</v>
      </c>
      <c r="D18" s="204" t="s">
        <v>521</v>
      </c>
      <c r="E18" s="204" t="s">
        <v>409</v>
      </c>
      <c r="F18" s="202" t="s">
        <v>521</v>
      </c>
      <c r="G18" s="204" t="s">
        <v>410</v>
      </c>
      <c r="H18" s="200" t="s">
        <v>521</v>
      </c>
      <c r="I18" s="204" t="s">
        <v>410</v>
      </c>
      <c r="J18" s="200" t="s">
        <v>521</v>
      </c>
    </row>
    <row r="19" spans="1:10" x14ac:dyDescent="0.2">
      <c r="A19" s="195" t="s">
        <v>376</v>
      </c>
      <c r="B19" s="219">
        <v>40991</v>
      </c>
      <c r="C19" s="204" t="s">
        <v>408</v>
      </c>
      <c r="D19" s="204" t="s">
        <v>521</v>
      </c>
      <c r="E19" s="204" t="s">
        <v>409</v>
      </c>
      <c r="F19" s="202" t="s">
        <v>521</v>
      </c>
      <c r="G19" s="204" t="s">
        <v>410</v>
      </c>
      <c r="H19" s="200" t="s">
        <v>521</v>
      </c>
      <c r="I19" s="204" t="s">
        <v>410</v>
      </c>
      <c r="J19" s="200" t="s">
        <v>521</v>
      </c>
    </row>
    <row r="20" spans="1:10" x14ac:dyDescent="0.2">
      <c r="A20" s="195" t="s">
        <v>377</v>
      </c>
      <c r="B20" s="219">
        <v>40994</v>
      </c>
      <c r="C20" s="204" t="s">
        <v>408</v>
      </c>
      <c r="D20" s="204" t="s">
        <v>521</v>
      </c>
      <c r="E20" s="204" t="s">
        <v>409</v>
      </c>
      <c r="F20" s="202" t="s">
        <v>521</v>
      </c>
      <c r="G20" s="204" t="s">
        <v>410</v>
      </c>
      <c r="H20" s="200" t="s">
        <v>521</v>
      </c>
      <c r="I20" s="204" t="s">
        <v>410</v>
      </c>
      <c r="J20" s="200" t="s">
        <v>521</v>
      </c>
    </row>
    <row r="21" spans="1:10" x14ac:dyDescent="0.2">
      <c r="A21" s="213" t="s">
        <v>378</v>
      </c>
      <c r="B21" s="220">
        <v>40991</v>
      </c>
      <c r="C21" s="208" t="s">
        <v>408</v>
      </c>
      <c r="D21" s="204" t="s">
        <v>521</v>
      </c>
      <c r="E21" s="208" t="s">
        <v>409</v>
      </c>
      <c r="F21" s="202" t="s">
        <v>521</v>
      </c>
      <c r="G21" s="208" t="s">
        <v>410</v>
      </c>
      <c r="H21" s="200" t="s">
        <v>521</v>
      </c>
      <c r="I21" s="208" t="s">
        <v>410</v>
      </c>
      <c r="J21" s="200" t="s">
        <v>521</v>
      </c>
    </row>
    <row r="22" spans="1:10" x14ac:dyDescent="0.2">
      <c r="A22" s="213" t="s">
        <v>379</v>
      </c>
      <c r="B22" s="220">
        <v>40992</v>
      </c>
      <c r="C22" s="208" t="s">
        <v>408</v>
      </c>
      <c r="D22" s="204" t="s">
        <v>521</v>
      </c>
      <c r="E22" s="208" t="s">
        <v>409</v>
      </c>
      <c r="F22" s="202" t="s">
        <v>521</v>
      </c>
      <c r="G22" s="208" t="s">
        <v>410</v>
      </c>
      <c r="H22" s="200" t="s">
        <v>521</v>
      </c>
      <c r="I22" s="208" t="s">
        <v>410</v>
      </c>
      <c r="J22" s="200" t="s">
        <v>521</v>
      </c>
    </row>
    <row r="23" spans="1:10" ht="12.75" customHeight="1" x14ac:dyDescent="0.2">
      <c r="A23" s="213" t="s">
        <v>380</v>
      </c>
      <c r="B23" s="220">
        <v>40994</v>
      </c>
      <c r="C23" s="208" t="s">
        <v>408</v>
      </c>
      <c r="D23" s="204" t="s">
        <v>521</v>
      </c>
      <c r="E23" s="208" t="s">
        <v>409</v>
      </c>
      <c r="F23" s="202" t="s">
        <v>521</v>
      </c>
      <c r="G23" s="208" t="s">
        <v>410</v>
      </c>
      <c r="H23" s="200" t="s">
        <v>521</v>
      </c>
      <c r="I23" s="208" t="s">
        <v>410</v>
      </c>
      <c r="J23" s="200" t="s">
        <v>521</v>
      </c>
    </row>
    <row r="24" spans="1:10" x14ac:dyDescent="0.2">
      <c r="A24" s="213" t="s">
        <v>381</v>
      </c>
      <c r="B24" s="220">
        <v>40991</v>
      </c>
      <c r="C24" s="208" t="s">
        <v>408</v>
      </c>
      <c r="D24" s="204" t="s">
        <v>521</v>
      </c>
      <c r="E24" s="208" t="s">
        <v>409</v>
      </c>
      <c r="F24" s="202" t="s">
        <v>521</v>
      </c>
      <c r="G24" s="208" t="s">
        <v>410</v>
      </c>
      <c r="H24" s="200" t="s">
        <v>521</v>
      </c>
      <c r="I24" s="208" t="s">
        <v>410</v>
      </c>
      <c r="J24" s="200" t="s">
        <v>521</v>
      </c>
    </row>
    <row r="25" spans="1:10" x14ac:dyDescent="0.2">
      <c r="A25" s="213" t="s">
        <v>382</v>
      </c>
      <c r="B25" s="220">
        <v>40994</v>
      </c>
      <c r="C25" s="208" t="s">
        <v>408</v>
      </c>
      <c r="D25" s="204" t="s">
        <v>521</v>
      </c>
      <c r="E25" s="208" t="s">
        <v>409</v>
      </c>
      <c r="F25" s="202" t="s">
        <v>521</v>
      </c>
      <c r="G25" s="208" t="s">
        <v>410</v>
      </c>
      <c r="H25" s="200" t="s">
        <v>521</v>
      </c>
      <c r="I25" s="208" t="s">
        <v>410</v>
      </c>
      <c r="J25" s="200" t="s">
        <v>521</v>
      </c>
    </row>
    <row r="26" spans="1:10" ht="12.75" customHeight="1" x14ac:dyDescent="0.2"/>
    <row r="27" spans="1:10" ht="12.75" customHeight="1" x14ac:dyDescent="0.2">
      <c r="B27" s="244" t="s">
        <v>886</v>
      </c>
      <c r="C27" s="245"/>
      <c r="D27" s="245"/>
      <c r="E27" s="245"/>
      <c r="F27" s="245"/>
      <c r="G27" s="245"/>
      <c r="H27" s="245"/>
      <c r="I27" s="25"/>
    </row>
    <row r="28" spans="1:10" ht="12.75" customHeight="1" x14ac:dyDescent="0.2">
      <c r="B28" s="246" t="s">
        <v>1013</v>
      </c>
      <c r="C28" s="245"/>
      <c r="D28" s="245"/>
      <c r="E28" s="245"/>
      <c r="F28" s="245"/>
      <c r="G28" s="245"/>
      <c r="H28" s="245"/>
      <c r="I28" s="25"/>
    </row>
    <row r="29" spans="1:10" ht="12.75" customHeight="1" x14ac:dyDescent="0.2"/>
  </sheetData>
  <printOptions horizontalCentered="1"/>
  <pageMargins left="0.7" right="0.7" top="0.75" bottom="0.75" header="0.3" footer="0.3"/>
  <pageSetup orientation="landscape" r:id="rId1"/>
  <headerFooter>
    <oddHeader>&amp;CSW PA - March 2012</oddHeader>
    <oddFooter>&amp;LRadiometric&amp;CFINAL&amp;R&amp;P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zoomScaleNormal="100" workbookViewId="0">
      <selection sqref="A1:E1"/>
    </sheetView>
  </sheetViews>
  <sheetFormatPr defaultRowHeight="12.75" x14ac:dyDescent="0.2"/>
  <cols>
    <col min="1" max="1" width="25.28515625" customWidth="1"/>
    <col min="2" max="2" width="35.5703125" customWidth="1"/>
    <col min="3" max="3" width="3.140625" customWidth="1"/>
    <col min="4" max="4" width="27.28515625" customWidth="1"/>
    <col min="5" max="5" width="27.42578125" customWidth="1"/>
  </cols>
  <sheetData>
    <row r="1" spans="1:5" ht="34.5" customHeight="1" x14ac:dyDescent="0.35">
      <c r="A1" s="273" t="s">
        <v>428</v>
      </c>
      <c r="B1" s="273"/>
      <c r="C1" s="273"/>
      <c r="D1" s="273"/>
      <c r="E1" s="273"/>
    </row>
    <row r="2" spans="1:5" ht="15.75" customHeight="1" x14ac:dyDescent="0.2">
      <c r="A2" s="64"/>
      <c r="B2" s="194"/>
      <c r="C2" s="193"/>
      <c r="D2" s="65"/>
      <c r="E2" s="193"/>
    </row>
    <row r="3" spans="1:5" ht="15.75" customHeight="1" x14ac:dyDescent="0.2">
      <c r="A3" s="267" t="s">
        <v>429</v>
      </c>
      <c r="B3" s="267"/>
      <c r="C3" s="193"/>
      <c r="D3" s="268" t="s">
        <v>430</v>
      </c>
      <c r="E3" s="268"/>
    </row>
    <row r="4" spans="1:5" ht="15.75" customHeight="1" x14ac:dyDescent="0.2">
      <c r="A4" s="66" t="s">
        <v>271</v>
      </c>
      <c r="B4" s="66" t="s">
        <v>431</v>
      </c>
      <c r="C4" s="193"/>
      <c r="D4" s="67" t="s">
        <v>432</v>
      </c>
      <c r="E4" s="66" t="s">
        <v>433</v>
      </c>
    </row>
    <row r="5" spans="1:5" ht="15.75" customHeight="1" x14ac:dyDescent="0.2">
      <c r="A5" s="66" t="s">
        <v>272</v>
      </c>
      <c r="B5" s="66" t="s">
        <v>434</v>
      </c>
      <c r="C5" s="193"/>
      <c r="D5" s="67" t="s">
        <v>435</v>
      </c>
      <c r="E5" s="66" t="s">
        <v>436</v>
      </c>
    </row>
    <row r="6" spans="1:5" ht="15.75" customHeight="1" x14ac:dyDescent="0.2">
      <c r="A6" s="274" t="s">
        <v>273</v>
      </c>
      <c r="B6" s="276" t="s">
        <v>1085</v>
      </c>
      <c r="C6" s="193"/>
      <c r="D6" s="67" t="s">
        <v>437</v>
      </c>
      <c r="E6" s="66" t="s">
        <v>438</v>
      </c>
    </row>
    <row r="7" spans="1:5" ht="15.75" customHeight="1" x14ac:dyDescent="0.2">
      <c r="A7" s="275"/>
      <c r="B7" s="277"/>
      <c r="C7" s="193"/>
      <c r="D7" s="67" t="s">
        <v>121</v>
      </c>
      <c r="E7" s="66" t="s">
        <v>1018</v>
      </c>
    </row>
    <row r="8" spans="1:5" ht="15.75" customHeight="1" x14ac:dyDescent="0.2">
      <c r="A8" s="66" t="s">
        <v>274</v>
      </c>
      <c r="B8" s="66" t="s">
        <v>439</v>
      </c>
      <c r="C8" s="193"/>
      <c r="D8" s="67" t="s">
        <v>440</v>
      </c>
      <c r="E8" s="66" t="s">
        <v>441</v>
      </c>
    </row>
    <row r="9" spans="1:5" ht="15.75" customHeight="1" x14ac:dyDescent="0.2">
      <c r="A9" s="66" t="s">
        <v>1</v>
      </c>
      <c r="B9" s="66" t="s">
        <v>442</v>
      </c>
      <c r="C9" s="193"/>
      <c r="D9" s="67" t="s">
        <v>443</v>
      </c>
      <c r="E9" s="66" t="s">
        <v>444</v>
      </c>
    </row>
    <row r="10" spans="1:5" ht="15.75" customHeight="1" x14ac:dyDescent="0.2">
      <c r="A10" s="66" t="s">
        <v>275</v>
      </c>
      <c r="B10" s="66" t="s">
        <v>445</v>
      </c>
      <c r="C10" s="193"/>
      <c r="D10" s="67" t="s">
        <v>446</v>
      </c>
      <c r="E10" s="66" t="s">
        <v>447</v>
      </c>
    </row>
    <row r="11" spans="1:5" ht="15.75" customHeight="1" x14ac:dyDescent="0.2">
      <c r="A11" s="66" t="s">
        <v>448</v>
      </c>
      <c r="B11" s="66" t="s">
        <v>449</v>
      </c>
      <c r="C11" s="193"/>
      <c r="D11" s="67" t="s">
        <v>450</v>
      </c>
      <c r="E11" s="66" t="s">
        <v>451</v>
      </c>
    </row>
    <row r="12" spans="1:5" ht="15.75" customHeight="1" x14ac:dyDescent="0.3">
      <c r="A12" s="66" t="s">
        <v>452</v>
      </c>
      <c r="B12" s="66" t="s">
        <v>453</v>
      </c>
      <c r="C12" s="193"/>
      <c r="D12" s="67" t="s">
        <v>454</v>
      </c>
      <c r="E12" s="66" t="s">
        <v>455</v>
      </c>
    </row>
    <row r="13" spans="1:5" ht="15.75" customHeight="1" x14ac:dyDescent="0.2">
      <c r="A13" s="85" t="s">
        <v>277</v>
      </c>
      <c r="B13" s="86" t="s">
        <v>456</v>
      </c>
      <c r="C13" s="193"/>
      <c r="D13" s="67" t="s">
        <v>457</v>
      </c>
      <c r="E13" s="66" t="s">
        <v>458</v>
      </c>
    </row>
    <row r="14" spans="1:5" ht="15.75" customHeight="1" x14ac:dyDescent="0.2">
      <c r="A14" s="195" t="s">
        <v>276</v>
      </c>
      <c r="B14" s="195" t="s">
        <v>1019</v>
      </c>
      <c r="C14" s="193"/>
      <c r="D14" s="67" t="s">
        <v>459</v>
      </c>
      <c r="E14" s="66" t="s">
        <v>460</v>
      </c>
    </row>
    <row r="15" spans="1:5" ht="15.75" customHeight="1" x14ac:dyDescent="0.2">
      <c r="A15" s="87"/>
      <c r="B15" s="249"/>
      <c r="C15" s="193"/>
      <c r="D15" s="67" t="s">
        <v>462</v>
      </c>
      <c r="E15" s="66" t="s">
        <v>463</v>
      </c>
    </row>
    <row r="16" spans="1:5" ht="15.75" customHeight="1" x14ac:dyDescent="0.2">
      <c r="A16" s="267" t="s">
        <v>461</v>
      </c>
      <c r="B16" s="267"/>
      <c r="C16" s="193"/>
      <c r="D16" s="67" t="s">
        <v>468</v>
      </c>
      <c r="E16" s="66" t="s">
        <v>469</v>
      </c>
    </row>
    <row r="17" spans="1:5" ht="15.75" customHeight="1" x14ac:dyDescent="0.2">
      <c r="A17" s="67" t="s">
        <v>464</v>
      </c>
      <c r="B17" s="66" t="s">
        <v>465</v>
      </c>
      <c r="C17" s="193"/>
      <c r="D17" s="67" t="s">
        <v>472</v>
      </c>
      <c r="E17" s="66" t="s">
        <v>473</v>
      </c>
    </row>
    <row r="18" spans="1:5" ht="15.75" customHeight="1" x14ac:dyDescent="0.2">
      <c r="A18" s="67" t="s">
        <v>466</v>
      </c>
      <c r="B18" s="66" t="s">
        <v>467</v>
      </c>
      <c r="C18" s="68"/>
      <c r="D18" s="67" t="s">
        <v>476</v>
      </c>
      <c r="E18" s="66" t="s">
        <v>477</v>
      </c>
    </row>
    <row r="19" spans="1:5" ht="15.75" customHeight="1" x14ac:dyDescent="0.3">
      <c r="A19" s="67" t="s">
        <v>470</v>
      </c>
      <c r="B19" s="66" t="s">
        <v>471</v>
      </c>
      <c r="C19" s="68"/>
      <c r="D19" s="67" t="s">
        <v>479</v>
      </c>
      <c r="E19" s="66" t="s">
        <v>480</v>
      </c>
    </row>
    <row r="20" spans="1:5" ht="15.75" customHeight="1" x14ac:dyDescent="0.2">
      <c r="A20" s="67" t="s">
        <v>474</v>
      </c>
      <c r="B20" s="66" t="s">
        <v>475</v>
      </c>
      <c r="C20" s="68"/>
      <c r="D20" s="67" t="s">
        <v>482</v>
      </c>
      <c r="E20" s="66" t="s">
        <v>483</v>
      </c>
    </row>
    <row r="21" spans="1:5" ht="15.75" customHeight="1" x14ac:dyDescent="0.3">
      <c r="A21" s="195" t="s">
        <v>478</v>
      </c>
      <c r="B21" s="196" t="s">
        <v>264</v>
      </c>
      <c r="C21" s="193"/>
      <c r="D21" s="67" t="s">
        <v>484</v>
      </c>
      <c r="E21" s="66" t="s">
        <v>485</v>
      </c>
    </row>
    <row r="22" spans="1:5" ht="15.75" customHeight="1" x14ac:dyDescent="0.3">
      <c r="A22" s="195" t="s">
        <v>481</v>
      </c>
      <c r="B22" s="196" t="s">
        <v>5</v>
      </c>
      <c r="C22" s="68"/>
      <c r="D22" s="67" t="s">
        <v>487</v>
      </c>
      <c r="E22" s="66" t="s">
        <v>488</v>
      </c>
    </row>
    <row r="23" spans="1:5" ht="15.75" customHeight="1" x14ac:dyDescent="0.2">
      <c r="A23" s="193"/>
      <c r="B23" s="193"/>
      <c r="C23" s="68"/>
      <c r="D23" s="67" t="s">
        <v>490</v>
      </c>
      <c r="E23" s="66" t="s">
        <v>491</v>
      </c>
    </row>
    <row r="24" spans="1:5" ht="15.75" customHeight="1" x14ac:dyDescent="0.2">
      <c r="A24" s="268" t="s">
        <v>486</v>
      </c>
      <c r="B24" s="268"/>
      <c r="C24" s="68"/>
      <c r="D24" s="67" t="s">
        <v>493</v>
      </c>
      <c r="E24" s="66" t="s">
        <v>494</v>
      </c>
    </row>
    <row r="25" spans="1:5" ht="15.75" customHeight="1" x14ac:dyDescent="0.2">
      <c r="A25" s="67" t="s">
        <v>3</v>
      </c>
      <c r="B25" s="66" t="s">
        <v>489</v>
      </c>
      <c r="C25" s="193"/>
      <c r="D25" s="67" t="s">
        <v>495</v>
      </c>
      <c r="E25" s="66" t="s">
        <v>496</v>
      </c>
    </row>
    <row r="26" spans="1:5" ht="15.75" customHeight="1" x14ac:dyDescent="0.2">
      <c r="A26" s="67" t="s">
        <v>4</v>
      </c>
      <c r="B26" s="66" t="s">
        <v>492</v>
      </c>
      <c r="C26" s="68"/>
      <c r="D26" s="67" t="s">
        <v>497</v>
      </c>
      <c r="E26" s="66" t="s">
        <v>498</v>
      </c>
    </row>
    <row r="27" spans="1:5" ht="15.75" customHeight="1" x14ac:dyDescent="0.2">
      <c r="A27" s="193"/>
      <c r="B27" s="193"/>
      <c r="C27" s="68"/>
      <c r="D27" s="67" t="s">
        <v>500</v>
      </c>
      <c r="E27" s="66" t="s">
        <v>501</v>
      </c>
    </row>
    <row r="28" spans="1:5" ht="15.75" customHeight="1" x14ac:dyDescent="0.2">
      <c r="A28" s="267" t="s">
        <v>499</v>
      </c>
      <c r="B28" s="267"/>
      <c r="C28" s="68"/>
      <c r="D28" s="67" t="s">
        <v>503</v>
      </c>
      <c r="E28" s="66" t="s">
        <v>504</v>
      </c>
    </row>
    <row r="29" spans="1:5" ht="15.75" customHeight="1" x14ac:dyDescent="0.2">
      <c r="A29" s="67" t="s">
        <v>286</v>
      </c>
      <c r="B29" s="66" t="s">
        <v>502</v>
      </c>
      <c r="C29" s="68"/>
      <c r="D29" s="67" t="s">
        <v>314</v>
      </c>
      <c r="E29" s="66" t="s">
        <v>507</v>
      </c>
    </row>
    <row r="30" spans="1:5" ht="15.75" customHeight="1" x14ac:dyDescent="0.3">
      <c r="A30" s="69" t="s">
        <v>505</v>
      </c>
      <c r="B30" s="66" t="s">
        <v>506</v>
      </c>
      <c r="C30" s="68"/>
      <c r="D30" s="67" t="s">
        <v>509</v>
      </c>
      <c r="E30" s="66" t="s">
        <v>510</v>
      </c>
    </row>
    <row r="31" spans="1:5" ht="15.75" customHeight="1" x14ac:dyDescent="0.2">
      <c r="A31" s="69" t="s">
        <v>287</v>
      </c>
      <c r="B31" s="66" t="s">
        <v>508</v>
      </c>
      <c r="C31" s="68"/>
      <c r="D31" s="67" t="s">
        <v>513</v>
      </c>
      <c r="E31" s="66" t="s">
        <v>514</v>
      </c>
    </row>
    <row r="32" spans="1:5" ht="15.75" customHeight="1" x14ac:dyDescent="0.3">
      <c r="A32" s="69" t="s">
        <v>511</v>
      </c>
      <c r="B32" s="66" t="s">
        <v>512</v>
      </c>
      <c r="C32" s="68"/>
      <c r="D32" s="67" t="s">
        <v>517</v>
      </c>
      <c r="E32" s="66" t="s">
        <v>518</v>
      </c>
    </row>
    <row r="33" spans="1:5" ht="15.75" customHeight="1" x14ac:dyDescent="0.3">
      <c r="A33" s="69" t="s">
        <v>515</v>
      </c>
      <c r="B33" s="66" t="s">
        <v>516</v>
      </c>
      <c r="C33" s="193"/>
      <c r="D33" s="67" t="s">
        <v>521</v>
      </c>
      <c r="E33" s="66" t="s">
        <v>522</v>
      </c>
    </row>
    <row r="34" spans="1:5" ht="15.75" customHeight="1" x14ac:dyDescent="0.3">
      <c r="A34" s="69" t="s">
        <v>519</v>
      </c>
      <c r="B34" s="66" t="s">
        <v>520</v>
      </c>
      <c r="C34" s="68"/>
      <c r="D34" s="67" t="s">
        <v>524</v>
      </c>
      <c r="E34" s="66" t="s">
        <v>525</v>
      </c>
    </row>
    <row r="35" spans="1:5" ht="15.75" customHeight="1" x14ac:dyDescent="0.2">
      <c r="A35" s="69" t="s">
        <v>288</v>
      </c>
      <c r="B35" s="66" t="s">
        <v>523</v>
      </c>
      <c r="C35" s="68"/>
      <c r="D35" s="67" t="s">
        <v>528</v>
      </c>
      <c r="E35" s="66" t="s">
        <v>529</v>
      </c>
    </row>
    <row r="36" spans="1:5" ht="15.75" customHeight="1" x14ac:dyDescent="0.3">
      <c r="A36" s="69" t="s">
        <v>526</v>
      </c>
      <c r="B36" s="66" t="s">
        <v>527</v>
      </c>
      <c r="C36" s="68"/>
      <c r="D36" s="70"/>
      <c r="E36" s="71"/>
    </row>
    <row r="37" spans="1:5" ht="15.75" customHeight="1" x14ac:dyDescent="0.3">
      <c r="A37" s="69" t="s">
        <v>530</v>
      </c>
      <c r="B37" s="66" t="s">
        <v>531</v>
      </c>
      <c r="C37" s="68"/>
      <c r="D37" s="70"/>
      <c r="E37" s="71"/>
    </row>
    <row r="38" spans="1:5" ht="15.75" customHeight="1" x14ac:dyDescent="0.3">
      <c r="A38" s="69" t="s">
        <v>532</v>
      </c>
      <c r="B38" s="66" t="s">
        <v>533</v>
      </c>
      <c r="C38" s="68"/>
      <c r="D38" s="267" t="s">
        <v>873</v>
      </c>
      <c r="E38" s="267"/>
    </row>
    <row r="39" spans="1:5" ht="15.75" customHeight="1" x14ac:dyDescent="0.3">
      <c r="A39" s="69" t="s">
        <v>534</v>
      </c>
      <c r="B39" s="66" t="s">
        <v>535</v>
      </c>
      <c r="C39" s="68"/>
      <c r="D39" s="66" t="s">
        <v>323</v>
      </c>
      <c r="E39" s="66" t="s">
        <v>1020</v>
      </c>
    </row>
    <row r="40" spans="1:5" ht="15.75" customHeight="1" x14ac:dyDescent="0.3">
      <c r="A40" s="69" t="s">
        <v>536</v>
      </c>
      <c r="B40" s="66" t="s">
        <v>537</v>
      </c>
      <c r="C40" s="193"/>
      <c r="D40" s="67" t="s">
        <v>325</v>
      </c>
      <c r="E40" s="66" t="s">
        <v>1021</v>
      </c>
    </row>
    <row r="41" spans="1:5" ht="15.75" customHeight="1" x14ac:dyDescent="0.3">
      <c r="A41" s="69" t="s">
        <v>538</v>
      </c>
      <c r="B41" s="66" t="s">
        <v>539</v>
      </c>
      <c r="C41" s="68"/>
      <c r="D41" s="67" t="s">
        <v>320</v>
      </c>
      <c r="E41" s="66" t="s">
        <v>1022</v>
      </c>
    </row>
    <row r="42" spans="1:5" ht="15.75" customHeight="1" x14ac:dyDescent="0.3">
      <c r="A42" s="69" t="s">
        <v>540</v>
      </c>
      <c r="B42" s="66" t="s">
        <v>541</v>
      </c>
      <c r="C42" s="68"/>
      <c r="D42" s="66" t="s">
        <v>321</v>
      </c>
      <c r="E42" s="66" t="s">
        <v>1023</v>
      </c>
    </row>
    <row r="43" spans="1:5" ht="15.75" customHeight="1" x14ac:dyDescent="0.3">
      <c r="A43" s="69" t="s">
        <v>542</v>
      </c>
      <c r="B43" s="66" t="s">
        <v>543</v>
      </c>
      <c r="C43" s="68"/>
      <c r="D43" s="71"/>
      <c r="E43" s="71"/>
    </row>
    <row r="44" spans="1:5" ht="15.75" customHeight="1" x14ac:dyDescent="0.3">
      <c r="A44" s="69" t="s">
        <v>545</v>
      </c>
      <c r="B44" s="66" t="s">
        <v>546</v>
      </c>
      <c r="C44" s="68"/>
      <c r="D44" s="68"/>
      <c r="E44" s="68"/>
    </row>
    <row r="45" spans="1:5" ht="15.75" customHeight="1" x14ac:dyDescent="0.3">
      <c r="A45" s="69" t="s">
        <v>547</v>
      </c>
      <c r="B45" s="66" t="s">
        <v>548</v>
      </c>
      <c r="C45" s="68"/>
      <c r="D45" s="267" t="s">
        <v>544</v>
      </c>
      <c r="E45" s="267"/>
    </row>
    <row r="46" spans="1:5" ht="15.75" customHeight="1" x14ac:dyDescent="0.3">
      <c r="A46" s="69" t="s">
        <v>550</v>
      </c>
      <c r="B46" s="88" t="s">
        <v>551</v>
      </c>
      <c r="C46" s="68"/>
      <c r="D46" s="66" t="s">
        <v>314</v>
      </c>
      <c r="E46" s="66" t="s">
        <v>507</v>
      </c>
    </row>
    <row r="47" spans="1:5" ht="15.75" customHeight="1" x14ac:dyDescent="0.3">
      <c r="A47" s="69" t="s">
        <v>552</v>
      </c>
      <c r="B47" s="88" t="s">
        <v>553</v>
      </c>
      <c r="C47" s="193"/>
      <c r="D47" s="66" t="s">
        <v>315</v>
      </c>
      <c r="E47" s="66" t="s">
        <v>549</v>
      </c>
    </row>
    <row r="48" spans="1:5" ht="15.75" customHeight="1" x14ac:dyDescent="0.3">
      <c r="A48" s="69" t="s">
        <v>554</v>
      </c>
      <c r="B48" s="88" t="s">
        <v>551</v>
      </c>
      <c r="C48" s="68"/>
      <c r="D48" s="71"/>
      <c r="E48" s="71"/>
    </row>
    <row r="49" spans="1:5" ht="15.75" customHeight="1" x14ac:dyDescent="0.2">
      <c r="A49" s="69" t="s">
        <v>556</v>
      </c>
      <c r="B49" s="88" t="s">
        <v>551</v>
      </c>
      <c r="C49" s="91"/>
      <c r="D49" s="68"/>
      <c r="E49" s="68"/>
    </row>
    <row r="50" spans="1:5" ht="15.75" customHeight="1" x14ac:dyDescent="0.2">
      <c r="A50" s="69" t="s">
        <v>1083</v>
      </c>
      <c r="B50" s="88" t="s">
        <v>1070</v>
      </c>
      <c r="C50" s="193"/>
      <c r="D50" s="267" t="s">
        <v>555</v>
      </c>
      <c r="E50" s="267"/>
    </row>
    <row r="51" spans="1:5" ht="15.75" customHeight="1" x14ac:dyDescent="0.2">
      <c r="A51" s="66" t="s">
        <v>1084</v>
      </c>
      <c r="B51" s="88" t="s">
        <v>567</v>
      </c>
      <c r="C51" s="193"/>
      <c r="D51" s="66" t="s">
        <v>557</v>
      </c>
      <c r="E51" s="66" t="s">
        <v>558</v>
      </c>
    </row>
    <row r="52" spans="1:5" ht="15.75" customHeight="1" x14ac:dyDescent="0.2">
      <c r="A52" s="69" t="s">
        <v>289</v>
      </c>
      <c r="B52" s="66" t="s">
        <v>559</v>
      </c>
      <c r="C52" s="193"/>
      <c r="D52" s="66" t="s">
        <v>560</v>
      </c>
      <c r="E52" s="66" t="s">
        <v>561</v>
      </c>
    </row>
    <row r="53" spans="1:5" s="193" customFormat="1" ht="31.5" customHeight="1" x14ac:dyDescent="0.2">
      <c r="A53" s="74"/>
      <c r="B53" s="68"/>
      <c r="D53" s="74"/>
      <c r="E53" s="68"/>
    </row>
    <row r="54" spans="1:5" s="193" customFormat="1" ht="15.75" customHeight="1" x14ac:dyDescent="0.2">
      <c r="A54" s="84"/>
      <c r="B54" s="68"/>
      <c r="D54" s="74"/>
      <c r="E54" s="68"/>
    </row>
    <row r="55" spans="1:5" s="193" customFormat="1" ht="15.75" customHeight="1" x14ac:dyDescent="0.2">
      <c r="A55" s="84"/>
      <c r="B55" s="68"/>
      <c r="D55" s="74"/>
      <c r="E55" s="68"/>
    </row>
    <row r="56" spans="1:5" ht="15.75" customHeight="1" x14ac:dyDescent="0.2">
      <c r="A56" s="72"/>
      <c r="B56" s="73"/>
      <c r="C56" s="193"/>
      <c r="D56" s="74"/>
      <c r="E56" s="91"/>
    </row>
    <row r="57" spans="1:5" ht="15.75" customHeight="1" x14ac:dyDescent="0.2">
      <c r="A57" s="267" t="s">
        <v>562</v>
      </c>
      <c r="B57" s="267"/>
      <c r="C57" s="193"/>
      <c r="D57" s="268" t="s">
        <v>563</v>
      </c>
      <c r="E57" s="268"/>
    </row>
    <row r="58" spans="1:5" ht="15.75" customHeight="1" x14ac:dyDescent="0.2">
      <c r="A58" s="75" t="s">
        <v>564</v>
      </c>
      <c r="B58" s="88" t="s">
        <v>553</v>
      </c>
      <c r="C58" s="193"/>
      <c r="D58" s="196"/>
      <c r="E58" s="196" t="s">
        <v>565</v>
      </c>
    </row>
    <row r="59" spans="1:5" ht="15.75" customHeight="1" x14ac:dyDescent="0.2">
      <c r="A59" s="66" t="s">
        <v>566</v>
      </c>
      <c r="B59" s="88" t="s">
        <v>567</v>
      </c>
      <c r="C59" s="68"/>
      <c r="D59" s="197" t="s">
        <v>568</v>
      </c>
      <c r="E59" s="196" t="s">
        <v>569</v>
      </c>
    </row>
    <row r="60" spans="1:5" ht="15.75" customHeight="1" x14ac:dyDescent="0.2">
      <c r="A60" s="76"/>
      <c r="B60" s="77"/>
      <c r="C60" s="68"/>
      <c r="D60" s="197" t="s">
        <v>570</v>
      </c>
      <c r="E60" s="196" t="s">
        <v>571</v>
      </c>
    </row>
    <row r="61" spans="1:5" ht="15.75" customHeight="1" x14ac:dyDescent="0.2">
      <c r="A61" s="269" t="s">
        <v>572</v>
      </c>
      <c r="B61" s="269"/>
      <c r="C61" s="68"/>
      <c r="D61" s="197" t="s">
        <v>573</v>
      </c>
      <c r="E61" s="196" t="s">
        <v>574</v>
      </c>
    </row>
    <row r="62" spans="1:5" ht="15.75" customHeight="1" x14ac:dyDescent="0.2">
      <c r="A62" s="78"/>
      <c r="B62" s="196" t="s">
        <v>565</v>
      </c>
      <c r="C62" s="68"/>
      <c r="D62" s="197" t="s">
        <v>575</v>
      </c>
      <c r="E62" s="196" t="s">
        <v>576</v>
      </c>
    </row>
    <row r="63" spans="1:5" ht="15.75" customHeight="1" x14ac:dyDescent="0.2">
      <c r="A63" s="79" t="s">
        <v>577</v>
      </c>
      <c r="B63" s="196" t="s">
        <v>578</v>
      </c>
      <c r="C63" s="68"/>
      <c r="D63" s="197" t="s">
        <v>579</v>
      </c>
      <c r="E63" s="196" t="s">
        <v>580</v>
      </c>
    </row>
    <row r="64" spans="1:5" ht="15.75" customHeight="1" x14ac:dyDescent="0.2">
      <c r="A64" s="79" t="s">
        <v>581</v>
      </c>
      <c r="B64" s="196" t="s">
        <v>582</v>
      </c>
      <c r="C64" s="68"/>
      <c r="D64" s="119" t="s">
        <v>339</v>
      </c>
      <c r="E64" s="196" t="s">
        <v>583</v>
      </c>
    </row>
    <row r="65" spans="1:5" ht="15.75" customHeight="1" x14ac:dyDescent="0.2">
      <c r="A65" s="80" t="s">
        <v>584</v>
      </c>
      <c r="B65" s="196" t="s">
        <v>585</v>
      </c>
      <c r="C65" s="68"/>
      <c r="D65" s="197" t="s">
        <v>586</v>
      </c>
      <c r="E65" s="196" t="s">
        <v>587</v>
      </c>
    </row>
    <row r="66" spans="1:5" ht="15.75" customHeight="1" x14ac:dyDescent="0.2">
      <c r="A66" s="79" t="s">
        <v>588</v>
      </c>
      <c r="B66" s="196" t="s">
        <v>589</v>
      </c>
      <c r="C66" s="68"/>
      <c r="D66" s="197" t="s">
        <v>590</v>
      </c>
      <c r="E66" s="196" t="s">
        <v>591</v>
      </c>
    </row>
    <row r="67" spans="1:5" ht="15.75" customHeight="1" x14ac:dyDescent="0.2">
      <c r="A67" s="198" t="s">
        <v>1024</v>
      </c>
      <c r="B67" s="195" t="s">
        <v>1025</v>
      </c>
      <c r="C67" s="68"/>
      <c r="D67" s="197" t="s">
        <v>594</v>
      </c>
      <c r="E67" s="196" t="s">
        <v>595</v>
      </c>
    </row>
    <row r="68" spans="1:5" ht="15.75" customHeight="1" x14ac:dyDescent="0.2">
      <c r="A68" s="79" t="s">
        <v>592</v>
      </c>
      <c r="B68" s="196" t="s">
        <v>593</v>
      </c>
      <c r="C68" s="68"/>
      <c r="D68" s="197" t="s">
        <v>596</v>
      </c>
      <c r="E68" s="196" t="s">
        <v>597</v>
      </c>
    </row>
    <row r="69" spans="1:5" ht="15.75" customHeight="1" x14ac:dyDescent="0.2">
      <c r="A69" s="68"/>
      <c r="B69" s="68"/>
      <c r="C69" s="68"/>
      <c r="D69" s="197" t="s">
        <v>599</v>
      </c>
      <c r="E69" s="196" t="s">
        <v>600</v>
      </c>
    </row>
    <row r="70" spans="1:5" ht="15.75" customHeight="1" x14ac:dyDescent="0.2">
      <c r="A70" s="270" t="s">
        <v>598</v>
      </c>
      <c r="B70" s="270"/>
      <c r="C70" s="68"/>
      <c r="D70" s="197" t="s">
        <v>601</v>
      </c>
      <c r="E70" s="196" t="s">
        <v>602</v>
      </c>
    </row>
    <row r="71" spans="1:5" ht="15.75" customHeight="1" x14ac:dyDescent="0.2">
      <c r="A71" s="81"/>
      <c r="B71" s="196" t="s">
        <v>565</v>
      </c>
      <c r="C71" s="68"/>
      <c r="D71" s="197" t="s">
        <v>604</v>
      </c>
      <c r="E71" s="196" t="s">
        <v>605</v>
      </c>
    </row>
    <row r="72" spans="1:5" ht="15.75" customHeight="1" x14ac:dyDescent="0.2">
      <c r="A72" s="82" t="s">
        <v>527</v>
      </c>
      <c r="B72" s="196" t="s">
        <v>603</v>
      </c>
      <c r="C72" s="68"/>
      <c r="D72" s="197" t="s">
        <v>607</v>
      </c>
      <c r="E72" s="196" t="s">
        <v>608</v>
      </c>
    </row>
    <row r="73" spans="1:5" ht="15.75" customHeight="1" x14ac:dyDescent="0.2">
      <c r="A73" s="82" t="s">
        <v>531</v>
      </c>
      <c r="B73" s="196" t="s">
        <v>606</v>
      </c>
      <c r="C73" s="68"/>
      <c r="D73" s="197" t="s">
        <v>610</v>
      </c>
      <c r="E73" s="196" t="s">
        <v>611</v>
      </c>
    </row>
    <row r="74" spans="1:5" ht="15.75" customHeight="1" x14ac:dyDescent="0.2">
      <c r="A74" s="82" t="s">
        <v>535</v>
      </c>
      <c r="B74" s="196" t="s">
        <v>609</v>
      </c>
      <c r="C74" s="68"/>
      <c r="D74" s="197" t="s">
        <v>614</v>
      </c>
      <c r="E74" s="196" t="s">
        <v>615</v>
      </c>
    </row>
    <row r="75" spans="1:5" ht="15.75" customHeight="1" x14ac:dyDescent="0.2">
      <c r="A75" s="82" t="s">
        <v>612</v>
      </c>
      <c r="B75" s="196" t="s">
        <v>613</v>
      </c>
      <c r="C75" s="68"/>
      <c r="D75" s="197" t="s">
        <v>616</v>
      </c>
      <c r="E75" s="196" t="s">
        <v>617</v>
      </c>
    </row>
    <row r="76" spans="1:5" ht="15.75" customHeight="1" x14ac:dyDescent="0.2">
      <c r="A76" s="68"/>
      <c r="B76" s="68"/>
      <c r="C76" s="68"/>
      <c r="D76" s="197" t="s">
        <v>619</v>
      </c>
      <c r="E76" s="196" t="s">
        <v>620</v>
      </c>
    </row>
    <row r="77" spans="1:5" ht="15.75" customHeight="1" x14ac:dyDescent="0.2">
      <c r="A77" s="268" t="s">
        <v>618</v>
      </c>
      <c r="B77" s="268"/>
      <c r="C77" s="68"/>
      <c r="D77" s="197" t="s">
        <v>621</v>
      </c>
      <c r="E77" s="196" t="s">
        <v>622</v>
      </c>
    </row>
    <row r="78" spans="1:5" ht="15.75" customHeight="1" x14ac:dyDescent="0.2">
      <c r="A78" s="196"/>
      <c r="B78" s="195" t="s">
        <v>565</v>
      </c>
      <c r="C78" s="68"/>
      <c r="D78" s="197" t="s">
        <v>624</v>
      </c>
      <c r="E78" s="196" t="s">
        <v>625</v>
      </c>
    </row>
    <row r="79" spans="1:5" ht="15.75" customHeight="1" x14ac:dyDescent="0.2">
      <c r="A79" s="197" t="s">
        <v>329</v>
      </c>
      <c r="B79" s="196" t="s">
        <v>623</v>
      </c>
      <c r="C79" s="68"/>
      <c r="D79" s="197" t="s">
        <v>627</v>
      </c>
      <c r="E79" s="196" t="s">
        <v>628</v>
      </c>
    </row>
    <row r="80" spans="1:5" ht="15.75" customHeight="1" x14ac:dyDescent="0.2">
      <c r="A80" s="197" t="s">
        <v>331</v>
      </c>
      <c r="B80" s="196" t="s">
        <v>626</v>
      </c>
      <c r="C80" s="68"/>
      <c r="D80" s="197" t="s">
        <v>629</v>
      </c>
      <c r="E80" s="196" t="s">
        <v>630</v>
      </c>
    </row>
    <row r="81" spans="1:5" ht="15.75" customHeight="1" x14ac:dyDescent="0.2">
      <c r="A81" s="78" t="s">
        <v>333</v>
      </c>
      <c r="B81" s="196"/>
      <c r="C81" s="68"/>
      <c r="D81" s="197" t="s">
        <v>631</v>
      </c>
      <c r="E81" s="196" t="s">
        <v>632</v>
      </c>
    </row>
    <row r="82" spans="1:5" ht="15.75" customHeight="1" x14ac:dyDescent="0.2">
      <c r="A82" s="78" t="s">
        <v>335</v>
      </c>
      <c r="B82" s="196"/>
      <c r="C82" s="68"/>
      <c r="D82" s="78" t="s">
        <v>633</v>
      </c>
      <c r="E82" s="196" t="s">
        <v>634</v>
      </c>
    </row>
    <row r="83" spans="1:5" ht="15.75" customHeight="1" x14ac:dyDescent="0.2">
      <c r="A83" s="78" t="s">
        <v>337</v>
      </c>
      <c r="B83" s="196"/>
      <c r="C83" s="68"/>
      <c r="D83" s="197" t="s">
        <v>637</v>
      </c>
      <c r="E83" s="196" t="s">
        <v>638</v>
      </c>
    </row>
    <row r="84" spans="1:5" ht="15.75" customHeight="1" x14ac:dyDescent="0.2">
      <c r="A84" s="197" t="s">
        <v>635</v>
      </c>
      <c r="B84" s="196" t="s">
        <v>636</v>
      </c>
      <c r="C84" s="68"/>
      <c r="D84" s="197" t="s">
        <v>640</v>
      </c>
      <c r="E84" s="196" t="s">
        <v>641</v>
      </c>
    </row>
    <row r="85" spans="1:5" ht="15.75" customHeight="1" x14ac:dyDescent="0.2">
      <c r="A85" s="78" t="s">
        <v>343</v>
      </c>
      <c r="B85" s="196" t="s">
        <v>639</v>
      </c>
      <c r="C85" s="68"/>
      <c r="D85" s="197" t="s">
        <v>642</v>
      </c>
      <c r="E85" s="196" t="s">
        <v>643</v>
      </c>
    </row>
    <row r="86" spans="1:5" ht="15.75" customHeight="1" x14ac:dyDescent="0.2">
      <c r="A86" s="73"/>
      <c r="B86" s="68"/>
      <c r="C86" s="68"/>
      <c r="D86" s="197" t="s">
        <v>645</v>
      </c>
      <c r="E86" s="196" t="s">
        <v>646</v>
      </c>
    </row>
    <row r="87" spans="1:5" ht="15.75" customHeight="1" x14ac:dyDescent="0.2">
      <c r="A87" s="271" t="s">
        <v>644</v>
      </c>
      <c r="B87" s="271"/>
      <c r="C87" s="68"/>
      <c r="D87" s="197" t="s">
        <v>647</v>
      </c>
      <c r="E87" s="196" t="s">
        <v>648</v>
      </c>
    </row>
    <row r="88" spans="1:5" ht="15.75" customHeight="1" x14ac:dyDescent="0.2">
      <c r="A88" s="196"/>
      <c r="B88" s="195" t="s">
        <v>565</v>
      </c>
      <c r="C88" s="68"/>
      <c r="D88" s="197" t="s">
        <v>650</v>
      </c>
      <c r="E88" s="196" t="s">
        <v>651</v>
      </c>
    </row>
    <row r="89" spans="1:5" ht="15.75" customHeight="1" x14ac:dyDescent="0.2">
      <c r="A89" s="78" t="s">
        <v>345</v>
      </c>
      <c r="B89" s="196" t="s">
        <v>649</v>
      </c>
      <c r="C89" s="68"/>
      <c r="D89" s="197" t="s">
        <v>652</v>
      </c>
      <c r="E89" s="196" t="s">
        <v>653</v>
      </c>
    </row>
    <row r="90" spans="1:5" ht="15.75" customHeight="1" x14ac:dyDescent="0.2">
      <c r="A90" s="73"/>
      <c r="B90" s="68"/>
      <c r="C90" s="68"/>
      <c r="D90" s="197" t="s">
        <v>654</v>
      </c>
      <c r="E90" s="196" t="s">
        <v>655</v>
      </c>
    </row>
    <row r="91" spans="1:5" ht="15.75" customHeight="1" x14ac:dyDescent="0.2">
      <c r="A91" s="272" t="s">
        <v>656</v>
      </c>
      <c r="B91" s="272"/>
      <c r="C91" s="68"/>
      <c r="D91" s="197" t="s">
        <v>657</v>
      </c>
      <c r="E91" s="196" t="s">
        <v>658</v>
      </c>
    </row>
    <row r="92" spans="1:5" ht="15.75" customHeight="1" x14ac:dyDescent="0.2">
      <c r="A92" s="196"/>
      <c r="B92" s="196" t="s">
        <v>565</v>
      </c>
      <c r="C92" s="193"/>
      <c r="D92" s="197" t="s">
        <v>659</v>
      </c>
      <c r="E92" s="196" t="s">
        <v>660</v>
      </c>
    </row>
    <row r="93" spans="1:5" ht="15.75" customHeight="1" x14ac:dyDescent="0.2">
      <c r="A93" s="197" t="s">
        <v>661</v>
      </c>
      <c r="B93" s="196" t="s">
        <v>662</v>
      </c>
      <c r="C93" s="193"/>
      <c r="D93" s="197" t="s">
        <v>663</v>
      </c>
      <c r="E93" s="196" t="s">
        <v>664</v>
      </c>
    </row>
    <row r="94" spans="1:5" ht="15.75" customHeight="1" x14ac:dyDescent="0.2">
      <c r="A94" s="197" t="s">
        <v>665</v>
      </c>
      <c r="B94" s="196" t="s">
        <v>666</v>
      </c>
      <c r="C94" s="193"/>
      <c r="D94" s="197" t="s">
        <v>667</v>
      </c>
      <c r="E94" s="196" t="s">
        <v>668</v>
      </c>
    </row>
    <row r="95" spans="1:5" ht="15.75" customHeight="1" x14ac:dyDescent="0.2">
      <c r="A95" s="197" t="s">
        <v>669</v>
      </c>
      <c r="B95" s="196" t="s">
        <v>670</v>
      </c>
      <c r="C95" s="193"/>
      <c r="D95" s="197" t="s">
        <v>671</v>
      </c>
      <c r="E95" s="196" t="s">
        <v>672</v>
      </c>
    </row>
    <row r="96" spans="1:5" ht="15.75" customHeight="1" x14ac:dyDescent="0.2">
      <c r="A96" s="197" t="s">
        <v>673</v>
      </c>
      <c r="B96" s="196" t="s">
        <v>674</v>
      </c>
      <c r="C96" s="193"/>
      <c r="D96" s="197" t="s">
        <v>675</v>
      </c>
      <c r="E96" s="196" t="s">
        <v>676</v>
      </c>
    </row>
    <row r="97" spans="1:5" ht="31.5" customHeight="1" x14ac:dyDescent="0.2">
      <c r="A97" s="74"/>
      <c r="B97" s="68"/>
      <c r="C97" s="193"/>
      <c r="D97" s="74"/>
      <c r="E97" s="68"/>
    </row>
    <row r="98" spans="1:5" ht="15.75" customHeight="1" x14ac:dyDescent="0.2">
      <c r="A98" s="84" t="s">
        <v>1081</v>
      </c>
      <c r="B98" s="68"/>
      <c r="C98" s="193"/>
      <c r="D98" s="74"/>
      <c r="E98" s="68"/>
    </row>
    <row r="99" spans="1:5" s="193" customFormat="1" ht="15.75" customHeight="1" x14ac:dyDescent="0.2">
      <c r="A99" s="84"/>
      <c r="B99" s="68"/>
      <c r="D99" s="74"/>
      <c r="E99" s="68"/>
    </row>
    <row r="100" spans="1:5" ht="15.75" customHeight="1" x14ac:dyDescent="0.2">
      <c r="A100" s="193"/>
      <c r="B100" s="193"/>
      <c r="C100" s="193"/>
      <c r="D100" s="74"/>
      <c r="E100" s="68"/>
    </row>
    <row r="101" spans="1:5" ht="15.75" customHeight="1" x14ac:dyDescent="0.2">
      <c r="A101" s="267" t="s">
        <v>677</v>
      </c>
      <c r="B101" s="267"/>
      <c r="C101" s="193"/>
      <c r="D101" s="267" t="s">
        <v>677</v>
      </c>
      <c r="E101" s="267"/>
    </row>
    <row r="102" spans="1:5" ht="15.75" customHeight="1" x14ac:dyDescent="0.2">
      <c r="A102" s="196"/>
      <c r="B102" s="196" t="s">
        <v>565</v>
      </c>
      <c r="C102" s="193"/>
      <c r="D102" s="196"/>
      <c r="E102" s="196" t="s">
        <v>565</v>
      </c>
    </row>
    <row r="103" spans="1:5" ht="15.75" customHeight="1" x14ac:dyDescent="0.2">
      <c r="A103" s="197" t="s">
        <v>678</v>
      </c>
      <c r="B103" s="196" t="s">
        <v>679</v>
      </c>
      <c r="C103" s="193"/>
      <c r="D103" s="197" t="s">
        <v>684</v>
      </c>
      <c r="E103" s="195" t="s">
        <v>1087</v>
      </c>
    </row>
    <row r="104" spans="1:5" ht="15.75" customHeight="1" x14ac:dyDescent="0.2">
      <c r="A104" s="197" t="s">
        <v>682</v>
      </c>
      <c r="B104" s="196" t="s">
        <v>683</v>
      </c>
      <c r="C104" s="193"/>
      <c r="D104" s="197" t="s">
        <v>685</v>
      </c>
      <c r="E104" s="196" t="s">
        <v>686</v>
      </c>
    </row>
    <row r="105" spans="1:5" ht="15.75" customHeight="1" x14ac:dyDescent="0.2">
      <c r="A105" s="78" t="s">
        <v>671</v>
      </c>
      <c r="B105" s="196" t="s">
        <v>672</v>
      </c>
      <c r="C105" s="193"/>
      <c r="D105" s="197" t="s">
        <v>689</v>
      </c>
      <c r="E105" s="196" t="s">
        <v>690</v>
      </c>
    </row>
    <row r="106" spans="1:5" ht="15.75" customHeight="1" x14ac:dyDescent="0.2">
      <c r="A106" s="197" t="s">
        <v>687</v>
      </c>
      <c r="B106" s="196" t="s">
        <v>688</v>
      </c>
      <c r="C106" s="193"/>
      <c r="D106" s="197" t="s">
        <v>691</v>
      </c>
      <c r="E106" s="196" t="s">
        <v>692</v>
      </c>
    </row>
    <row r="107" spans="1:5" ht="15.75" customHeight="1" x14ac:dyDescent="0.2">
      <c r="A107" s="78" t="s">
        <v>659</v>
      </c>
      <c r="B107" s="196" t="s">
        <v>660</v>
      </c>
      <c r="C107" s="193"/>
      <c r="D107" s="197" t="s">
        <v>695</v>
      </c>
      <c r="E107" s="196" t="s">
        <v>696</v>
      </c>
    </row>
    <row r="108" spans="1:5" ht="15.75" customHeight="1" x14ac:dyDescent="0.2">
      <c r="A108" s="197" t="s">
        <v>693</v>
      </c>
      <c r="B108" s="196" t="s">
        <v>694</v>
      </c>
      <c r="C108" s="193"/>
      <c r="D108" s="197" t="s">
        <v>699</v>
      </c>
      <c r="E108" s="196" t="s">
        <v>700</v>
      </c>
    </row>
    <row r="109" spans="1:5" ht="15.75" customHeight="1" x14ac:dyDescent="0.2">
      <c r="A109" s="197" t="s">
        <v>697</v>
      </c>
      <c r="B109" s="196" t="s">
        <v>698</v>
      </c>
      <c r="C109" s="193"/>
      <c r="D109" s="197" t="s">
        <v>701</v>
      </c>
      <c r="E109" s="196" t="s">
        <v>702</v>
      </c>
    </row>
    <row r="110" spans="1:5" ht="15.75" customHeight="1" x14ac:dyDescent="0.2">
      <c r="A110" s="78" t="s">
        <v>663</v>
      </c>
      <c r="B110" s="196" t="s">
        <v>664</v>
      </c>
      <c r="C110" s="193"/>
      <c r="D110" s="197" t="s">
        <v>705</v>
      </c>
      <c r="E110" s="196" t="s">
        <v>706</v>
      </c>
    </row>
    <row r="111" spans="1:5" ht="15.75" customHeight="1" x14ac:dyDescent="0.2">
      <c r="A111" s="197" t="s">
        <v>703</v>
      </c>
      <c r="B111" s="196" t="s">
        <v>704</v>
      </c>
      <c r="C111" s="193"/>
      <c r="D111" s="197" t="s">
        <v>709</v>
      </c>
      <c r="E111" s="196" t="s">
        <v>710</v>
      </c>
    </row>
    <row r="112" spans="1:5" ht="15.75" customHeight="1" x14ac:dyDescent="0.2">
      <c r="A112" s="197" t="s">
        <v>707</v>
      </c>
      <c r="B112" s="196" t="s">
        <v>708</v>
      </c>
      <c r="C112" s="193"/>
      <c r="D112" s="197" t="s">
        <v>713</v>
      </c>
      <c r="E112" s="196" t="s">
        <v>714</v>
      </c>
    </row>
    <row r="113" spans="1:5" ht="15.75" customHeight="1" x14ac:dyDescent="0.2">
      <c r="A113" s="197" t="s">
        <v>711</v>
      </c>
      <c r="B113" s="196" t="s">
        <v>712</v>
      </c>
      <c r="C113" s="193"/>
      <c r="D113" s="197" t="s">
        <v>717</v>
      </c>
      <c r="E113" s="196" t="s">
        <v>718</v>
      </c>
    </row>
    <row r="114" spans="1:5" ht="15.75" customHeight="1" x14ac:dyDescent="0.2">
      <c r="A114" s="197" t="s">
        <v>715</v>
      </c>
      <c r="B114" s="196" t="s">
        <v>716</v>
      </c>
      <c r="C114" s="193"/>
      <c r="D114" s="197" t="s">
        <v>721</v>
      </c>
      <c r="E114" s="196" t="s">
        <v>722</v>
      </c>
    </row>
    <row r="115" spans="1:5" ht="15.75" customHeight="1" x14ac:dyDescent="0.2">
      <c r="A115" s="197" t="s">
        <v>719</v>
      </c>
      <c r="B115" s="196" t="s">
        <v>720</v>
      </c>
      <c r="C115" s="193"/>
      <c r="D115" s="78" t="s">
        <v>725</v>
      </c>
      <c r="E115" s="196" t="s">
        <v>726</v>
      </c>
    </row>
    <row r="116" spans="1:5" ht="15.75" customHeight="1" x14ac:dyDescent="0.2">
      <c r="A116" s="197" t="s">
        <v>723</v>
      </c>
      <c r="B116" s="196" t="s">
        <v>724</v>
      </c>
      <c r="C116" s="193"/>
      <c r="D116" s="263" t="s">
        <v>1086</v>
      </c>
      <c r="E116" s="265" t="s">
        <v>729</v>
      </c>
    </row>
    <row r="117" spans="1:5" ht="15.75" customHeight="1" x14ac:dyDescent="0.2">
      <c r="A117" s="197" t="s">
        <v>727</v>
      </c>
      <c r="B117" s="196" t="s">
        <v>728</v>
      </c>
      <c r="C117" s="193"/>
      <c r="D117" s="264"/>
      <c r="E117" s="266"/>
    </row>
    <row r="118" spans="1:5" ht="15.75" customHeight="1" x14ac:dyDescent="0.2">
      <c r="A118" s="197" t="s">
        <v>730</v>
      </c>
      <c r="B118" s="196" t="s">
        <v>731</v>
      </c>
      <c r="C118" s="193"/>
      <c r="D118" s="197" t="s">
        <v>732</v>
      </c>
      <c r="E118" s="196" t="s">
        <v>733</v>
      </c>
    </row>
    <row r="119" spans="1:5" ht="15.75" customHeight="1" x14ac:dyDescent="0.2">
      <c r="A119" s="197" t="s">
        <v>734</v>
      </c>
      <c r="B119" s="196" t="s">
        <v>735</v>
      </c>
      <c r="C119" s="193"/>
      <c r="D119" s="197" t="s">
        <v>736</v>
      </c>
      <c r="E119" s="196" t="s">
        <v>737</v>
      </c>
    </row>
    <row r="120" spans="1:5" ht="15.75" customHeight="1" x14ac:dyDescent="0.2">
      <c r="A120" s="119" t="s">
        <v>1026</v>
      </c>
      <c r="B120" s="196" t="s">
        <v>738</v>
      </c>
      <c r="C120" s="193"/>
      <c r="D120" s="197" t="s">
        <v>739</v>
      </c>
      <c r="E120" s="196" t="s">
        <v>740</v>
      </c>
    </row>
    <row r="121" spans="1:5" ht="15.75" customHeight="1" x14ac:dyDescent="0.2">
      <c r="A121" s="197" t="s">
        <v>741</v>
      </c>
      <c r="B121" s="196" t="s">
        <v>742</v>
      </c>
      <c r="C121" s="193"/>
      <c r="D121" s="197" t="s">
        <v>743</v>
      </c>
      <c r="E121" s="196" t="s">
        <v>744</v>
      </c>
    </row>
    <row r="122" spans="1:5" ht="15.75" customHeight="1" x14ac:dyDescent="0.2">
      <c r="A122" s="197" t="s">
        <v>661</v>
      </c>
      <c r="B122" s="196" t="s">
        <v>662</v>
      </c>
      <c r="C122" s="193"/>
      <c r="D122" s="197" t="s">
        <v>745</v>
      </c>
      <c r="E122" s="196" t="s">
        <v>746</v>
      </c>
    </row>
    <row r="123" spans="1:5" ht="15.75" customHeight="1" x14ac:dyDescent="0.2">
      <c r="A123" s="197" t="s">
        <v>747</v>
      </c>
      <c r="B123" s="196" t="s">
        <v>748</v>
      </c>
      <c r="C123" s="193"/>
      <c r="D123" s="197" t="s">
        <v>749</v>
      </c>
      <c r="E123" s="196" t="s">
        <v>750</v>
      </c>
    </row>
    <row r="124" spans="1:5" ht="15.75" customHeight="1" x14ac:dyDescent="0.2">
      <c r="A124" s="197" t="s">
        <v>751</v>
      </c>
      <c r="B124" s="196" t="s">
        <v>752</v>
      </c>
      <c r="C124" s="193"/>
      <c r="D124" s="197" t="s">
        <v>753</v>
      </c>
      <c r="E124" s="196" t="s">
        <v>754</v>
      </c>
    </row>
    <row r="125" spans="1:5" ht="15.75" customHeight="1" x14ac:dyDescent="0.2">
      <c r="A125" s="197" t="s">
        <v>755</v>
      </c>
      <c r="B125" s="196" t="s">
        <v>756</v>
      </c>
      <c r="C125" s="193"/>
      <c r="D125" s="197" t="s">
        <v>757</v>
      </c>
      <c r="E125" s="196" t="s">
        <v>758</v>
      </c>
    </row>
    <row r="126" spans="1:5" ht="15.75" customHeight="1" x14ac:dyDescent="0.2">
      <c r="A126" s="197" t="s">
        <v>759</v>
      </c>
      <c r="B126" s="196" t="s">
        <v>760</v>
      </c>
      <c r="C126" s="193"/>
      <c r="D126" s="197" t="s">
        <v>761</v>
      </c>
      <c r="E126" s="196" t="s">
        <v>762</v>
      </c>
    </row>
    <row r="127" spans="1:5" ht="15.75" customHeight="1" x14ac:dyDescent="0.2">
      <c r="A127" s="197" t="s">
        <v>763</v>
      </c>
      <c r="B127" s="196" t="s">
        <v>764</v>
      </c>
      <c r="C127" s="193"/>
      <c r="D127" s="197" t="s">
        <v>765</v>
      </c>
      <c r="E127" s="196" t="s">
        <v>766</v>
      </c>
    </row>
    <row r="128" spans="1:5" ht="15.75" customHeight="1" x14ac:dyDescent="0.2">
      <c r="A128" s="197" t="s">
        <v>767</v>
      </c>
      <c r="B128" s="196" t="s">
        <v>768</v>
      </c>
      <c r="C128" s="193"/>
      <c r="D128" s="197" t="s">
        <v>769</v>
      </c>
      <c r="E128" s="196" t="s">
        <v>770</v>
      </c>
    </row>
    <row r="129" spans="1:5" ht="15.75" customHeight="1" x14ac:dyDescent="0.2">
      <c r="A129" s="82" t="s">
        <v>771</v>
      </c>
      <c r="B129" s="83" t="s">
        <v>772</v>
      </c>
      <c r="C129" s="193"/>
      <c r="D129" s="197" t="s">
        <v>773</v>
      </c>
      <c r="E129" s="196" t="s">
        <v>774</v>
      </c>
    </row>
    <row r="130" spans="1:5" ht="15.75" customHeight="1" x14ac:dyDescent="0.2">
      <c r="A130" s="78" t="s">
        <v>775</v>
      </c>
      <c r="B130" s="196" t="s">
        <v>776</v>
      </c>
      <c r="C130" s="193"/>
      <c r="D130" s="197" t="s">
        <v>777</v>
      </c>
      <c r="E130" s="196" t="s">
        <v>778</v>
      </c>
    </row>
    <row r="131" spans="1:5" ht="15.75" customHeight="1" x14ac:dyDescent="0.2">
      <c r="A131" s="78" t="s">
        <v>779</v>
      </c>
      <c r="B131" s="196" t="s">
        <v>780</v>
      </c>
      <c r="C131" s="193"/>
      <c r="D131" s="197" t="s">
        <v>781</v>
      </c>
      <c r="E131" s="196" t="s">
        <v>782</v>
      </c>
    </row>
    <row r="132" spans="1:5" ht="15.75" customHeight="1" x14ac:dyDescent="0.2">
      <c r="A132" s="197" t="s">
        <v>783</v>
      </c>
      <c r="B132" s="196" t="s">
        <v>784</v>
      </c>
      <c r="C132" s="193"/>
      <c r="D132" s="197" t="s">
        <v>785</v>
      </c>
      <c r="E132" s="196" t="s">
        <v>786</v>
      </c>
    </row>
    <row r="133" spans="1:5" ht="15.75" customHeight="1" x14ac:dyDescent="0.2">
      <c r="A133" s="197" t="s">
        <v>787</v>
      </c>
      <c r="B133" s="196" t="s">
        <v>788</v>
      </c>
      <c r="C133" s="193"/>
      <c r="D133" s="78" t="s">
        <v>789</v>
      </c>
      <c r="E133" s="196" t="s">
        <v>676</v>
      </c>
    </row>
    <row r="134" spans="1:5" ht="15.75" customHeight="1" x14ac:dyDescent="0.2">
      <c r="A134" s="197" t="s">
        <v>790</v>
      </c>
      <c r="B134" s="196" t="s">
        <v>791</v>
      </c>
      <c r="C134" s="193"/>
      <c r="D134" s="197" t="s">
        <v>792</v>
      </c>
      <c r="E134" s="196" t="s">
        <v>793</v>
      </c>
    </row>
    <row r="135" spans="1:5" ht="15.75" customHeight="1" x14ac:dyDescent="0.2">
      <c r="A135" s="78" t="s">
        <v>794</v>
      </c>
      <c r="B135" s="196" t="s">
        <v>795</v>
      </c>
      <c r="C135" s="193"/>
      <c r="D135" s="197" t="s">
        <v>796</v>
      </c>
      <c r="E135" s="196" t="s">
        <v>797</v>
      </c>
    </row>
    <row r="136" spans="1:5" ht="15.75" customHeight="1" x14ac:dyDescent="0.2">
      <c r="A136" s="197" t="s">
        <v>798</v>
      </c>
      <c r="B136" s="196" t="s">
        <v>799</v>
      </c>
      <c r="C136" s="193"/>
      <c r="D136" s="197" t="s">
        <v>800</v>
      </c>
      <c r="E136" s="196" t="s">
        <v>801</v>
      </c>
    </row>
    <row r="137" spans="1:5" ht="15.75" customHeight="1" x14ac:dyDescent="0.2">
      <c r="A137" s="78" t="s">
        <v>802</v>
      </c>
      <c r="B137" s="196" t="s">
        <v>803</v>
      </c>
      <c r="C137" s="193"/>
      <c r="D137" s="197" t="s">
        <v>804</v>
      </c>
      <c r="E137" s="196" t="s">
        <v>805</v>
      </c>
    </row>
    <row r="138" spans="1:5" ht="15.75" customHeight="1" x14ac:dyDescent="0.2">
      <c r="A138" s="197" t="s">
        <v>806</v>
      </c>
      <c r="B138" s="196" t="s">
        <v>807</v>
      </c>
      <c r="C138" s="193"/>
      <c r="D138" s="197" t="s">
        <v>808</v>
      </c>
      <c r="E138" s="196" t="s">
        <v>809</v>
      </c>
    </row>
    <row r="139" spans="1:5" ht="15.75" customHeight="1" x14ac:dyDescent="0.2">
      <c r="A139" s="197" t="s">
        <v>810</v>
      </c>
      <c r="B139" s="196" t="s">
        <v>811</v>
      </c>
      <c r="C139" s="193"/>
      <c r="D139" s="197" t="s">
        <v>812</v>
      </c>
      <c r="E139" s="196" t="s">
        <v>813</v>
      </c>
    </row>
    <row r="140" spans="1:5" ht="15.75" customHeight="1" x14ac:dyDescent="0.2">
      <c r="A140" s="197" t="s">
        <v>814</v>
      </c>
      <c r="B140" s="196" t="s">
        <v>815</v>
      </c>
      <c r="C140" s="193"/>
      <c r="D140" s="197" t="s">
        <v>816</v>
      </c>
      <c r="E140" s="196" t="s">
        <v>817</v>
      </c>
    </row>
    <row r="141" spans="1:5" ht="15.75" customHeight="1" x14ac:dyDescent="0.2">
      <c r="A141" s="197" t="s">
        <v>818</v>
      </c>
      <c r="B141" s="196" t="s">
        <v>819</v>
      </c>
      <c r="C141" s="193"/>
      <c r="D141" s="197" t="s">
        <v>820</v>
      </c>
      <c r="E141" s="196" t="s">
        <v>821</v>
      </c>
    </row>
    <row r="142" spans="1:5" ht="15.75" customHeight="1" x14ac:dyDescent="0.2">
      <c r="A142" s="78" t="s">
        <v>822</v>
      </c>
      <c r="B142" s="196" t="s">
        <v>823</v>
      </c>
      <c r="C142" s="193"/>
      <c r="D142" s="197" t="s">
        <v>824</v>
      </c>
      <c r="E142" s="196" t="s">
        <v>825</v>
      </c>
    </row>
    <row r="143" spans="1:5" ht="15.75" customHeight="1" x14ac:dyDescent="0.2">
      <c r="A143" s="197" t="s">
        <v>826</v>
      </c>
      <c r="B143" s="196" t="s">
        <v>827</v>
      </c>
      <c r="D143" s="197" t="s">
        <v>828</v>
      </c>
      <c r="E143" s="196" t="s">
        <v>829</v>
      </c>
    </row>
    <row r="144" spans="1:5" ht="15.75" customHeight="1" x14ac:dyDescent="0.2">
      <c r="A144" s="197" t="s">
        <v>830</v>
      </c>
      <c r="B144" s="196" t="s">
        <v>831</v>
      </c>
      <c r="D144" s="263" t="s">
        <v>1082</v>
      </c>
      <c r="E144" s="265" t="s">
        <v>832</v>
      </c>
    </row>
    <row r="145" spans="1:5" ht="15.75" customHeight="1" x14ac:dyDescent="0.2">
      <c r="A145" s="197" t="s">
        <v>680</v>
      </c>
      <c r="B145" s="196" t="s">
        <v>681</v>
      </c>
      <c r="D145" s="264"/>
      <c r="E145" s="266"/>
    </row>
    <row r="146" spans="1:5" ht="31.5" customHeight="1" x14ac:dyDescent="0.2"/>
    <row r="147" spans="1:5" ht="15.75" customHeight="1" x14ac:dyDescent="0.2"/>
  </sheetData>
  <mergeCells count="24">
    <mergeCell ref="A77:B77"/>
    <mergeCell ref="A87:B87"/>
    <mergeCell ref="A91:B91"/>
    <mergeCell ref="A1:E1"/>
    <mergeCell ref="A3:B3"/>
    <mergeCell ref="D3:E3"/>
    <mergeCell ref="A6:A7"/>
    <mergeCell ref="B6:B7"/>
    <mergeCell ref="D116:D117"/>
    <mergeCell ref="E116:E117"/>
    <mergeCell ref="D144:D145"/>
    <mergeCell ref="E144:E145"/>
    <mergeCell ref="A16:B16"/>
    <mergeCell ref="A24:B24"/>
    <mergeCell ref="A28:B28"/>
    <mergeCell ref="A101:B101"/>
    <mergeCell ref="D101:E101"/>
    <mergeCell ref="D38:E38"/>
    <mergeCell ref="D45:E45"/>
    <mergeCell ref="D50:E50"/>
    <mergeCell ref="A57:B57"/>
    <mergeCell ref="D57:E57"/>
    <mergeCell ref="A61:B61"/>
    <mergeCell ref="A70:B70"/>
  </mergeCells>
  <pageMargins left="0.7" right="0.7" top="0.75" bottom="0.75" header="0.3" footer="0.3"/>
  <pageSetup scale="75" orientation="portrait" r:id="rId1"/>
  <headerFooter scaleWithDoc="0">
    <oddHeader>&amp;CSW PA - March 2012</oddHeader>
    <oddFooter>&amp;LAnalytes and Parameters&amp;CFINAL&amp;R&amp;P</oddFooter>
  </headerFooter>
  <rowBreaks count="2" manualBreakCount="2">
    <brk id="55" max="4" man="1"/>
    <brk id="9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C5" sqref="C5"/>
    </sheetView>
  </sheetViews>
  <sheetFormatPr defaultColWidth="9.140625" defaultRowHeight="12.75" x14ac:dyDescent="0.2"/>
  <cols>
    <col min="1" max="1" width="37" style="193" customWidth="1"/>
    <col min="2" max="2" width="72.7109375" style="193" customWidth="1"/>
    <col min="3" max="16384" width="9.140625" style="193"/>
  </cols>
  <sheetData>
    <row r="1" spans="1:2" s="18" customFormat="1" ht="18" x14ac:dyDescent="0.25">
      <c r="A1" s="278" t="s">
        <v>1066</v>
      </c>
      <c r="B1" s="278"/>
    </row>
    <row r="2" spans="1:2" s="18" customFormat="1" ht="18" x14ac:dyDescent="0.25">
      <c r="A2" s="278" t="s">
        <v>1065</v>
      </c>
      <c r="B2" s="278"/>
    </row>
    <row r="3" spans="1:2" ht="18.75" x14ac:dyDescent="0.3">
      <c r="A3" s="257"/>
      <c r="B3" s="257"/>
    </row>
    <row r="4" spans="1:2" ht="39.75" customHeight="1" x14ac:dyDescent="0.2">
      <c r="A4" s="256" t="s">
        <v>1064</v>
      </c>
      <c r="B4" s="255" t="s">
        <v>270</v>
      </c>
    </row>
    <row r="5" spans="1:2" ht="44.1" customHeight="1" x14ac:dyDescent="0.2">
      <c r="A5" s="253" t="s">
        <v>1063</v>
      </c>
      <c r="B5" s="79" t="s">
        <v>1062</v>
      </c>
    </row>
    <row r="6" spans="1:2" ht="32.1" customHeight="1" x14ac:dyDescent="0.2">
      <c r="A6" s="253" t="s">
        <v>1061</v>
      </c>
      <c r="B6" s="198" t="s">
        <v>1060</v>
      </c>
    </row>
    <row r="7" spans="1:2" ht="60" customHeight="1" x14ac:dyDescent="0.2">
      <c r="A7" s="253" t="s">
        <v>845</v>
      </c>
      <c r="B7" s="252" t="s">
        <v>1059</v>
      </c>
    </row>
    <row r="8" spans="1:2" ht="60" customHeight="1" x14ac:dyDescent="0.2">
      <c r="A8" s="253" t="s">
        <v>1058</v>
      </c>
      <c r="B8" s="252" t="s">
        <v>1057</v>
      </c>
    </row>
    <row r="9" spans="1:2" ht="60" customHeight="1" x14ac:dyDescent="0.2">
      <c r="A9" s="253" t="s">
        <v>1056</v>
      </c>
      <c r="B9" s="79" t="s">
        <v>1055</v>
      </c>
    </row>
    <row r="10" spans="1:2" ht="32.1" customHeight="1" x14ac:dyDescent="0.2">
      <c r="A10" s="253" t="s">
        <v>1054</v>
      </c>
      <c r="B10" s="79" t="s">
        <v>1053</v>
      </c>
    </row>
    <row r="11" spans="1:2" ht="48" customHeight="1" x14ac:dyDescent="0.2">
      <c r="A11" s="253" t="s">
        <v>1052</v>
      </c>
      <c r="B11" s="79" t="s">
        <v>1051</v>
      </c>
    </row>
    <row r="12" spans="1:2" ht="48" customHeight="1" x14ac:dyDescent="0.2">
      <c r="A12" s="254" t="s">
        <v>1050</v>
      </c>
      <c r="B12" s="79" t="s">
        <v>1049</v>
      </c>
    </row>
    <row r="13" spans="1:2" ht="108" customHeight="1" x14ac:dyDescent="0.2">
      <c r="A13" s="253" t="s">
        <v>1048</v>
      </c>
      <c r="B13" s="79" t="s">
        <v>1047</v>
      </c>
    </row>
    <row r="14" spans="1:2" ht="135" customHeight="1" x14ac:dyDescent="0.2">
      <c r="A14" s="253" t="s">
        <v>1046</v>
      </c>
      <c r="B14" s="252" t="s">
        <v>1045</v>
      </c>
    </row>
    <row r="15" spans="1:2" ht="60" customHeight="1" x14ac:dyDescent="0.2">
      <c r="A15" s="253" t="s">
        <v>1044</v>
      </c>
      <c r="B15" s="252" t="s">
        <v>1043</v>
      </c>
    </row>
    <row r="17" spans="1:1" x14ac:dyDescent="0.2">
      <c r="A17" s="20" t="s">
        <v>1042</v>
      </c>
    </row>
    <row r="18" spans="1:1" x14ac:dyDescent="0.2">
      <c r="A18" s="18"/>
    </row>
    <row r="19" spans="1:1" x14ac:dyDescent="0.2">
      <c r="A19" s="18" t="s">
        <v>1041</v>
      </c>
    </row>
    <row r="20" spans="1:1" x14ac:dyDescent="0.2">
      <c r="A20" s="18" t="s">
        <v>1040</v>
      </c>
    </row>
  </sheetData>
  <mergeCells count="2">
    <mergeCell ref="A1:B1"/>
    <mergeCell ref="A2:B2"/>
  </mergeCells>
  <printOptions horizontalCentered="1"/>
  <pageMargins left="0.7" right="0.7" top="0.75" bottom="0.75" header="0.3" footer="0.3"/>
  <pageSetup scale="75" orientation="portrait" r:id="rId1"/>
  <headerFooter scaleWithDoc="0">
    <oddHeader>&amp;CSW PA - March 2012</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zoomScaleSheetLayoutView="75" workbookViewId="0">
      <selection sqref="A1:B1"/>
    </sheetView>
  </sheetViews>
  <sheetFormatPr defaultRowHeight="12.75" x14ac:dyDescent="0.2"/>
  <cols>
    <col min="1" max="1" width="9.85546875" style="193" customWidth="1"/>
    <col min="2" max="2" width="112.7109375" style="193" customWidth="1"/>
    <col min="3" max="16384" width="9.140625" style="193"/>
  </cols>
  <sheetData>
    <row r="1" spans="1:2" ht="25.5" customHeight="1" x14ac:dyDescent="0.2">
      <c r="A1" s="279" t="s">
        <v>861</v>
      </c>
      <c r="B1" s="279"/>
    </row>
    <row r="2" spans="1:2" ht="9.75" customHeight="1" x14ac:dyDescent="0.2">
      <c r="A2" s="261"/>
      <c r="B2" s="261"/>
    </row>
    <row r="3" spans="1:2" ht="30" customHeight="1" x14ac:dyDescent="0.2">
      <c r="A3" s="234" t="s">
        <v>269</v>
      </c>
      <c r="B3" s="235" t="s">
        <v>270</v>
      </c>
    </row>
    <row r="4" spans="1:2" ht="30" customHeight="1" x14ac:dyDescent="0.2">
      <c r="A4" s="227" t="s">
        <v>521</v>
      </c>
      <c r="B4" s="198" t="s">
        <v>874</v>
      </c>
    </row>
    <row r="5" spans="1:2" ht="44.25" customHeight="1" x14ac:dyDescent="0.2">
      <c r="A5" s="227" t="s">
        <v>875</v>
      </c>
      <c r="B5" s="198" t="s">
        <v>876</v>
      </c>
    </row>
    <row r="6" spans="1:2" ht="30" customHeight="1" x14ac:dyDescent="0.2">
      <c r="A6" s="227" t="s">
        <v>877</v>
      </c>
      <c r="B6" s="198" t="s">
        <v>878</v>
      </c>
    </row>
    <row r="7" spans="1:2" ht="30" customHeight="1" x14ac:dyDescent="0.2">
      <c r="A7" s="227" t="s">
        <v>879</v>
      </c>
      <c r="B7" s="198" t="s">
        <v>1069</v>
      </c>
    </row>
    <row r="8" spans="1:2" ht="38.25" customHeight="1" x14ac:dyDescent="0.2">
      <c r="A8" s="238" t="s">
        <v>121</v>
      </c>
      <c r="B8" s="198" t="s">
        <v>880</v>
      </c>
    </row>
    <row r="9" spans="1:2" ht="30" customHeight="1" x14ac:dyDescent="0.2">
      <c r="A9" s="228" t="s">
        <v>881</v>
      </c>
      <c r="B9" s="241" t="s">
        <v>882</v>
      </c>
    </row>
    <row r="10" spans="1:2" ht="30" customHeight="1" x14ac:dyDescent="0.2">
      <c r="A10" s="228" t="s">
        <v>883</v>
      </c>
      <c r="B10" s="230" t="s">
        <v>884</v>
      </c>
    </row>
    <row r="11" spans="1:2" ht="40.5" customHeight="1" x14ac:dyDescent="0.2">
      <c r="A11" s="228" t="s">
        <v>11</v>
      </c>
      <c r="B11" s="230" t="s">
        <v>862</v>
      </c>
    </row>
    <row r="12" spans="1:2" ht="47.25" customHeight="1" x14ac:dyDescent="0.2">
      <c r="A12" s="232"/>
      <c r="B12" s="233"/>
    </row>
    <row r="13" spans="1:2" ht="21.75" customHeight="1" x14ac:dyDescent="0.2">
      <c r="A13" s="279" t="s">
        <v>863</v>
      </c>
      <c r="B13" s="279"/>
    </row>
    <row r="14" spans="1:2" ht="8.25" customHeight="1" x14ac:dyDescent="0.2">
      <c r="A14" s="258"/>
      <c r="B14" s="258"/>
    </row>
    <row r="15" spans="1:2" ht="15" customHeight="1" x14ac:dyDescent="0.2">
      <c r="A15" s="234" t="s">
        <v>864</v>
      </c>
      <c r="B15" s="235" t="s">
        <v>270</v>
      </c>
    </row>
    <row r="16" spans="1:2" ht="15" customHeight="1" x14ac:dyDescent="0.2">
      <c r="A16" s="229" t="s">
        <v>865</v>
      </c>
      <c r="B16" s="231" t="s">
        <v>866</v>
      </c>
    </row>
    <row r="17" spans="1:2" s="236" customFormat="1" ht="17.25" customHeight="1" x14ac:dyDescent="0.2">
      <c r="A17" s="231" t="s">
        <v>347</v>
      </c>
      <c r="B17" s="231" t="s">
        <v>867</v>
      </c>
    </row>
    <row r="18" spans="1:2" s="236" customFormat="1" ht="17.25" customHeight="1" x14ac:dyDescent="0.2">
      <c r="A18" s="231" t="s">
        <v>868</v>
      </c>
      <c r="B18" s="231" t="s">
        <v>869</v>
      </c>
    </row>
    <row r="19" spans="1:2" s="236" customFormat="1" ht="18" customHeight="1" x14ac:dyDescent="0.2">
      <c r="A19" s="231" t="s">
        <v>870</v>
      </c>
      <c r="B19" s="231" t="s">
        <v>871</v>
      </c>
    </row>
    <row r="20" spans="1:2" ht="17.25" customHeight="1" x14ac:dyDescent="0.2">
      <c r="A20" s="236"/>
      <c r="B20" s="236"/>
    </row>
    <row r="21" spans="1:2" ht="23.25" customHeight="1" x14ac:dyDescent="0.2">
      <c r="A21" s="237" t="s">
        <v>872</v>
      </c>
      <c r="B21" s="259" t="s">
        <v>1014</v>
      </c>
    </row>
    <row r="22" spans="1:2" ht="33.75" customHeight="1" x14ac:dyDescent="0.2">
      <c r="A22" s="237"/>
      <c r="B22" s="259" t="s">
        <v>1015</v>
      </c>
    </row>
    <row r="23" spans="1:2" ht="29.25" customHeight="1" x14ac:dyDescent="0.2">
      <c r="A23" s="226"/>
      <c r="B23" s="259" t="s">
        <v>1016</v>
      </c>
    </row>
    <row r="24" spans="1:2" ht="25.5" x14ac:dyDescent="0.2">
      <c r="A24" s="226"/>
      <c r="B24" s="259" t="s">
        <v>1017</v>
      </c>
    </row>
    <row r="25" spans="1:2" x14ac:dyDescent="0.2">
      <c r="A25" s="226"/>
      <c r="B25" s="260"/>
    </row>
    <row r="27" spans="1:2" x14ac:dyDescent="0.2">
      <c r="A27" s="280" t="s">
        <v>1068</v>
      </c>
      <c r="B27" s="280"/>
    </row>
    <row r="28" spans="1:2" x14ac:dyDescent="0.2">
      <c r="A28" s="280"/>
      <c r="B28" s="280"/>
    </row>
    <row r="29" spans="1:2" ht="96" customHeight="1" x14ac:dyDescent="0.2">
      <c r="A29" s="280"/>
      <c r="B29" s="280"/>
    </row>
  </sheetData>
  <mergeCells count="3">
    <mergeCell ref="A1:B1"/>
    <mergeCell ref="A13:B13"/>
    <mergeCell ref="A27:B29"/>
  </mergeCells>
  <printOptions horizontalCentered="1"/>
  <pageMargins left="0.7" right="0.7" top="0.75" bottom="0.75" header="0.3" footer="0.3"/>
  <pageSetup scale="74" orientation="portrait" r:id="rId1"/>
  <headerFooter scaleWithDoc="0">
    <oddHeader>&amp;CSW PA - March 2012</oddHeader>
    <oddFooter>&amp;LDefinitions of Data Qualifiers&amp;CFINAL&amp;R&amp;P</oddFooter>
  </headerFooter>
  <colBreaks count="1" manualBreakCount="1">
    <brk id="2" max="2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zoomScaleNormal="100" workbookViewId="0"/>
  </sheetViews>
  <sheetFormatPr defaultRowHeight="12.75" x14ac:dyDescent="0.2"/>
  <cols>
    <col min="1" max="7" width="11.7109375" customWidth="1"/>
  </cols>
  <sheetData>
    <row r="1" spans="2:5" ht="18" x14ac:dyDescent="0.25">
      <c r="B1" s="281" t="s">
        <v>833</v>
      </c>
      <c r="C1" s="281"/>
      <c r="D1" s="281"/>
      <c r="E1" s="281"/>
    </row>
    <row r="4" spans="2:5" ht="15.75" x14ac:dyDescent="0.25">
      <c r="B4" s="92" t="s">
        <v>834</v>
      </c>
      <c r="C4" s="93" t="s">
        <v>270</v>
      </c>
      <c r="D4" s="93"/>
      <c r="E4" s="93"/>
    </row>
    <row r="5" spans="2:5" ht="15" x14ac:dyDescent="0.2">
      <c r="B5" s="94" t="s">
        <v>835</v>
      </c>
      <c r="C5" s="95" t="s">
        <v>836</v>
      </c>
      <c r="D5" s="96"/>
      <c r="E5" s="96"/>
    </row>
    <row r="6" spans="2:5" ht="15" x14ac:dyDescent="0.2">
      <c r="B6" s="94" t="s">
        <v>837</v>
      </c>
      <c r="C6" s="95" t="s">
        <v>838</v>
      </c>
      <c r="D6" s="96"/>
      <c r="E6" s="96"/>
    </row>
    <row r="7" spans="2:5" ht="15" x14ac:dyDescent="0.2">
      <c r="B7" s="94" t="s">
        <v>839</v>
      </c>
      <c r="C7" s="95" t="s">
        <v>840</v>
      </c>
      <c r="D7" s="96"/>
      <c r="E7" s="96"/>
    </row>
    <row r="8" spans="2:5" ht="15" x14ac:dyDescent="0.2">
      <c r="B8" s="97" t="s">
        <v>841</v>
      </c>
      <c r="C8" s="95" t="s">
        <v>842</v>
      </c>
      <c r="D8" s="96"/>
      <c r="E8" s="96"/>
    </row>
    <row r="9" spans="2:5" ht="15" x14ac:dyDescent="0.2">
      <c r="B9" s="98" t="s">
        <v>851</v>
      </c>
      <c r="C9" s="95" t="s">
        <v>843</v>
      </c>
      <c r="D9" s="96"/>
      <c r="E9" s="96"/>
    </row>
    <row r="10" spans="2:5" ht="15" x14ac:dyDescent="0.2">
      <c r="B10" s="94" t="s">
        <v>844</v>
      </c>
      <c r="C10" s="95" t="s">
        <v>845</v>
      </c>
      <c r="D10" s="96"/>
      <c r="E10" s="96"/>
    </row>
    <row r="11" spans="2:5" ht="15" x14ac:dyDescent="0.2">
      <c r="B11" s="96"/>
      <c r="C11" s="96"/>
      <c r="D11" s="96"/>
      <c r="E11" s="96"/>
    </row>
    <row r="12" spans="2:5" ht="15.75" x14ac:dyDescent="0.25">
      <c r="B12" s="282" t="s">
        <v>846</v>
      </c>
      <c r="C12" s="283"/>
      <c r="D12" s="283"/>
      <c r="E12" s="284"/>
    </row>
    <row r="13" spans="2:5" ht="15" x14ac:dyDescent="0.2">
      <c r="B13" s="285" t="s">
        <v>362</v>
      </c>
      <c r="C13" s="286"/>
      <c r="D13" s="286"/>
      <c r="E13" s="287"/>
    </row>
    <row r="14" spans="2:5" ht="15.75" x14ac:dyDescent="0.25">
      <c r="B14" s="99" t="s">
        <v>835</v>
      </c>
      <c r="C14" s="99" t="s">
        <v>837</v>
      </c>
      <c r="D14" s="100" t="s">
        <v>847</v>
      </c>
      <c r="E14" s="101" t="s">
        <v>851</v>
      </c>
    </row>
    <row r="15" spans="2:5" ht="45" x14ac:dyDescent="0.2">
      <c r="B15" s="102" t="s">
        <v>848</v>
      </c>
      <c r="C15" s="102" t="s">
        <v>849</v>
      </c>
      <c r="D15" s="102" t="s">
        <v>850</v>
      </c>
      <c r="E15" s="103" t="s">
        <v>843</v>
      </c>
    </row>
  </sheetData>
  <mergeCells count="3">
    <mergeCell ref="B1:E1"/>
    <mergeCell ref="B12:E12"/>
    <mergeCell ref="B13:E13"/>
  </mergeCells>
  <printOptions horizontalCentered="1"/>
  <pageMargins left="0.7" right="0.7" top="0.75" bottom="0.75" header="0.3" footer="0.3"/>
  <pageSetup scale="90" orientation="portrait" r:id="rId1"/>
  <headerFooter scaleWithDoc="0">
    <oddHeader>&amp;CSW PA - March 2012</oddHeader>
    <oddFooter>&amp;LLegend&amp;CFINAL&amp;R&amp;P</oddFooter>
  </headerFooter>
  <ignoredErrors>
    <ignoredError sqref="B8:B9 D14:E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election activeCell="B2" sqref="B2"/>
    </sheetView>
  </sheetViews>
  <sheetFormatPr defaultRowHeight="12.75" x14ac:dyDescent="0.2"/>
  <cols>
    <col min="1" max="1" width="20.140625" customWidth="1"/>
    <col min="2" max="2" width="10.85546875" style="1" bestFit="1" customWidth="1"/>
    <col min="3" max="6" width="9.28515625" style="1" bestFit="1" customWidth="1"/>
    <col min="7" max="7" width="9.28515625" style="4" bestFit="1" customWidth="1"/>
    <col min="8" max="9" width="9.28515625" style="1" bestFit="1" customWidth="1"/>
    <col min="10" max="10" width="14.5703125" customWidth="1"/>
    <col min="11" max="11" width="12.42578125" customWidth="1"/>
    <col min="12" max="14" width="9.140625" customWidth="1"/>
  </cols>
  <sheetData>
    <row r="1" spans="1:14" s="20" customFormat="1" ht="30" customHeight="1" x14ac:dyDescent="0.25">
      <c r="A1" s="104" t="s">
        <v>0</v>
      </c>
      <c r="B1" s="199" t="s">
        <v>1029</v>
      </c>
      <c r="C1" s="106" t="s">
        <v>271</v>
      </c>
      <c r="D1" s="107" t="s">
        <v>272</v>
      </c>
      <c r="E1" s="108" t="s">
        <v>273</v>
      </c>
      <c r="F1" s="106" t="s">
        <v>274</v>
      </c>
      <c r="G1" s="106" t="s">
        <v>1</v>
      </c>
      <c r="H1" s="105" t="s">
        <v>275</v>
      </c>
      <c r="I1" s="105" t="s">
        <v>276</v>
      </c>
      <c r="J1" s="108" t="s">
        <v>277</v>
      </c>
      <c r="K1" s="105" t="s">
        <v>279</v>
      </c>
      <c r="L1" s="105" t="s">
        <v>280</v>
      </c>
      <c r="M1" s="106" t="s">
        <v>281</v>
      </c>
      <c r="N1" s="106" t="s">
        <v>282</v>
      </c>
    </row>
    <row r="2" spans="1:14" ht="15.75" x14ac:dyDescent="0.3">
      <c r="A2" s="89" t="s">
        <v>278</v>
      </c>
      <c r="B2" s="109"/>
      <c r="C2" s="109" t="s">
        <v>313</v>
      </c>
      <c r="D2" s="109" t="s">
        <v>406</v>
      </c>
      <c r="E2" s="109" t="s">
        <v>7</v>
      </c>
      <c r="F2" s="109" t="s">
        <v>7</v>
      </c>
      <c r="G2" s="110"/>
      <c r="H2" s="109" t="s">
        <v>312</v>
      </c>
      <c r="I2" s="109" t="s">
        <v>311</v>
      </c>
      <c r="J2" s="109" t="s">
        <v>414</v>
      </c>
      <c r="K2" s="109" t="s">
        <v>415</v>
      </c>
      <c r="L2" s="109"/>
      <c r="M2" s="109" t="s">
        <v>407</v>
      </c>
      <c r="N2" s="109"/>
    </row>
    <row r="3" spans="1:14" s="20" customFormat="1" x14ac:dyDescent="0.2">
      <c r="A3" s="89" t="s">
        <v>122</v>
      </c>
      <c r="B3" s="111"/>
      <c r="C3" s="112"/>
      <c r="D3" s="113"/>
      <c r="E3" s="114"/>
      <c r="F3" s="112"/>
      <c r="G3" s="112"/>
      <c r="H3" s="115"/>
      <c r="I3" s="115"/>
      <c r="J3" s="114"/>
      <c r="K3" s="116">
        <v>0.03</v>
      </c>
      <c r="L3" s="117"/>
      <c r="M3" s="118">
        <v>0.01</v>
      </c>
      <c r="N3" s="112"/>
    </row>
    <row r="4" spans="1:14" x14ac:dyDescent="0.2">
      <c r="A4" s="89" t="s">
        <v>361</v>
      </c>
      <c r="B4" s="156">
        <v>40991</v>
      </c>
      <c r="C4" s="120">
        <v>11.9</v>
      </c>
      <c r="D4" s="121">
        <v>0.752</v>
      </c>
      <c r="E4" s="122">
        <v>488.8</v>
      </c>
      <c r="F4" s="123">
        <v>7.64</v>
      </c>
      <c r="G4" s="123">
        <v>7.06</v>
      </c>
      <c r="H4" s="125">
        <v>99</v>
      </c>
      <c r="I4" s="120">
        <v>10.6</v>
      </c>
      <c r="J4" s="109">
        <v>252</v>
      </c>
      <c r="K4" s="168" t="s">
        <v>348</v>
      </c>
      <c r="L4" s="200" t="s">
        <v>521</v>
      </c>
      <c r="M4" s="123" t="s">
        <v>349</v>
      </c>
      <c r="N4" s="200" t="s">
        <v>521</v>
      </c>
    </row>
    <row r="5" spans="1:14" x14ac:dyDescent="0.2">
      <c r="A5" s="89" t="s">
        <v>362</v>
      </c>
      <c r="B5" s="156">
        <v>40991</v>
      </c>
      <c r="C5" s="120">
        <v>14.17</v>
      </c>
      <c r="D5" s="121">
        <v>0.58699999999999997</v>
      </c>
      <c r="E5" s="126">
        <v>381.55</v>
      </c>
      <c r="F5" s="123">
        <v>0.06</v>
      </c>
      <c r="G5" s="123">
        <v>7.2</v>
      </c>
      <c r="H5" s="125">
        <v>-49.4</v>
      </c>
      <c r="I5" s="120">
        <v>5.68</v>
      </c>
      <c r="J5" s="109">
        <v>232</v>
      </c>
      <c r="K5" s="123" t="s">
        <v>348</v>
      </c>
      <c r="L5" s="200" t="s">
        <v>521</v>
      </c>
      <c r="M5" s="123" t="s">
        <v>349</v>
      </c>
      <c r="N5" s="200" t="s">
        <v>521</v>
      </c>
    </row>
    <row r="6" spans="1:14" x14ac:dyDescent="0.2">
      <c r="A6" s="89" t="s">
        <v>363</v>
      </c>
      <c r="B6" s="156">
        <v>40991</v>
      </c>
      <c r="C6" s="120">
        <v>12.34</v>
      </c>
      <c r="D6" s="121">
        <v>1.3520000000000001</v>
      </c>
      <c r="E6" s="126">
        <v>878.80000000000018</v>
      </c>
      <c r="F6" s="123">
        <v>7.42</v>
      </c>
      <c r="G6" s="123">
        <v>6.84</v>
      </c>
      <c r="H6" s="125">
        <v>82</v>
      </c>
      <c r="I6" s="120">
        <v>4.41</v>
      </c>
      <c r="J6" s="109">
        <v>320</v>
      </c>
      <c r="K6" s="123" t="s">
        <v>348</v>
      </c>
      <c r="L6" s="200" t="s">
        <v>521</v>
      </c>
      <c r="M6" s="123" t="s">
        <v>349</v>
      </c>
      <c r="N6" s="200" t="s">
        <v>521</v>
      </c>
    </row>
    <row r="7" spans="1:14" x14ac:dyDescent="0.2">
      <c r="A7" s="89" t="s">
        <v>364</v>
      </c>
      <c r="B7" s="156">
        <v>40992</v>
      </c>
      <c r="C7" s="120">
        <v>11.7</v>
      </c>
      <c r="D7" s="121">
        <v>0.64200000000000002</v>
      </c>
      <c r="E7" s="126">
        <v>417.3</v>
      </c>
      <c r="F7" s="123">
        <v>0.23</v>
      </c>
      <c r="G7" s="123">
        <v>6.99</v>
      </c>
      <c r="H7" s="125">
        <v>-98</v>
      </c>
      <c r="I7" s="120">
        <v>0.79</v>
      </c>
      <c r="J7" s="109">
        <v>205</v>
      </c>
      <c r="K7" s="123">
        <f>(0.81+0.84)/2</f>
        <v>0.82499999999999996</v>
      </c>
      <c r="L7" s="200" t="s">
        <v>875</v>
      </c>
      <c r="M7" s="123">
        <f>(0.054+0.043)/2</f>
        <v>4.8500000000000001E-2</v>
      </c>
      <c r="N7" s="200" t="s">
        <v>875</v>
      </c>
    </row>
    <row r="8" spans="1:14" x14ac:dyDescent="0.2">
      <c r="A8" s="89" t="s">
        <v>365</v>
      </c>
      <c r="B8" s="156">
        <v>40992</v>
      </c>
      <c r="C8" s="120">
        <v>10.76</v>
      </c>
      <c r="D8" s="121">
        <v>0.52500000000000002</v>
      </c>
      <c r="E8" s="126">
        <v>341.25000000000006</v>
      </c>
      <c r="F8" s="123">
        <v>6.12</v>
      </c>
      <c r="G8" s="123">
        <v>7.35</v>
      </c>
      <c r="H8" s="125">
        <v>14.4</v>
      </c>
      <c r="I8" s="120">
        <v>1.56</v>
      </c>
      <c r="J8" s="109">
        <v>202</v>
      </c>
      <c r="K8" s="123" t="s">
        <v>348</v>
      </c>
      <c r="L8" s="200" t="s">
        <v>521</v>
      </c>
      <c r="M8" s="123" t="s">
        <v>349</v>
      </c>
      <c r="N8" s="200" t="s">
        <v>521</v>
      </c>
    </row>
    <row r="9" spans="1:14" x14ac:dyDescent="0.2">
      <c r="A9" s="89" t="s">
        <v>366</v>
      </c>
      <c r="B9" s="156">
        <v>40992</v>
      </c>
      <c r="C9" s="120">
        <v>10.76</v>
      </c>
      <c r="D9" s="121">
        <v>0.52500000000000002</v>
      </c>
      <c r="E9" s="126">
        <v>341.25000000000006</v>
      </c>
      <c r="F9" s="123">
        <v>6.12</v>
      </c>
      <c r="G9" s="123">
        <v>7.35</v>
      </c>
      <c r="H9" s="125">
        <v>14.4</v>
      </c>
      <c r="I9" s="120">
        <v>1.56</v>
      </c>
      <c r="J9" s="109">
        <v>202</v>
      </c>
      <c r="K9" s="123" t="s">
        <v>348</v>
      </c>
      <c r="L9" s="200" t="s">
        <v>521</v>
      </c>
      <c r="M9" s="123" t="s">
        <v>349</v>
      </c>
      <c r="N9" s="200" t="s">
        <v>521</v>
      </c>
    </row>
    <row r="10" spans="1:14" x14ac:dyDescent="0.2">
      <c r="A10" s="89" t="s">
        <v>367</v>
      </c>
      <c r="B10" s="156">
        <v>40994</v>
      </c>
      <c r="C10" s="120">
        <v>11.51</v>
      </c>
      <c r="D10" s="121">
        <v>0.89400000000000002</v>
      </c>
      <c r="E10" s="126">
        <v>581.1</v>
      </c>
      <c r="F10" s="123">
        <v>7.28</v>
      </c>
      <c r="G10" s="123">
        <v>6.98</v>
      </c>
      <c r="H10" s="125">
        <v>41</v>
      </c>
      <c r="I10" s="120">
        <v>3.53</v>
      </c>
      <c r="J10" s="109">
        <v>290</v>
      </c>
      <c r="K10" s="123" t="s">
        <v>348</v>
      </c>
      <c r="L10" s="200" t="s">
        <v>521</v>
      </c>
      <c r="M10" s="123" t="s">
        <v>349</v>
      </c>
      <c r="N10" s="200" t="s">
        <v>521</v>
      </c>
    </row>
    <row r="11" spans="1:14" x14ac:dyDescent="0.2">
      <c r="A11" s="89" t="s">
        <v>368</v>
      </c>
      <c r="B11" s="156">
        <v>40994</v>
      </c>
      <c r="C11" s="120">
        <v>13.55</v>
      </c>
      <c r="D11" s="121">
        <v>0.71</v>
      </c>
      <c r="E11" s="126">
        <v>461.49999999999994</v>
      </c>
      <c r="F11" s="123">
        <v>0.25</v>
      </c>
      <c r="G11" s="123">
        <v>6.98</v>
      </c>
      <c r="H11" s="125">
        <v>23</v>
      </c>
      <c r="I11" s="120">
        <v>2.2999999999999998</v>
      </c>
      <c r="J11" s="109">
        <v>290</v>
      </c>
      <c r="K11" s="123">
        <v>0.05</v>
      </c>
      <c r="L11" s="200" t="s">
        <v>875</v>
      </c>
      <c r="M11" s="123" t="s">
        <v>349</v>
      </c>
      <c r="N11" s="200" t="s">
        <v>521</v>
      </c>
    </row>
    <row r="12" spans="1:14" x14ac:dyDescent="0.2">
      <c r="A12" s="89" t="s">
        <v>369</v>
      </c>
      <c r="B12" s="156">
        <v>40993</v>
      </c>
      <c r="C12" s="120">
        <v>14.7</v>
      </c>
      <c r="D12" s="121">
        <v>0.41299999999999998</v>
      </c>
      <c r="E12" s="126">
        <v>268.45000000000005</v>
      </c>
      <c r="F12" s="123">
        <v>6.35</v>
      </c>
      <c r="G12" s="123">
        <v>6.82</v>
      </c>
      <c r="H12" s="125">
        <v>105</v>
      </c>
      <c r="I12" s="120">
        <v>2.2000000000000002</v>
      </c>
      <c r="J12" s="109">
        <v>210</v>
      </c>
      <c r="K12" s="123" t="s">
        <v>348</v>
      </c>
      <c r="L12" s="200" t="s">
        <v>521</v>
      </c>
      <c r="M12" s="123" t="s">
        <v>349</v>
      </c>
      <c r="N12" s="200" t="s">
        <v>521</v>
      </c>
    </row>
    <row r="13" spans="1:14" x14ac:dyDescent="0.2">
      <c r="A13" s="89" t="s">
        <v>370</v>
      </c>
      <c r="B13" s="156">
        <v>40992</v>
      </c>
      <c r="C13" s="120">
        <v>10.73</v>
      </c>
      <c r="D13" s="121">
        <v>1.869</v>
      </c>
      <c r="E13" s="126">
        <v>1214.8499999999999</v>
      </c>
      <c r="F13" s="123">
        <v>9.68</v>
      </c>
      <c r="G13" s="123">
        <v>6.95</v>
      </c>
      <c r="H13" s="125">
        <v>63</v>
      </c>
      <c r="I13" s="120">
        <v>1.99</v>
      </c>
      <c r="J13" s="109">
        <v>192</v>
      </c>
      <c r="K13" s="123" t="s">
        <v>348</v>
      </c>
      <c r="L13" s="200" t="s">
        <v>521</v>
      </c>
      <c r="M13" s="123" t="s">
        <v>349</v>
      </c>
      <c r="N13" s="200" t="s">
        <v>521</v>
      </c>
    </row>
    <row r="14" spans="1:14" x14ac:dyDescent="0.2">
      <c r="A14" s="89" t="s">
        <v>371</v>
      </c>
      <c r="B14" s="156">
        <v>40992</v>
      </c>
      <c r="C14" s="120">
        <v>10.73</v>
      </c>
      <c r="D14" s="121">
        <v>1.869</v>
      </c>
      <c r="E14" s="126">
        <v>1214.8499999999999</v>
      </c>
      <c r="F14" s="123">
        <v>9.68</v>
      </c>
      <c r="G14" s="123">
        <v>6.95</v>
      </c>
      <c r="H14" s="125">
        <v>63</v>
      </c>
      <c r="I14" s="120">
        <v>1.99</v>
      </c>
      <c r="J14" s="109">
        <v>192</v>
      </c>
      <c r="K14" s="123" t="s">
        <v>348</v>
      </c>
      <c r="L14" s="200" t="s">
        <v>521</v>
      </c>
      <c r="M14" s="123" t="s">
        <v>349</v>
      </c>
      <c r="N14" s="200" t="s">
        <v>521</v>
      </c>
    </row>
    <row r="15" spans="1:14" x14ac:dyDescent="0.2">
      <c r="A15" s="89" t="s">
        <v>372</v>
      </c>
      <c r="B15" s="156">
        <v>40995</v>
      </c>
      <c r="C15" s="120">
        <v>8.99</v>
      </c>
      <c r="D15" s="121">
        <v>1.1200000000000001</v>
      </c>
      <c r="E15" s="126">
        <v>728.00000000000011</v>
      </c>
      <c r="F15" s="123">
        <v>6.36</v>
      </c>
      <c r="G15" s="123">
        <v>7.1</v>
      </c>
      <c r="H15" s="125">
        <v>120</v>
      </c>
      <c r="I15" s="120">
        <v>3.72</v>
      </c>
      <c r="J15" s="109">
        <v>194</v>
      </c>
      <c r="K15" s="123" t="s">
        <v>348</v>
      </c>
      <c r="L15" s="200" t="s">
        <v>521</v>
      </c>
      <c r="M15" s="123" t="s">
        <v>349</v>
      </c>
      <c r="N15" s="200" t="s">
        <v>521</v>
      </c>
    </row>
    <row r="16" spans="1:14" x14ac:dyDescent="0.2">
      <c r="A16" s="89" t="s">
        <v>373</v>
      </c>
      <c r="B16" s="156">
        <v>40993</v>
      </c>
      <c r="C16" s="120">
        <v>11.1</v>
      </c>
      <c r="D16" s="121">
        <v>0.503</v>
      </c>
      <c r="E16" s="126">
        <v>326.95000000000005</v>
      </c>
      <c r="F16" s="123">
        <v>6.86</v>
      </c>
      <c r="G16" s="123">
        <v>7</v>
      </c>
      <c r="H16" s="125">
        <v>79</v>
      </c>
      <c r="I16" s="120">
        <v>0.77</v>
      </c>
      <c r="J16" s="109">
        <v>216</v>
      </c>
      <c r="K16" s="123" t="s">
        <v>348</v>
      </c>
      <c r="L16" s="200" t="s">
        <v>521</v>
      </c>
      <c r="M16" s="123" t="s">
        <v>349</v>
      </c>
      <c r="N16" s="200" t="s">
        <v>521</v>
      </c>
    </row>
    <row r="17" spans="1:14" x14ac:dyDescent="0.2">
      <c r="A17" s="89" t="s">
        <v>374</v>
      </c>
      <c r="B17" s="156">
        <v>40995</v>
      </c>
      <c r="C17" s="120">
        <v>12.15</v>
      </c>
      <c r="D17" s="121">
        <v>0.61699999999999999</v>
      </c>
      <c r="E17" s="126">
        <v>401.05</v>
      </c>
      <c r="F17" s="123">
        <v>6.3</v>
      </c>
      <c r="G17" s="123">
        <v>6.63</v>
      </c>
      <c r="H17" s="125">
        <v>224</v>
      </c>
      <c r="I17" s="120">
        <v>2.42</v>
      </c>
      <c r="J17" s="109">
        <v>200</v>
      </c>
      <c r="K17" s="123" t="s">
        <v>348</v>
      </c>
      <c r="L17" s="200" t="s">
        <v>521</v>
      </c>
      <c r="M17" s="123" t="s">
        <v>349</v>
      </c>
      <c r="N17" s="200" t="s">
        <v>521</v>
      </c>
    </row>
    <row r="18" spans="1:14" x14ac:dyDescent="0.2">
      <c r="A18" s="89" t="s">
        <v>375</v>
      </c>
      <c r="B18" s="156">
        <v>40995</v>
      </c>
      <c r="C18" s="120">
        <v>12.56</v>
      </c>
      <c r="D18" s="121">
        <v>1.024</v>
      </c>
      <c r="E18" s="126">
        <v>665.60000000000014</v>
      </c>
      <c r="F18" s="123">
        <v>0.06</v>
      </c>
      <c r="G18" s="123">
        <v>8.93</v>
      </c>
      <c r="H18" s="125">
        <v>123</v>
      </c>
      <c r="I18" s="120">
        <v>0.98</v>
      </c>
      <c r="J18" s="109">
        <v>540</v>
      </c>
      <c r="K18" s="123" t="s">
        <v>348</v>
      </c>
      <c r="L18" s="200" t="s">
        <v>521</v>
      </c>
      <c r="M18" s="123" t="s">
        <v>349</v>
      </c>
      <c r="N18" s="200" t="s">
        <v>521</v>
      </c>
    </row>
    <row r="19" spans="1:14" x14ac:dyDescent="0.2">
      <c r="A19" s="89" t="s">
        <v>376</v>
      </c>
      <c r="B19" s="156">
        <v>40991</v>
      </c>
      <c r="C19" s="120">
        <v>16.68</v>
      </c>
      <c r="D19" s="121">
        <v>0.61</v>
      </c>
      <c r="E19" s="126">
        <v>396.5</v>
      </c>
      <c r="F19" s="123">
        <v>11.17</v>
      </c>
      <c r="G19" s="123">
        <v>8.27</v>
      </c>
      <c r="H19" s="125">
        <v>84</v>
      </c>
      <c r="I19" s="120">
        <v>27</v>
      </c>
      <c r="J19" s="109">
        <v>198</v>
      </c>
      <c r="K19" s="123" t="s">
        <v>348</v>
      </c>
      <c r="L19" s="200" t="s">
        <v>521</v>
      </c>
      <c r="M19" s="123" t="s">
        <v>349</v>
      </c>
      <c r="N19" s="200" t="s">
        <v>521</v>
      </c>
    </row>
    <row r="20" spans="1:14" x14ac:dyDescent="0.2">
      <c r="A20" s="89" t="s">
        <v>377</v>
      </c>
      <c r="B20" s="156">
        <v>40994</v>
      </c>
      <c r="C20" s="120">
        <v>10.199999999999999</v>
      </c>
      <c r="D20" s="121">
        <v>0.55100000000000005</v>
      </c>
      <c r="E20" s="126">
        <v>358.15000000000003</v>
      </c>
      <c r="F20" s="123">
        <v>6.94</v>
      </c>
      <c r="G20" s="123">
        <v>6.9</v>
      </c>
      <c r="H20" s="125">
        <v>64</v>
      </c>
      <c r="I20" s="120">
        <v>0.67</v>
      </c>
      <c r="J20" s="125">
        <v>218</v>
      </c>
      <c r="K20" s="123" t="s">
        <v>348</v>
      </c>
      <c r="L20" s="200" t="s">
        <v>521</v>
      </c>
      <c r="M20" s="123" t="s">
        <v>349</v>
      </c>
      <c r="N20" s="200" t="s">
        <v>521</v>
      </c>
    </row>
    <row r="21" spans="1:14" x14ac:dyDescent="0.2">
      <c r="A21" s="24"/>
      <c r="B21" s="33"/>
      <c r="C21" s="34"/>
      <c r="D21" s="35"/>
      <c r="E21" s="37"/>
      <c r="F21" s="39"/>
      <c r="G21" s="41"/>
      <c r="H21" s="43"/>
      <c r="I21" s="34"/>
      <c r="J21" s="43"/>
      <c r="K21" s="40"/>
      <c r="L21" s="42"/>
      <c r="M21" s="38"/>
      <c r="N21" s="42"/>
    </row>
    <row r="22" spans="1:14" ht="16.5" x14ac:dyDescent="0.2">
      <c r="B22" s="244" t="s">
        <v>886</v>
      </c>
      <c r="C22" s="245"/>
      <c r="D22" s="245"/>
      <c r="E22" s="245"/>
      <c r="F22" s="245"/>
      <c r="G22" s="245"/>
      <c r="H22" s="245"/>
    </row>
    <row r="23" spans="1:14" ht="16.5" x14ac:dyDescent="0.2">
      <c r="B23" s="246" t="s">
        <v>1028</v>
      </c>
      <c r="C23" s="245"/>
      <c r="D23" s="245"/>
      <c r="E23" s="245"/>
      <c r="F23" s="245"/>
      <c r="G23" s="245"/>
      <c r="H23" s="245"/>
    </row>
  </sheetData>
  <sortState ref="A4:V19">
    <sortCondition ref="A3"/>
  </sortState>
  <printOptions horizontalCentered="1"/>
  <pageMargins left="0.7" right="0.7" top="0.75" bottom="0.75" header="0.3" footer="0.3"/>
  <pageSetup scale="75" orientation="landscape" r:id="rId1"/>
  <headerFooter scaleWithDoc="0">
    <oddHeader>&amp;CSW PA - March 2012</oddHeader>
    <oddFooter>&amp;LField Parameters&amp;CFINAL&amp;R&amp;P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zoomScaleNormal="100" workbookViewId="0"/>
  </sheetViews>
  <sheetFormatPr defaultRowHeight="12.75" x14ac:dyDescent="0.2"/>
  <cols>
    <col min="1" max="1" width="19.85546875" style="24" customWidth="1"/>
    <col min="2" max="2" width="11.140625" style="25" customWidth="1"/>
    <col min="3" max="3" width="9.140625" style="24"/>
    <col min="4" max="4" width="9.140625" style="25"/>
    <col min="5" max="5" width="9.140625" style="25" customWidth="1"/>
    <col min="6" max="6" width="9.140625" style="25"/>
    <col min="7" max="7" width="9.140625" style="25" customWidth="1"/>
    <col min="8" max="8" width="9.140625" style="25"/>
    <col min="9" max="9" width="9.140625" style="25" customWidth="1"/>
    <col min="10" max="10" width="10" style="25" customWidth="1"/>
    <col min="11" max="11" width="10.42578125" style="25" customWidth="1"/>
    <col min="12" max="12" width="9.140625" style="25"/>
    <col min="13" max="13" width="9.140625" style="25" customWidth="1"/>
    <col min="14" max="14" width="9.140625" style="26"/>
    <col min="15" max="15" width="9.140625" style="25" customWidth="1"/>
    <col min="16" max="16" width="9.140625" style="25"/>
    <col min="17" max="17" width="9.140625" style="25" customWidth="1"/>
    <col min="18" max="18" width="9.140625" style="24"/>
    <col min="19" max="19" width="9.140625" style="24" customWidth="1"/>
  </cols>
  <sheetData>
    <row r="1" spans="1:19" ht="38.25" x14ac:dyDescent="0.2">
      <c r="A1" s="169" t="s">
        <v>0</v>
      </c>
      <c r="B1" s="164" t="s">
        <v>1029</v>
      </c>
      <c r="C1" s="164" t="s">
        <v>2</v>
      </c>
      <c r="D1" s="164" t="s">
        <v>3</v>
      </c>
      <c r="E1" s="164" t="s">
        <v>130</v>
      </c>
      <c r="F1" s="164" t="s">
        <v>4</v>
      </c>
      <c r="G1" s="164" t="s">
        <v>263</v>
      </c>
      <c r="H1" s="167" t="s">
        <v>1077</v>
      </c>
      <c r="I1" s="167" t="s">
        <v>1078</v>
      </c>
      <c r="J1" s="262" t="s">
        <v>1079</v>
      </c>
      <c r="K1" s="262" t="s">
        <v>1080</v>
      </c>
      <c r="L1" s="164" t="s">
        <v>416</v>
      </c>
      <c r="M1" s="164" t="s">
        <v>131</v>
      </c>
      <c r="N1" s="164" t="s">
        <v>417</v>
      </c>
      <c r="O1" s="164" t="s">
        <v>132</v>
      </c>
      <c r="P1" s="164" t="s">
        <v>418</v>
      </c>
      <c r="Q1" s="164" t="s">
        <v>133</v>
      </c>
      <c r="R1" s="164" t="s">
        <v>419</v>
      </c>
      <c r="S1" s="164" t="s">
        <v>134</v>
      </c>
    </row>
    <row r="2" spans="1:19" x14ac:dyDescent="0.2">
      <c r="A2" s="89" t="s">
        <v>278</v>
      </c>
      <c r="B2" s="109"/>
      <c r="C2" s="109" t="s">
        <v>6</v>
      </c>
      <c r="D2" s="110" t="s">
        <v>7</v>
      </c>
      <c r="E2" s="110"/>
      <c r="F2" s="110" t="s">
        <v>7</v>
      </c>
      <c r="G2" s="110"/>
      <c r="H2" s="128" t="s">
        <v>8</v>
      </c>
      <c r="I2" s="128"/>
      <c r="J2" s="128" t="s">
        <v>8</v>
      </c>
      <c r="K2" s="128"/>
      <c r="L2" s="110" t="s">
        <v>7</v>
      </c>
      <c r="M2" s="110"/>
      <c r="N2" s="110" t="s">
        <v>7</v>
      </c>
      <c r="O2" s="110"/>
      <c r="P2" s="110" t="s">
        <v>7</v>
      </c>
      <c r="Q2" s="110"/>
      <c r="R2" s="110" t="s">
        <v>7</v>
      </c>
      <c r="S2" s="110"/>
    </row>
    <row r="3" spans="1:19" x14ac:dyDescent="0.2">
      <c r="A3" s="89" t="s">
        <v>122</v>
      </c>
      <c r="B3" s="109"/>
      <c r="C3" s="89"/>
      <c r="D3" s="129">
        <v>0.5</v>
      </c>
      <c r="E3" s="109"/>
      <c r="F3" s="129">
        <v>1</v>
      </c>
      <c r="G3" s="109"/>
      <c r="H3" s="123">
        <v>0.1</v>
      </c>
      <c r="I3" s="109"/>
      <c r="J3" s="123">
        <v>0.1</v>
      </c>
      <c r="K3" s="123"/>
      <c r="L3" s="129">
        <v>1</v>
      </c>
      <c r="M3" s="123"/>
      <c r="N3" s="129">
        <v>1</v>
      </c>
      <c r="O3" s="123"/>
      <c r="P3" s="129">
        <v>1</v>
      </c>
      <c r="Q3" s="123"/>
      <c r="R3" s="129">
        <v>0.2</v>
      </c>
      <c r="S3" s="89"/>
    </row>
    <row r="4" spans="1:19" s="24" customFormat="1" x14ac:dyDescent="0.2">
      <c r="A4" s="89" t="s">
        <v>10</v>
      </c>
      <c r="B4" s="109"/>
      <c r="C4" s="89"/>
      <c r="D4" s="129">
        <v>7.0000000000000007E-2</v>
      </c>
      <c r="E4" s="109"/>
      <c r="F4" s="129">
        <v>0.02</v>
      </c>
      <c r="G4" s="109"/>
      <c r="H4" s="123">
        <v>0.01</v>
      </c>
      <c r="I4" s="109"/>
      <c r="J4" s="123">
        <v>0.01</v>
      </c>
      <c r="K4" s="123"/>
      <c r="L4" s="129">
        <v>0.13</v>
      </c>
      <c r="M4" s="123"/>
      <c r="N4" s="129">
        <v>0.11</v>
      </c>
      <c r="O4" s="123"/>
      <c r="P4" s="129">
        <v>0.05</v>
      </c>
      <c r="Q4" s="123"/>
      <c r="R4" s="129">
        <v>0.03</v>
      </c>
      <c r="S4" s="89"/>
    </row>
    <row r="5" spans="1:19" x14ac:dyDescent="0.2">
      <c r="A5" s="90" t="s">
        <v>361</v>
      </c>
      <c r="B5" s="49">
        <v>40991</v>
      </c>
      <c r="C5" s="141">
        <v>3.31</v>
      </c>
      <c r="D5" s="124">
        <v>0.59799999999999998</v>
      </c>
      <c r="E5" s="134"/>
      <c r="F5" s="141">
        <v>72</v>
      </c>
      <c r="G5" s="134"/>
      <c r="H5" s="136">
        <v>2.5</v>
      </c>
      <c r="I5" s="207" t="s">
        <v>121</v>
      </c>
      <c r="J5" s="171" t="s">
        <v>351</v>
      </c>
      <c r="K5" s="207" t="s">
        <v>521</v>
      </c>
      <c r="L5" s="124">
        <v>1.88</v>
      </c>
      <c r="M5" s="134"/>
      <c r="N5" s="139">
        <v>50.9</v>
      </c>
      <c r="O5" s="134"/>
      <c r="P5" s="133">
        <v>41.3</v>
      </c>
      <c r="Q5" s="134"/>
      <c r="R5" s="136">
        <v>0.1</v>
      </c>
      <c r="S5" s="201" t="s">
        <v>875</v>
      </c>
    </row>
    <row r="6" spans="1:19" x14ac:dyDescent="0.2">
      <c r="A6" s="90" t="s">
        <v>362</v>
      </c>
      <c r="B6" s="49">
        <v>40991</v>
      </c>
      <c r="C6" s="141">
        <v>1.1779999999999999</v>
      </c>
      <c r="D6" s="124">
        <v>0.98299999999999998</v>
      </c>
      <c r="E6" s="134"/>
      <c r="F6" s="141">
        <v>62.9</v>
      </c>
      <c r="G6" s="134"/>
      <c r="H6" s="136">
        <v>0.57399999999999995</v>
      </c>
      <c r="I6" s="207" t="s">
        <v>121</v>
      </c>
      <c r="J6" s="124">
        <v>0.13700000000000001</v>
      </c>
      <c r="K6" s="135"/>
      <c r="L6" s="124">
        <v>1.17</v>
      </c>
      <c r="M6" s="134"/>
      <c r="N6" s="139">
        <v>27.9</v>
      </c>
      <c r="O6" s="134"/>
      <c r="P6" s="139">
        <v>26</v>
      </c>
      <c r="Q6" s="134"/>
      <c r="R6" s="136">
        <v>0.09</v>
      </c>
      <c r="S6" s="201" t="s">
        <v>875</v>
      </c>
    </row>
    <row r="7" spans="1:19" x14ac:dyDescent="0.2">
      <c r="A7" s="90" t="s">
        <v>363</v>
      </c>
      <c r="B7" s="49">
        <v>40991</v>
      </c>
      <c r="C7" s="141">
        <v>2.1440000000000001</v>
      </c>
      <c r="D7" s="124">
        <v>1.19</v>
      </c>
      <c r="E7" s="134"/>
      <c r="F7" s="141">
        <v>97.4</v>
      </c>
      <c r="G7" s="134"/>
      <c r="H7" s="136">
        <v>1.51</v>
      </c>
      <c r="I7" s="207" t="s">
        <v>121</v>
      </c>
      <c r="J7" s="171" t="s">
        <v>351</v>
      </c>
      <c r="K7" s="207" t="s">
        <v>521</v>
      </c>
      <c r="L7" s="124" t="s">
        <v>354</v>
      </c>
      <c r="M7" s="201" t="s">
        <v>521</v>
      </c>
      <c r="N7" s="143">
        <v>210</v>
      </c>
      <c r="O7" s="134"/>
      <c r="P7" s="139">
        <v>37</v>
      </c>
      <c r="Q7" s="134"/>
      <c r="R7" s="136">
        <v>0.05</v>
      </c>
      <c r="S7" s="201" t="s">
        <v>875</v>
      </c>
    </row>
    <row r="8" spans="1:19" x14ac:dyDescent="0.2">
      <c r="A8" s="90" t="s">
        <v>364</v>
      </c>
      <c r="B8" s="49">
        <v>40992</v>
      </c>
      <c r="C8" s="141">
        <v>2.153</v>
      </c>
      <c r="D8" s="123" t="s">
        <v>353</v>
      </c>
      <c r="E8" s="201" t="s">
        <v>521</v>
      </c>
      <c r="F8" s="141">
        <v>54.2</v>
      </c>
      <c r="G8" s="134"/>
      <c r="H8" s="124">
        <v>0.41</v>
      </c>
      <c r="I8" s="207" t="s">
        <v>121</v>
      </c>
      <c r="J8" s="136">
        <v>0.26700000000000002</v>
      </c>
      <c r="K8" s="134"/>
      <c r="L8" s="124">
        <v>0.66</v>
      </c>
      <c r="M8" s="201" t="s">
        <v>875</v>
      </c>
      <c r="N8" s="139">
        <v>58.1</v>
      </c>
      <c r="O8" s="134"/>
      <c r="P8" s="133">
        <v>47.1</v>
      </c>
      <c r="Q8" s="134"/>
      <c r="R8" s="136">
        <v>0.223</v>
      </c>
      <c r="S8" s="134"/>
    </row>
    <row r="9" spans="1:19" x14ac:dyDescent="0.2">
      <c r="A9" s="90" t="s">
        <v>365</v>
      </c>
      <c r="B9" s="49">
        <v>40992</v>
      </c>
      <c r="C9" s="141">
        <v>2.218</v>
      </c>
      <c r="D9" s="136">
        <v>0.55400000000000005</v>
      </c>
      <c r="E9" s="134"/>
      <c r="F9" s="141">
        <v>55.6</v>
      </c>
      <c r="G9" s="134"/>
      <c r="H9" s="136">
        <v>2.2599999999999998</v>
      </c>
      <c r="I9" s="207" t="s">
        <v>121</v>
      </c>
      <c r="J9" s="171" t="s">
        <v>351</v>
      </c>
      <c r="K9" s="207" t="s">
        <v>521</v>
      </c>
      <c r="L9" s="124">
        <v>0.72</v>
      </c>
      <c r="M9" s="201" t="s">
        <v>875</v>
      </c>
      <c r="N9" s="139">
        <v>12.7</v>
      </c>
      <c r="O9" s="134"/>
      <c r="P9" s="139">
        <v>36</v>
      </c>
      <c r="Q9" s="134"/>
      <c r="R9" s="136">
        <v>0.09</v>
      </c>
      <c r="S9" s="201" t="s">
        <v>875</v>
      </c>
    </row>
    <row r="10" spans="1:19" x14ac:dyDescent="0.2">
      <c r="A10" s="90" t="s">
        <v>366</v>
      </c>
      <c r="B10" s="49">
        <v>40992</v>
      </c>
      <c r="C10" s="141">
        <v>1.2150000000000001</v>
      </c>
      <c r="D10" s="124">
        <v>0.53600000000000003</v>
      </c>
      <c r="E10" s="134"/>
      <c r="F10" s="141">
        <v>55.4</v>
      </c>
      <c r="G10" s="134"/>
      <c r="H10" s="136">
        <v>2.2400000000000002</v>
      </c>
      <c r="I10" s="207" t="s">
        <v>121</v>
      </c>
      <c r="J10" s="171" t="s">
        <v>351</v>
      </c>
      <c r="K10" s="207" t="s">
        <v>521</v>
      </c>
      <c r="L10" s="124">
        <v>0.71</v>
      </c>
      <c r="M10" s="201" t="s">
        <v>875</v>
      </c>
      <c r="N10" s="139">
        <v>12.6</v>
      </c>
      <c r="O10" s="134"/>
      <c r="P10" s="133">
        <v>36.200000000000003</v>
      </c>
      <c r="Q10" s="134"/>
      <c r="R10" s="136">
        <v>0.09</v>
      </c>
      <c r="S10" s="201" t="s">
        <v>875</v>
      </c>
    </row>
    <row r="11" spans="1:19" x14ac:dyDescent="0.2">
      <c r="A11" s="90" t="s">
        <v>367</v>
      </c>
      <c r="B11" s="49">
        <v>40994</v>
      </c>
      <c r="C11" s="141">
        <v>0.98699999999999999</v>
      </c>
      <c r="D11" s="136">
        <v>1.07</v>
      </c>
      <c r="E11" s="134"/>
      <c r="F11" s="141">
        <v>79.2</v>
      </c>
      <c r="G11" s="134"/>
      <c r="H11" s="172">
        <v>23</v>
      </c>
      <c r="I11" s="135"/>
      <c r="J11" s="171" t="s">
        <v>351</v>
      </c>
      <c r="K11" s="207" t="s">
        <v>521</v>
      </c>
      <c r="L11" s="124">
        <v>3.03</v>
      </c>
      <c r="M11" s="134"/>
      <c r="N11" s="139">
        <v>43.2</v>
      </c>
      <c r="O11" s="134"/>
      <c r="P11" s="133">
        <v>70.900000000000006</v>
      </c>
      <c r="Q11" s="134"/>
      <c r="R11" s="136">
        <v>7.0000000000000007E-2</v>
      </c>
      <c r="S11" s="201" t="s">
        <v>875</v>
      </c>
    </row>
    <row r="12" spans="1:19" x14ac:dyDescent="0.2">
      <c r="A12" s="90" t="s">
        <v>368</v>
      </c>
      <c r="B12" s="49">
        <v>40994</v>
      </c>
      <c r="C12" s="141">
        <v>1.94</v>
      </c>
      <c r="D12" s="124">
        <v>0.73</v>
      </c>
      <c r="E12" s="134"/>
      <c r="F12" s="141">
        <v>80</v>
      </c>
      <c r="G12" s="134"/>
      <c r="H12" s="136">
        <v>0.73299999999999998</v>
      </c>
      <c r="I12" s="135"/>
      <c r="J12" s="171" t="s">
        <v>351</v>
      </c>
      <c r="K12" s="207" t="s">
        <v>521</v>
      </c>
      <c r="L12" s="124">
        <v>1.98</v>
      </c>
      <c r="M12" s="134"/>
      <c r="N12" s="139">
        <v>16.600000000000001</v>
      </c>
      <c r="O12" s="134"/>
      <c r="P12" s="133">
        <v>91.6</v>
      </c>
      <c r="Q12" s="134"/>
      <c r="R12" s="136">
        <v>0.08</v>
      </c>
      <c r="S12" s="201" t="s">
        <v>875</v>
      </c>
    </row>
    <row r="13" spans="1:19" x14ac:dyDescent="0.2">
      <c r="A13" s="90" t="s">
        <v>369</v>
      </c>
      <c r="B13" s="49">
        <v>40993</v>
      </c>
      <c r="C13" s="141">
        <v>5.35</v>
      </c>
      <c r="D13" s="124">
        <v>0.54500000000000004</v>
      </c>
      <c r="E13" s="134"/>
      <c r="F13" s="141">
        <v>55.1</v>
      </c>
      <c r="G13" s="134"/>
      <c r="H13" s="136">
        <v>0.84</v>
      </c>
      <c r="I13" s="207" t="s">
        <v>121</v>
      </c>
      <c r="J13" s="171" t="s">
        <v>351</v>
      </c>
      <c r="K13" s="207" t="s">
        <v>521</v>
      </c>
      <c r="L13" s="124">
        <v>0.44</v>
      </c>
      <c r="M13" s="201" t="s">
        <v>875</v>
      </c>
      <c r="N13" s="136">
        <v>1.91</v>
      </c>
      <c r="O13" s="134"/>
      <c r="P13" s="133">
        <v>26.8</v>
      </c>
      <c r="Q13" s="134"/>
      <c r="R13" s="136">
        <v>0.11</v>
      </c>
      <c r="S13" s="201" t="s">
        <v>875</v>
      </c>
    </row>
    <row r="14" spans="1:19" x14ac:dyDescent="0.2">
      <c r="A14" s="90" t="s">
        <v>370</v>
      </c>
      <c r="B14" s="49">
        <v>40992</v>
      </c>
      <c r="C14" s="141">
        <v>1.274</v>
      </c>
      <c r="D14" s="124">
        <v>0.51500000000000001</v>
      </c>
      <c r="E14" s="134"/>
      <c r="F14" s="141">
        <v>55.6</v>
      </c>
      <c r="G14" s="134"/>
      <c r="H14" s="136">
        <v>1.21</v>
      </c>
      <c r="I14" s="207" t="s">
        <v>121</v>
      </c>
      <c r="J14" s="171" t="s">
        <v>351</v>
      </c>
      <c r="K14" s="207" t="s">
        <v>521</v>
      </c>
      <c r="L14" s="124" t="s">
        <v>354</v>
      </c>
      <c r="M14" s="201" t="s">
        <v>521</v>
      </c>
      <c r="N14" s="143">
        <v>462</v>
      </c>
      <c r="O14" s="134"/>
      <c r="P14" s="133">
        <v>27.3</v>
      </c>
      <c r="Q14" s="134"/>
      <c r="R14" s="136">
        <v>0.05</v>
      </c>
      <c r="S14" s="201" t="s">
        <v>875</v>
      </c>
    </row>
    <row r="15" spans="1:19" x14ac:dyDescent="0.2">
      <c r="A15" s="90" t="s">
        <v>371</v>
      </c>
      <c r="B15" s="49">
        <v>40992</v>
      </c>
      <c r="C15" s="141">
        <v>0.14699999999999999</v>
      </c>
      <c r="D15" s="124">
        <v>0.53600000000000003</v>
      </c>
      <c r="E15" s="134"/>
      <c r="F15" s="141">
        <v>55.7</v>
      </c>
      <c r="G15" s="134"/>
      <c r="H15" s="136">
        <v>1.1000000000000001</v>
      </c>
      <c r="I15" s="207" t="s">
        <v>121</v>
      </c>
      <c r="J15" s="171" t="s">
        <v>351</v>
      </c>
      <c r="K15" s="207" t="s">
        <v>521</v>
      </c>
      <c r="L15" s="124" t="s">
        <v>354</v>
      </c>
      <c r="M15" s="201" t="s">
        <v>521</v>
      </c>
      <c r="N15" s="143">
        <v>455</v>
      </c>
      <c r="O15" s="134"/>
      <c r="P15" s="133">
        <v>26.2</v>
      </c>
      <c r="Q15" s="134"/>
      <c r="R15" s="136">
        <v>7.0000000000000007E-2</v>
      </c>
      <c r="S15" s="201" t="s">
        <v>875</v>
      </c>
    </row>
    <row r="16" spans="1:19" x14ac:dyDescent="0.2">
      <c r="A16" s="90" t="s">
        <v>372</v>
      </c>
      <c r="B16" s="49">
        <v>40995</v>
      </c>
      <c r="C16" s="141">
        <v>0.72499999999999998</v>
      </c>
      <c r="D16" s="124">
        <v>0.67200000000000004</v>
      </c>
      <c r="E16" s="134"/>
      <c r="F16" s="141">
        <v>54.6</v>
      </c>
      <c r="G16" s="134"/>
      <c r="H16" s="136">
        <v>0.70599999999999996</v>
      </c>
      <c r="I16" s="135"/>
      <c r="J16" s="171" t="s">
        <v>351</v>
      </c>
      <c r="K16" s="207" t="s">
        <v>521</v>
      </c>
      <c r="L16" s="124">
        <v>0.54</v>
      </c>
      <c r="M16" s="201" t="s">
        <v>875</v>
      </c>
      <c r="N16" s="143">
        <v>228</v>
      </c>
      <c r="O16" s="134"/>
      <c r="P16" s="133">
        <v>25.8</v>
      </c>
      <c r="Q16" s="134"/>
      <c r="R16" s="136" t="s">
        <v>356</v>
      </c>
      <c r="S16" s="201" t="s">
        <v>521</v>
      </c>
    </row>
    <row r="17" spans="1:19" x14ac:dyDescent="0.2">
      <c r="A17" s="90" t="s">
        <v>373</v>
      </c>
      <c r="B17" s="49">
        <v>40993</v>
      </c>
      <c r="C17" s="141">
        <v>4.173</v>
      </c>
      <c r="D17" s="124">
        <v>0.61699999999999999</v>
      </c>
      <c r="E17" s="134"/>
      <c r="F17" s="141">
        <v>60</v>
      </c>
      <c r="G17" s="134"/>
      <c r="H17" s="136">
        <v>1.68</v>
      </c>
      <c r="I17" s="207" t="s">
        <v>121</v>
      </c>
      <c r="J17" s="171" t="s">
        <v>351</v>
      </c>
      <c r="K17" s="207" t="s">
        <v>521</v>
      </c>
      <c r="L17" s="124">
        <v>0.72</v>
      </c>
      <c r="M17" s="201" t="s">
        <v>875</v>
      </c>
      <c r="N17" s="136">
        <v>7.76</v>
      </c>
      <c r="O17" s="134"/>
      <c r="P17" s="133">
        <v>30.9</v>
      </c>
      <c r="Q17" s="134"/>
      <c r="R17" s="136">
        <v>0.08</v>
      </c>
      <c r="S17" s="201" t="s">
        <v>875</v>
      </c>
    </row>
    <row r="18" spans="1:19" x14ac:dyDescent="0.2">
      <c r="A18" s="90" t="s">
        <v>374</v>
      </c>
      <c r="B18" s="49">
        <v>40995</v>
      </c>
      <c r="C18" s="141">
        <v>3.9359999999999999</v>
      </c>
      <c r="D18" s="124">
        <v>1.33</v>
      </c>
      <c r="E18" s="134"/>
      <c r="F18" s="141">
        <v>66</v>
      </c>
      <c r="G18" s="134"/>
      <c r="H18" s="136">
        <v>3.88</v>
      </c>
      <c r="I18" s="135"/>
      <c r="J18" s="171" t="s">
        <v>351</v>
      </c>
      <c r="K18" s="207" t="s">
        <v>521</v>
      </c>
      <c r="L18" s="124">
        <v>1.39</v>
      </c>
      <c r="M18" s="134"/>
      <c r="N18" s="139">
        <v>34.5</v>
      </c>
      <c r="O18" s="134"/>
      <c r="P18" s="139">
        <v>56.6</v>
      </c>
      <c r="Q18" s="134"/>
      <c r="R18" s="136">
        <v>0.06</v>
      </c>
      <c r="S18" s="201" t="s">
        <v>875</v>
      </c>
    </row>
    <row r="19" spans="1:19" x14ac:dyDescent="0.2">
      <c r="A19" s="90" t="s">
        <v>375</v>
      </c>
      <c r="B19" s="49">
        <v>40995</v>
      </c>
      <c r="C19" s="141">
        <v>2.42</v>
      </c>
      <c r="D19" s="124">
        <v>1.99</v>
      </c>
      <c r="E19" s="134"/>
      <c r="F19" s="138">
        <v>119</v>
      </c>
      <c r="G19" s="134"/>
      <c r="H19" s="136">
        <v>0.38300000000000001</v>
      </c>
      <c r="I19" s="135"/>
      <c r="J19" s="136">
        <v>0.26800000000000002</v>
      </c>
      <c r="K19" s="135"/>
      <c r="L19" s="124" t="s">
        <v>354</v>
      </c>
      <c r="M19" s="201" t="s">
        <v>521</v>
      </c>
      <c r="N19" s="139">
        <v>41.2</v>
      </c>
      <c r="O19" s="134"/>
      <c r="P19" s="136">
        <v>4.51</v>
      </c>
      <c r="Q19" s="134"/>
      <c r="R19" s="136">
        <v>2.0299999999999998</v>
      </c>
      <c r="S19" s="134"/>
    </row>
    <row r="20" spans="1:19" x14ac:dyDescent="0.2">
      <c r="A20" s="90" t="s">
        <v>376</v>
      </c>
      <c r="B20" s="49">
        <v>40991</v>
      </c>
      <c r="C20" s="141">
        <v>0.92600000000000005</v>
      </c>
      <c r="D20" s="124">
        <v>1.24</v>
      </c>
      <c r="E20" s="134"/>
      <c r="F20" s="141">
        <v>49.2</v>
      </c>
      <c r="G20" s="134"/>
      <c r="H20" s="136">
        <v>1.29</v>
      </c>
      <c r="I20" s="207" t="s">
        <v>121</v>
      </c>
      <c r="J20" s="153" t="s">
        <v>351</v>
      </c>
      <c r="K20" s="207" t="s">
        <v>521</v>
      </c>
      <c r="L20" s="124">
        <v>0.66</v>
      </c>
      <c r="M20" s="201" t="s">
        <v>875</v>
      </c>
      <c r="N20" s="139">
        <v>41.9</v>
      </c>
      <c r="O20" s="134"/>
      <c r="P20" s="139">
        <v>40.5</v>
      </c>
      <c r="Q20" s="134"/>
      <c r="R20" s="136">
        <v>0.13</v>
      </c>
      <c r="S20" s="201" t="s">
        <v>875</v>
      </c>
    </row>
    <row r="21" spans="1:19" x14ac:dyDescent="0.2">
      <c r="A21" s="90" t="s">
        <v>377</v>
      </c>
      <c r="B21" s="49">
        <v>40994</v>
      </c>
      <c r="C21" s="141">
        <v>3.74</v>
      </c>
      <c r="D21" s="124">
        <v>0.71899999999999997</v>
      </c>
      <c r="E21" s="134"/>
      <c r="F21" s="141">
        <v>66.7</v>
      </c>
      <c r="G21" s="134"/>
      <c r="H21" s="136">
        <v>2.42</v>
      </c>
      <c r="I21" s="135"/>
      <c r="J21" s="153" t="s">
        <v>351</v>
      </c>
      <c r="K21" s="207" t="s">
        <v>521</v>
      </c>
      <c r="L21" s="124">
        <v>0.99</v>
      </c>
      <c r="M21" s="201" t="s">
        <v>875</v>
      </c>
      <c r="N21" s="139">
        <v>13.2</v>
      </c>
      <c r="O21" s="134"/>
      <c r="P21" s="139">
        <v>45.5</v>
      </c>
      <c r="Q21" s="134"/>
      <c r="R21" s="136">
        <v>0.03</v>
      </c>
      <c r="S21" s="201" t="s">
        <v>875</v>
      </c>
    </row>
    <row r="22" spans="1:19" x14ac:dyDescent="0.2">
      <c r="A22" s="161" t="s">
        <v>378</v>
      </c>
      <c r="B22" s="52">
        <v>40991</v>
      </c>
      <c r="C22" s="134"/>
      <c r="D22" s="130" t="s">
        <v>353</v>
      </c>
      <c r="E22" s="201" t="s">
        <v>521</v>
      </c>
      <c r="F22" s="110" t="s">
        <v>354</v>
      </c>
      <c r="G22" s="201" t="s">
        <v>521</v>
      </c>
      <c r="H22" s="137">
        <v>0.27500000000000002</v>
      </c>
      <c r="I22" s="134"/>
      <c r="J22" s="134" t="s">
        <v>351</v>
      </c>
      <c r="K22" s="207" t="s">
        <v>521</v>
      </c>
      <c r="L22" s="134" t="s">
        <v>354</v>
      </c>
      <c r="M22" s="201" t="s">
        <v>521</v>
      </c>
      <c r="N22" s="134" t="s">
        <v>354</v>
      </c>
      <c r="O22" s="201" t="s">
        <v>521</v>
      </c>
      <c r="P22" s="134" t="s">
        <v>354</v>
      </c>
      <c r="Q22" s="201" t="s">
        <v>521</v>
      </c>
      <c r="R22" s="134" t="s">
        <v>356</v>
      </c>
      <c r="S22" s="201" t="s">
        <v>521</v>
      </c>
    </row>
    <row r="23" spans="1:19" x14ac:dyDescent="0.2">
      <c r="A23" s="161" t="s">
        <v>379</v>
      </c>
      <c r="B23" s="52">
        <v>40992</v>
      </c>
      <c r="C23" s="134"/>
      <c r="D23" s="130" t="s">
        <v>353</v>
      </c>
      <c r="E23" s="201" t="s">
        <v>521</v>
      </c>
      <c r="F23" s="110" t="s">
        <v>354</v>
      </c>
      <c r="G23" s="201" t="s">
        <v>521</v>
      </c>
      <c r="H23" s="137">
        <v>0.42699999999999999</v>
      </c>
      <c r="I23" s="134"/>
      <c r="J23" s="134" t="s">
        <v>351</v>
      </c>
      <c r="K23" s="207" t="s">
        <v>521</v>
      </c>
      <c r="L23" s="134" t="s">
        <v>354</v>
      </c>
      <c r="M23" s="201" t="s">
        <v>521</v>
      </c>
      <c r="N23" s="134" t="s">
        <v>354</v>
      </c>
      <c r="O23" s="201" t="s">
        <v>521</v>
      </c>
      <c r="P23" s="134" t="s">
        <v>354</v>
      </c>
      <c r="Q23" s="201" t="s">
        <v>521</v>
      </c>
      <c r="R23" s="134" t="s">
        <v>356</v>
      </c>
      <c r="S23" s="201" t="s">
        <v>521</v>
      </c>
    </row>
    <row r="24" spans="1:19" x14ac:dyDescent="0.2">
      <c r="A24" s="161" t="s">
        <v>380</v>
      </c>
      <c r="B24" s="52">
        <v>40994</v>
      </c>
      <c r="C24" s="134"/>
      <c r="D24" s="130" t="s">
        <v>353</v>
      </c>
      <c r="E24" s="201" t="s">
        <v>521</v>
      </c>
      <c r="F24" s="110" t="s">
        <v>354</v>
      </c>
      <c r="G24" s="201" t="s">
        <v>521</v>
      </c>
      <c r="H24" s="134" t="s">
        <v>351</v>
      </c>
      <c r="I24" s="201" t="s">
        <v>521</v>
      </c>
      <c r="J24" s="134" t="s">
        <v>351</v>
      </c>
      <c r="K24" s="207" t="s">
        <v>521</v>
      </c>
      <c r="L24" s="134" t="s">
        <v>354</v>
      </c>
      <c r="M24" s="201" t="s">
        <v>521</v>
      </c>
      <c r="N24" s="134" t="s">
        <v>354</v>
      </c>
      <c r="O24" s="201" t="s">
        <v>521</v>
      </c>
      <c r="P24" s="134" t="s">
        <v>354</v>
      </c>
      <c r="Q24" s="201" t="s">
        <v>521</v>
      </c>
      <c r="R24" s="134" t="s">
        <v>356</v>
      </c>
      <c r="S24" s="201" t="s">
        <v>521</v>
      </c>
    </row>
    <row r="25" spans="1:19" x14ac:dyDescent="0.2">
      <c r="A25" s="161" t="s">
        <v>381</v>
      </c>
      <c r="B25" s="52">
        <v>40991</v>
      </c>
      <c r="C25" s="134"/>
      <c r="D25" s="130">
        <v>7.0000000000000007E-2</v>
      </c>
      <c r="E25" s="201" t="s">
        <v>875</v>
      </c>
      <c r="F25" s="110" t="s">
        <v>354</v>
      </c>
      <c r="G25" s="201" t="s">
        <v>521</v>
      </c>
      <c r="H25" s="137">
        <v>0.26500000000000001</v>
      </c>
      <c r="I25" s="134"/>
      <c r="J25" s="134" t="s">
        <v>351</v>
      </c>
      <c r="K25" s="207" t="s">
        <v>521</v>
      </c>
      <c r="L25" s="134" t="s">
        <v>354</v>
      </c>
      <c r="M25" s="201" t="s">
        <v>521</v>
      </c>
      <c r="N25" s="134" t="s">
        <v>354</v>
      </c>
      <c r="O25" s="201" t="s">
        <v>521</v>
      </c>
      <c r="P25" s="134" t="s">
        <v>354</v>
      </c>
      <c r="Q25" s="201" t="s">
        <v>521</v>
      </c>
      <c r="R25" s="134" t="s">
        <v>356</v>
      </c>
      <c r="S25" s="201" t="s">
        <v>521</v>
      </c>
    </row>
    <row r="26" spans="1:19" x14ac:dyDescent="0.2">
      <c r="A26" s="161" t="s">
        <v>382</v>
      </c>
      <c r="B26" s="52">
        <v>40994</v>
      </c>
      <c r="C26" s="134"/>
      <c r="D26" s="130" t="s">
        <v>353</v>
      </c>
      <c r="E26" s="201" t="s">
        <v>521</v>
      </c>
      <c r="F26" s="110" t="s">
        <v>354</v>
      </c>
      <c r="G26" s="201" t="s">
        <v>521</v>
      </c>
      <c r="H26" s="134" t="s">
        <v>351</v>
      </c>
      <c r="I26" s="201" t="s">
        <v>521</v>
      </c>
      <c r="J26" s="134" t="s">
        <v>351</v>
      </c>
      <c r="K26" s="207" t="s">
        <v>521</v>
      </c>
      <c r="L26" s="134" t="s">
        <v>354</v>
      </c>
      <c r="M26" s="201" t="s">
        <v>521</v>
      </c>
      <c r="N26" s="134" t="s">
        <v>354</v>
      </c>
      <c r="O26" s="201" t="s">
        <v>521</v>
      </c>
      <c r="P26" s="134" t="s">
        <v>354</v>
      </c>
      <c r="Q26" s="201" t="s">
        <v>521</v>
      </c>
      <c r="R26" s="134" t="s">
        <v>356</v>
      </c>
      <c r="S26" s="201" t="s">
        <v>521</v>
      </c>
    </row>
  </sheetData>
  <printOptions horizontalCentered="1"/>
  <pageMargins left="0.7" right="0.7" top="0.75" bottom="0.75" header="0.3" footer="0.3"/>
  <pageSetup scale="95" orientation="landscape" r:id="rId1"/>
  <headerFooter scaleWithDoc="0">
    <oddHeader>&amp;CSW PA - March 2012</oddHeader>
    <oddFooter>&amp;LAnions, DOC, and Ammonia&amp;CFINAL&amp;R&amp;P</oddFooter>
  </headerFooter>
  <colBreaks count="1" manualBreakCount="1">
    <brk id="11" max="2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7"/>
  <sheetViews>
    <sheetView zoomScaleNormal="100" workbookViewId="0"/>
  </sheetViews>
  <sheetFormatPr defaultRowHeight="12.75" x14ac:dyDescent="0.2"/>
  <cols>
    <col min="1" max="1" width="24.5703125" customWidth="1"/>
    <col min="2" max="2" width="12.85546875" style="1" customWidth="1"/>
    <col min="3" max="3" width="10.140625" customWidth="1"/>
    <col min="4" max="4" width="10" customWidth="1"/>
    <col min="6" max="6" width="9.140625" customWidth="1"/>
    <col min="7" max="8" width="9.7109375" customWidth="1"/>
    <col min="10" max="10" width="9.140625" customWidth="1"/>
    <col min="11" max="11" width="9.85546875" style="5" customWidth="1"/>
    <col min="12" max="12" width="9.7109375" customWidth="1"/>
    <col min="13" max="13" width="8.85546875" style="5"/>
    <col min="14" max="14" width="9.140625" customWidth="1"/>
    <col min="15" max="15" width="9.5703125" customWidth="1"/>
    <col min="16" max="16" width="10" customWidth="1"/>
    <col min="18" max="18" width="9.140625" customWidth="1"/>
    <col min="19" max="19" width="9.7109375" customWidth="1"/>
    <col min="20" max="20" width="10" customWidth="1"/>
    <col min="22" max="22" width="9.140625" customWidth="1"/>
    <col min="23" max="24" width="9.7109375" customWidth="1"/>
    <col min="26" max="26" width="9.140625" customWidth="1"/>
    <col min="27" max="27" width="9.85546875" customWidth="1"/>
    <col min="28" max="28" width="9.42578125" customWidth="1"/>
    <col min="30" max="30" width="9.140625" customWidth="1"/>
    <col min="31" max="31" width="9.5703125" style="5" customWidth="1"/>
    <col min="32" max="32" width="9.7109375" customWidth="1"/>
    <col min="33" max="33" width="8.85546875" style="5"/>
    <col min="34" max="34" width="9.140625" customWidth="1"/>
    <col min="35" max="35" width="9.5703125" customWidth="1"/>
    <col min="36" max="36" width="10" customWidth="1"/>
    <col min="38" max="38" width="9.140625" customWidth="1"/>
    <col min="39" max="39" width="9.5703125" style="5" customWidth="1"/>
    <col min="40" max="40" width="9.7109375" customWidth="1"/>
    <col min="41" max="41" width="8.85546875" style="5"/>
    <col min="42" max="42" width="9.140625" customWidth="1"/>
    <col min="43" max="43" width="9.28515625" style="5" customWidth="1"/>
    <col min="44" max="44" width="9.28515625" customWidth="1"/>
    <col min="45" max="45" width="8.85546875" style="5"/>
    <col min="46" max="46" width="9.42578125" customWidth="1"/>
    <col min="47" max="47" width="9.5703125" customWidth="1"/>
    <col min="48" max="48" width="9.42578125" customWidth="1"/>
    <col min="50" max="50" width="9.140625" customWidth="1"/>
    <col min="51" max="51" width="9.5703125" customWidth="1"/>
    <col min="52" max="52" width="9.42578125" customWidth="1"/>
    <col min="54" max="54" width="9.140625" customWidth="1"/>
    <col min="55" max="56" width="9.42578125" customWidth="1"/>
    <col min="57" max="57" width="9.140625" style="1"/>
    <col min="58" max="58" width="9.140625" style="1" customWidth="1"/>
    <col min="59" max="60" width="9.42578125" style="5" customWidth="1"/>
    <col min="61" max="61" width="9.140625" style="5"/>
    <col min="62" max="62" width="9.140625" customWidth="1"/>
    <col min="63" max="64" width="9.42578125" customWidth="1"/>
    <col min="66" max="66" width="9.140625" customWidth="1"/>
    <col min="67" max="68" width="9.42578125" customWidth="1"/>
    <col min="70" max="70" width="9.140625" customWidth="1"/>
    <col min="71" max="71" width="9.28515625" style="5" customWidth="1"/>
    <col min="72" max="72" width="9.28515625" customWidth="1"/>
    <col min="73" max="73" width="8.85546875" style="5"/>
    <col min="74" max="74" width="9.140625" customWidth="1"/>
    <col min="75" max="76" width="9.28515625" customWidth="1"/>
    <col min="78" max="78" width="9.140625" customWidth="1"/>
    <col min="79" max="79" width="9.5703125" style="5" customWidth="1"/>
    <col min="80" max="80" width="9.5703125" customWidth="1"/>
    <col min="81" max="81" width="8.85546875" style="5"/>
    <col min="82" max="82" width="9.140625" customWidth="1"/>
    <col min="83" max="84" width="9.42578125" customWidth="1"/>
    <col min="85" max="86" width="9.140625" customWidth="1"/>
    <col min="87" max="87" width="9.5703125" style="13" customWidth="1"/>
    <col min="88" max="88" width="9.42578125" style="5" customWidth="1"/>
    <col min="89" max="89" width="9.140625" style="13"/>
    <col min="90" max="90" width="9.140625" style="5" customWidth="1"/>
    <col min="91" max="91" width="9.42578125" style="5" customWidth="1"/>
    <col min="92" max="92" width="9.5703125" style="5" customWidth="1"/>
    <col min="93" max="93" width="8.85546875" style="5"/>
    <col min="94" max="94" width="9.140625" style="5" customWidth="1"/>
    <col min="95" max="95" width="9.42578125" customWidth="1"/>
    <col min="96" max="96" width="9.5703125" customWidth="1"/>
    <col min="98" max="98" width="9.140625" customWidth="1"/>
    <col min="99" max="100" width="9.42578125" style="5" customWidth="1"/>
    <col min="101" max="101" width="8.85546875" style="5"/>
    <col min="102" max="102" width="9.140625" customWidth="1"/>
    <col min="103" max="103" width="9.42578125" style="24" customWidth="1"/>
    <col min="104" max="104" width="9.5703125" style="24" customWidth="1"/>
    <col min="105" max="106" width="9.140625" style="24" customWidth="1"/>
    <col min="107" max="108" width="9.42578125" customWidth="1"/>
    <col min="110" max="110" width="9.140625" customWidth="1"/>
    <col min="111" max="112" width="9.42578125" style="4" customWidth="1"/>
    <col min="113" max="113" width="8.85546875" style="5"/>
    <col min="114" max="114" width="9.140625" customWidth="1"/>
    <col min="115" max="115" width="9.7109375" style="31" customWidth="1"/>
    <col min="116" max="116" width="9.42578125" style="31" customWidth="1"/>
    <col min="117" max="117" width="8.85546875" style="31"/>
    <col min="118" max="118" width="9.140625" style="30" customWidth="1"/>
    <col min="119" max="120" width="9.28515625" customWidth="1"/>
    <col min="122" max="122" width="9.140625" customWidth="1"/>
    <col min="123" max="123" width="9.28515625" style="5" customWidth="1"/>
    <col min="124" max="124" width="9.5703125" style="5" customWidth="1"/>
    <col min="125" max="125" width="8.85546875" style="5"/>
    <col min="126" max="126" width="11" customWidth="1"/>
  </cols>
  <sheetData>
    <row r="1" spans="1:130" s="20" customFormat="1" ht="42" customHeight="1" x14ac:dyDescent="0.2">
      <c r="A1" s="169" t="s">
        <v>0</v>
      </c>
      <c r="B1" s="164" t="s">
        <v>1029</v>
      </c>
      <c r="C1" s="181" t="s">
        <v>888</v>
      </c>
      <c r="D1" s="181" t="s">
        <v>889</v>
      </c>
      <c r="E1" s="181" t="s">
        <v>890</v>
      </c>
      <c r="F1" s="181" t="s">
        <v>891</v>
      </c>
      <c r="G1" s="164" t="s">
        <v>892</v>
      </c>
      <c r="H1" s="164" t="s">
        <v>893</v>
      </c>
      <c r="I1" s="164" t="s">
        <v>894</v>
      </c>
      <c r="J1" s="164" t="s">
        <v>895</v>
      </c>
      <c r="K1" s="182" t="s">
        <v>896</v>
      </c>
      <c r="L1" s="182" t="s">
        <v>897</v>
      </c>
      <c r="M1" s="164" t="s">
        <v>898</v>
      </c>
      <c r="N1" s="164" t="s">
        <v>899</v>
      </c>
      <c r="O1" s="164" t="s">
        <v>900</v>
      </c>
      <c r="P1" s="164" t="s">
        <v>901</v>
      </c>
      <c r="Q1" s="164" t="s">
        <v>902</v>
      </c>
      <c r="R1" s="164" t="s">
        <v>903</v>
      </c>
      <c r="S1" s="164" t="s">
        <v>904</v>
      </c>
      <c r="T1" s="164" t="s">
        <v>905</v>
      </c>
      <c r="U1" s="164" t="s">
        <v>906</v>
      </c>
      <c r="V1" s="164" t="s">
        <v>907</v>
      </c>
      <c r="W1" s="164" t="s">
        <v>908</v>
      </c>
      <c r="X1" s="164" t="s">
        <v>909</v>
      </c>
      <c r="Y1" s="164" t="s">
        <v>910</v>
      </c>
      <c r="Z1" s="164" t="s">
        <v>911</v>
      </c>
      <c r="AA1" s="164" t="s">
        <v>912</v>
      </c>
      <c r="AB1" s="164" t="s">
        <v>913</v>
      </c>
      <c r="AC1" s="164" t="s">
        <v>914</v>
      </c>
      <c r="AD1" s="164" t="s">
        <v>915</v>
      </c>
      <c r="AE1" s="170" t="s">
        <v>916</v>
      </c>
      <c r="AF1" s="170" t="s">
        <v>917</v>
      </c>
      <c r="AG1" s="182" t="s">
        <v>918</v>
      </c>
      <c r="AH1" s="182" t="s">
        <v>919</v>
      </c>
      <c r="AI1" s="164" t="s">
        <v>920</v>
      </c>
      <c r="AJ1" s="164" t="s">
        <v>921</v>
      </c>
      <c r="AK1" s="164" t="s">
        <v>922</v>
      </c>
      <c r="AL1" s="164" t="s">
        <v>923</v>
      </c>
      <c r="AM1" s="182" t="s">
        <v>924</v>
      </c>
      <c r="AN1" s="182" t="s">
        <v>925</v>
      </c>
      <c r="AO1" s="182" t="s">
        <v>926</v>
      </c>
      <c r="AP1" s="182" t="s">
        <v>927</v>
      </c>
      <c r="AQ1" s="164" t="s">
        <v>928</v>
      </c>
      <c r="AR1" s="164" t="s">
        <v>929</v>
      </c>
      <c r="AS1" s="164" t="s">
        <v>930</v>
      </c>
      <c r="AT1" s="164" t="s">
        <v>931</v>
      </c>
      <c r="AU1" s="181" t="s">
        <v>932</v>
      </c>
      <c r="AV1" s="181" t="s">
        <v>933</v>
      </c>
      <c r="AW1" s="164" t="s">
        <v>934</v>
      </c>
      <c r="AX1" s="164" t="s">
        <v>935</v>
      </c>
      <c r="AY1" s="181" t="s">
        <v>936</v>
      </c>
      <c r="AZ1" s="181" t="s">
        <v>937</v>
      </c>
      <c r="BA1" s="164" t="s">
        <v>938</v>
      </c>
      <c r="BB1" s="164" t="s">
        <v>939</v>
      </c>
      <c r="BC1" s="164" t="s">
        <v>940</v>
      </c>
      <c r="BD1" s="164" t="s">
        <v>941</v>
      </c>
      <c r="BE1" s="164" t="s">
        <v>942</v>
      </c>
      <c r="BF1" s="164" t="s">
        <v>943</v>
      </c>
      <c r="BG1" s="164" t="s">
        <v>944</v>
      </c>
      <c r="BH1" s="164" t="s">
        <v>945</v>
      </c>
      <c r="BI1" s="164" t="s">
        <v>946</v>
      </c>
      <c r="BJ1" s="164" t="s">
        <v>947</v>
      </c>
      <c r="BK1" s="164" t="s">
        <v>948</v>
      </c>
      <c r="BL1" s="164" t="s">
        <v>949</v>
      </c>
      <c r="BM1" s="164" t="s">
        <v>950</v>
      </c>
      <c r="BN1" s="164" t="s">
        <v>951</v>
      </c>
      <c r="BO1" s="164" t="s">
        <v>952</v>
      </c>
      <c r="BP1" s="164" t="s">
        <v>953</v>
      </c>
      <c r="BQ1" s="164" t="s">
        <v>954</v>
      </c>
      <c r="BR1" s="164" t="s">
        <v>955</v>
      </c>
      <c r="BS1" s="182" t="s">
        <v>956</v>
      </c>
      <c r="BT1" s="182" t="s">
        <v>957</v>
      </c>
      <c r="BU1" s="164" t="s">
        <v>958</v>
      </c>
      <c r="BV1" s="164" t="s">
        <v>959</v>
      </c>
      <c r="BW1" s="170" t="s">
        <v>960</v>
      </c>
      <c r="BX1" s="170" t="s">
        <v>961</v>
      </c>
      <c r="BY1" s="164" t="s">
        <v>962</v>
      </c>
      <c r="BZ1" s="164" t="s">
        <v>963</v>
      </c>
      <c r="CA1" s="164" t="s">
        <v>964</v>
      </c>
      <c r="CB1" s="164" t="s">
        <v>965</v>
      </c>
      <c r="CC1" s="182" t="s">
        <v>966</v>
      </c>
      <c r="CD1" s="182" t="s">
        <v>967</v>
      </c>
      <c r="CE1" s="181" t="s">
        <v>968</v>
      </c>
      <c r="CF1" s="181" t="s">
        <v>969</v>
      </c>
      <c r="CG1" s="164" t="s">
        <v>970</v>
      </c>
      <c r="CH1" s="164" t="s">
        <v>971</v>
      </c>
      <c r="CI1" s="164" t="s">
        <v>972</v>
      </c>
      <c r="CJ1" s="164" t="s">
        <v>973</v>
      </c>
      <c r="CK1" s="164" t="s">
        <v>974</v>
      </c>
      <c r="CL1" s="164" t="s">
        <v>975</v>
      </c>
      <c r="CM1" s="164" t="s">
        <v>976</v>
      </c>
      <c r="CN1" s="164" t="s">
        <v>977</v>
      </c>
      <c r="CO1" s="182" t="s">
        <v>978</v>
      </c>
      <c r="CP1" s="182" t="s">
        <v>979</v>
      </c>
      <c r="CQ1" s="164" t="s">
        <v>980</v>
      </c>
      <c r="CR1" s="164" t="s">
        <v>981</v>
      </c>
      <c r="CS1" s="164" t="s">
        <v>982</v>
      </c>
      <c r="CT1" s="164" t="s">
        <v>983</v>
      </c>
      <c r="CU1" s="164" t="s">
        <v>984</v>
      </c>
      <c r="CV1" s="164" t="s">
        <v>985</v>
      </c>
      <c r="CW1" s="164" t="s">
        <v>986</v>
      </c>
      <c r="CX1" s="164" t="s">
        <v>987</v>
      </c>
      <c r="CY1" s="164" t="s">
        <v>988</v>
      </c>
      <c r="CZ1" s="164" t="s">
        <v>989</v>
      </c>
      <c r="DA1" s="164" t="s">
        <v>990</v>
      </c>
      <c r="DB1" s="164" t="s">
        <v>991</v>
      </c>
      <c r="DC1" s="164" t="s">
        <v>992</v>
      </c>
      <c r="DD1" s="164" t="s">
        <v>993</v>
      </c>
      <c r="DE1" s="164" t="s">
        <v>994</v>
      </c>
      <c r="DF1" s="164" t="s">
        <v>995</v>
      </c>
      <c r="DG1" s="170" t="s">
        <v>996</v>
      </c>
      <c r="DH1" s="170" t="s">
        <v>997</v>
      </c>
      <c r="DI1" s="170" t="s">
        <v>998</v>
      </c>
      <c r="DJ1" s="170" t="s">
        <v>999</v>
      </c>
      <c r="DK1" s="183" t="s">
        <v>1000</v>
      </c>
      <c r="DL1" s="183" t="s">
        <v>1001</v>
      </c>
      <c r="DM1" s="183" t="s">
        <v>1002</v>
      </c>
      <c r="DN1" s="183" t="s">
        <v>1003</v>
      </c>
      <c r="DO1" s="164" t="s">
        <v>1004</v>
      </c>
      <c r="DP1" s="164" t="s">
        <v>1005</v>
      </c>
      <c r="DQ1" s="164" t="s">
        <v>1006</v>
      </c>
      <c r="DR1" s="164" t="s">
        <v>1007</v>
      </c>
      <c r="DS1" s="164" t="s">
        <v>1008</v>
      </c>
      <c r="DT1" s="164" t="s">
        <v>1009</v>
      </c>
      <c r="DU1" s="164" t="s">
        <v>1010</v>
      </c>
      <c r="DV1" s="164" t="s">
        <v>1011</v>
      </c>
    </row>
    <row r="2" spans="1:130" x14ac:dyDescent="0.2">
      <c r="A2" s="89" t="s">
        <v>278</v>
      </c>
      <c r="B2" s="109"/>
      <c r="C2" s="126" t="s">
        <v>9</v>
      </c>
      <c r="D2" s="126"/>
      <c r="E2" s="126" t="s">
        <v>9</v>
      </c>
      <c r="F2" s="126"/>
      <c r="G2" s="110" t="s">
        <v>9</v>
      </c>
      <c r="H2" s="110"/>
      <c r="I2" s="110" t="s">
        <v>9</v>
      </c>
      <c r="J2" s="110"/>
      <c r="K2" s="129" t="s">
        <v>9</v>
      </c>
      <c r="L2" s="129"/>
      <c r="M2" s="110" t="s">
        <v>9</v>
      </c>
      <c r="N2" s="110"/>
      <c r="O2" s="110" t="s">
        <v>9</v>
      </c>
      <c r="P2" s="110"/>
      <c r="Q2" s="110" t="s">
        <v>9</v>
      </c>
      <c r="R2" s="110"/>
      <c r="S2" s="110" t="s">
        <v>9</v>
      </c>
      <c r="T2" s="110"/>
      <c r="U2" s="110" t="s">
        <v>9</v>
      </c>
      <c r="V2" s="110"/>
      <c r="W2" s="110" t="s">
        <v>9</v>
      </c>
      <c r="X2" s="110"/>
      <c r="Y2" s="110" t="s">
        <v>9</v>
      </c>
      <c r="Z2" s="110"/>
      <c r="AA2" s="110" t="s">
        <v>7</v>
      </c>
      <c r="AB2" s="110"/>
      <c r="AC2" s="110" t="s">
        <v>7</v>
      </c>
      <c r="AD2" s="110"/>
      <c r="AE2" s="128" t="s">
        <v>9</v>
      </c>
      <c r="AF2" s="128"/>
      <c r="AG2" s="129" t="s">
        <v>9</v>
      </c>
      <c r="AH2" s="129"/>
      <c r="AI2" s="110" t="s">
        <v>9</v>
      </c>
      <c r="AJ2" s="110"/>
      <c r="AK2" s="110" t="s">
        <v>9</v>
      </c>
      <c r="AL2" s="110"/>
      <c r="AM2" s="129" t="s">
        <v>9</v>
      </c>
      <c r="AN2" s="129"/>
      <c r="AO2" s="129" t="s">
        <v>9</v>
      </c>
      <c r="AP2" s="129"/>
      <c r="AQ2" s="110" t="s">
        <v>9</v>
      </c>
      <c r="AR2" s="110"/>
      <c r="AS2" s="110" t="s">
        <v>9</v>
      </c>
      <c r="AT2" s="110"/>
      <c r="AU2" s="126" t="s">
        <v>9</v>
      </c>
      <c r="AV2" s="126"/>
      <c r="AW2" s="110" t="s">
        <v>9</v>
      </c>
      <c r="AX2" s="110"/>
      <c r="AY2" s="126" t="s">
        <v>7</v>
      </c>
      <c r="AZ2" s="126"/>
      <c r="BA2" s="110" t="s">
        <v>7</v>
      </c>
      <c r="BB2" s="110"/>
      <c r="BC2" s="110" t="s">
        <v>7</v>
      </c>
      <c r="BD2" s="110"/>
      <c r="BE2" s="110" t="s">
        <v>7</v>
      </c>
      <c r="BF2" s="110"/>
      <c r="BG2" s="110" t="s">
        <v>9</v>
      </c>
      <c r="BH2" s="110"/>
      <c r="BI2" s="110" t="s">
        <v>9</v>
      </c>
      <c r="BJ2" s="110"/>
      <c r="BK2" s="110" t="s">
        <v>9</v>
      </c>
      <c r="BL2" s="110"/>
      <c r="BM2" s="110" t="s">
        <v>9</v>
      </c>
      <c r="BN2" s="110"/>
      <c r="BO2" s="110" t="s">
        <v>7</v>
      </c>
      <c r="BP2" s="110"/>
      <c r="BQ2" s="110" t="s">
        <v>7</v>
      </c>
      <c r="BR2" s="110"/>
      <c r="BS2" s="129" t="s">
        <v>9</v>
      </c>
      <c r="BT2" s="129"/>
      <c r="BU2" s="110" t="s">
        <v>9</v>
      </c>
      <c r="BV2" s="110"/>
      <c r="BW2" s="128" t="s">
        <v>7</v>
      </c>
      <c r="BX2" s="128"/>
      <c r="BY2" s="110" t="s">
        <v>7</v>
      </c>
      <c r="BZ2" s="110"/>
      <c r="CA2" s="110" t="s">
        <v>9</v>
      </c>
      <c r="CB2" s="110"/>
      <c r="CC2" s="129" t="s">
        <v>9</v>
      </c>
      <c r="CD2" s="129"/>
      <c r="CE2" s="126" t="s">
        <v>7</v>
      </c>
      <c r="CF2" s="126"/>
      <c r="CG2" s="110" t="s">
        <v>7</v>
      </c>
      <c r="CH2" s="110"/>
      <c r="CI2" s="140" t="s">
        <v>9</v>
      </c>
      <c r="CJ2" s="110"/>
      <c r="CK2" s="140" t="s">
        <v>9</v>
      </c>
      <c r="CL2" s="110"/>
      <c r="CM2" s="110" t="s">
        <v>9</v>
      </c>
      <c r="CN2" s="110"/>
      <c r="CO2" s="129" t="s">
        <v>9</v>
      </c>
      <c r="CP2" s="129"/>
      <c r="CQ2" s="110" t="s">
        <v>7</v>
      </c>
      <c r="CR2" s="110"/>
      <c r="CS2" s="110" t="s">
        <v>7</v>
      </c>
      <c r="CT2" s="110"/>
      <c r="CU2" s="110" t="s">
        <v>9</v>
      </c>
      <c r="CV2" s="110"/>
      <c r="CW2" s="110" t="s">
        <v>9</v>
      </c>
      <c r="CX2" s="110"/>
      <c r="CY2" s="110" t="s">
        <v>9</v>
      </c>
      <c r="CZ2" s="110"/>
      <c r="DA2" s="110" t="s">
        <v>9</v>
      </c>
      <c r="DB2" s="110"/>
      <c r="DC2" s="110" t="s">
        <v>9</v>
      </c>
      <c r="DD2" s="110"/>
      <c r="DE2" s="110" t="s">
        <v>9</v>
      </c>
      <c r="DF2" s="110"/>
      <c r="DG2" s="128" t="s">
        <v>9</v>
      </c>
      <c r="DH2" s="128"/>
      <c r="DI2" s="128" t="s">
        <v>9</v>
      </c>
      <c r="DJ2" s="128"/>
      <c r="DK2" s="130" t="s">
        <v>9</v>
      </c>
      <c r="DL2" s="130"/>
      <c r="DM2" s="130" t="s">
        <v>9</v>
      </c>
      <c r="DN2" s="140"/>
      <c r="DO2" s="110" t="s">
        <v>9</v>
      </c>
      <c r="DP2" s="110"/>
      <c r="DQ2" s="110" t="s">
        <v>9</v>
      </c>
      <c r="DR2" s="110"/>
      <c r="DS2" s="110" t="s">
        <v>9</v>
      </c>
      <c r="DT2" s="110"/>
      <c r="DU2" s="110" t="s">
        <v>9</v>
      </c>
      <c r="DV2" s="110"/>
    </row>
    <row r="3" spans="1:130" s="24" customFormat="1" x14ac:dyDescent="0.2">
      <c r="A3" s="89" t="s">
        <v>122</v>
      </c>
      <c r="B3" s="109"/>
      <c r="C3" s="109">
        <v>14</v>
      </c>
      <c r="D3" s="89"/>
      <c r="E3" s="109">
        <v>16</v>
      </c>
      <c r="F3" s="89"/>
      <c r="G3" s="120">
        <v>20</v>
      </c>
      <c r="H3" s="89"/>
      <c r="I3" s="120">
        <v>20</v>
      </c>
      <c r="J3" s="109"/>
      <c r="K3" s="127">
        <v>1</v>
      </c>
      <c r="L3" s="109"/>
      <c r="M3" s="184">
        <v>1</v>
      </c>
      <c r="N3" s="109"/>
      <c r="O3" s="109">
        <v>333</v>
      </c>
      <c r="P3" s="109"/>
      <c r="Q3" s="109">
        <v>370</v>
      </c>
      <c r="R3" s="109"/>
      <c r="S3" s="109">
        <v>4</v>
      </c>
      <c r="T3" s="109"/>
      <c r="U3" s="109">
        <v>4</v>
      </c>
      <c r="V3" s="109"/>
      <c r="W3" s="109">
        <v>10</v>
      </c>
      <c r="X3" s="109"/>
      <c r="Y3" s="109">
        <v>11</v>
      </c>
      <c r="Z3" s="109"/>
      <c r="AA3" s="109">
        <v>0.28999999999999998</v>
      </c>
      <c r="AB3" s="109"/>
      <c r="AC3" s="123">
        <v>0.32</v>
      </c>
      <c r="AD3" s="109"/>
      <c r="AE3" s="127">
        <v>1</v>
      </c>
      <c r="AF3" s="109"/>
      <c r="AG3" s="127">
        <v>1</v>
      </c>
      <c r="AH3" s="109"/>
      <c r="AI3" s="109">
        <v>4</v>
      </c>
      <c r="AJ3" s="109"/>
      <c r="AK3" s="109">
        <v>4</v>
      </c>
      <c r="AL3" s="109"/>
      <c r="AM3" s="127">
        <v>2</v>
      </c>
      <c r="AN3" s="120"/>
      <c r="AO3" s="127">
        <v>2</v>
      </c>
      <c r="AP3" s="109"/>
      <c r="AQ3" s="127">
        <v>2</v>
      </c>
      <c r="AR3" s="109"/>
      <c r="AS3" s="127">
        <v>2</v>
      </c>
      <c r="AT3" s="109"/>
      <c r="AU3" s="109">
        <v>67</v>
      </c>
      <c r="AV3" s="109"/>
      <c r="AW3" s="109">
        <v>74</v>
      </c>
      <c r="AX3" s="109"/>
      <c r="AY3" s="109">
        <v>0.35</v>
      </c>
      <c r="AZ3" s="109"/>
      <c r="BA3" s="123">
        <v>0.39</v>
      </c>
      <c r="BB3" s="109"/>
      <c r="BC3" s="123">
        <v>0.1</v>
      </c>
      <c r="BD3" s="109"/>
      <c r="BE3" s="123">
        <v>0.11</v>
      </c>
      <c r="BF3" s="109"/>
      <c r="BG3" s="110">
        <v>14</v>
      </c>
      <c r="BH3" s="110"/>
      <c r="BI3" s="110">
        <v>16</v>
      </c>
      <c r="BJ3" s="109"/>
      <c r="BK3" s="109">
        <v>17</v>
      </c>
      <c r="BL3" s="109"/>
      <c r="BM3" s="109">
        <v>19</v>
      </c>
      <c r="BN3" s="109"/>
      <c r="BO3" s="109">
        <v>1.71</v>
      </c>
      <c r="BP3" s="109"/>
      <c r="BQ3" s="123">
        <v>1.9</v>
      </c>
      <c r="BR3" s="109"/>
      <c r="BS3" s="127">
        <v>1</v>
      </c>
      <c r="BT3" s="109"/>
      <c r="BU3" s="127">
        <v>1</v>
      </c>
      <c r="BV3" s="109"/>
      <c r="BW3" s="123">
        <v>0.06</v>
      </c>
      <c r="BX3" s="109"/>
      <c r="BY3" s="109">
        <v>7.0000000000000007E-2</v>
      </c>
      <c r="BZ3" s="109"/>
      <c r="CA3" s="127">
        <v>1</v>
      </c>
      <c r="CB3" s="109"/>
      <c r="CC3" s="127">
        <v>1</v>
      </c>
      <c r="CD3" s="109"/>
      <c r="CE3" s="123">
        <v>0.46</v>
      </c>
      <c r="CF3" s="109"/>
      <c r="CG3" s="123">
        <v>0.51</v>
      </c>
      <c r="CH3" s="109"/>
      <c r="CI3" s="127">
        <v>2</v>
      </c>
      <c r="CJ3" s="110"/>
      <c r="CK3" s="127">
        <v>2</v>
      </c>
      <c r="CL3" s="110"/>
      <c r="CM3" s="127">
        <v>5</v>
      </c>
      <c r="CN3" s="110"/>
      <c r="CO3" s="127">
        <v>5</v>
      </c>
      <c r="CP3" s="110"/>
      <c r="CQ3" s="123">
        <v>0.434</v>
      </c>
      <c r="CR3" s="109"/>
      <c r="CS3" s="109">
        <v>0.48</v>
      </c>
      <c r="CT3" s="109"/>
      <c r="CU3" s="126">
        <v>4</v>
      </c>
      <c r="CV3" s="110"/>
      <c r="CW3" s="110">
        <v>4</v>
      </c>
      <c r="CX3" s="109"/>
      <c r="CY3" s="120">
        <v>1</v>
      </c>
      <c r="CZ3" s="109"/>
      <c r="DA3" s="120">
        <v>1</v>
      </c>
      <c r="DB3" s="109"/>
      <c r="DC3" s="109">
        <v>7</v>
      </c>
      <c r="DD3" s="109"/>
      <c r="DE3" s="109">
        <v>8</v>
      </c>
      <c r="DF3" s="109"/>
      <c r="DG3" s="127">
        <v>1</v>
      </c>
      <c r="DH3" s="110"/>
      <c r="DI3" s="127">
        <v>1</v>
      </c>
      <c r="DJ3" s="109"/>
      <c r="DK3" s="166">
        <v>1</v>
      </c>
      <c r="DL3" s="140"/>
      <c r="DM3" s="166">
        <v>1</v>
      </c>
      <c r="DN3" s="185"/>
      <c r="DO3" s="109">
        <v>10</v>
      </c>
      <c r="DP3" s="109"/>
      <c r="DQ3" s="109">
        <v>11</v>
      </c>
      <c r="DR3" s="109"/>
      <c r="DS3" s="110">
        <v>50</v>
      </c>
      <c r="DT3" s="110"/>
      <c r="DU3" s="110">
        <v>56</v>
      </c>
      <c r="DV3" s="109"/>
    </row>
    <row r="4" spans="1:130" x14ac:dyDescent="0.2">
      <c r="A4" s="89" t="s">
        <v>10</v>
      </c>
      <c r="B4" s="109"/>
      <c r="C4" s="109">
        <v>4</v>
      </c>
      <c r="D4" s="89"/>
      <c r="E4" s="109">
        <v>4</v>
      </c>
      <c r="F4" s="89"/>
      <c r="G4" s="120">
        <v>3.7</v>
      </c>
      <c r="H4" s="89"/>
      <c r="I4" s="120">
        <v>3.7</v>
      </c>
      <c r="J4" s="109"/>
      <c r="K4" s="129">
        <v>0.44</v>
      </c>
      <c r="L4" s="109"/>
      <c r="M4" s="186">
        <v>0.44</v>
      </c>
      <c r="N4" s="109"/>
      <c r="O4" s="109">
        <v>100</v>
      </c>
      <c r="P4" s="109"/>
      <c r="Q4" s="109">
        <v>111</v>
      </c>
      <c r="R4" s="109"/>
      <c r="S4" s="109">
        <v>1</v>
      </c>
      <c r="T4" s="109"/>
      <c r="U4" s="109">
        <v>1</v>
      </c>
      <c r="V4" s="109"/>
      <c r="W4" s="109">
        <v>3</v>
      </c>
      <c r="X4" s="109"/>
      <c r="Y4" s="109">
        <v>3</v>
      </c>
      <c r="Z4" s="109"/>
      <c r="AA4" s="109">
        <v>0.09</v>
      </c>
      <c r="AB4" s="109"/>
      <c r="AC4" s="123">
        <v>0.1</v>
      </c>
      <c r="AD4" s="109"/>
      <c r="AE4" s="129">
        <v>0.22</v>
      </c>
      <c r="AF4" s="109"/>
      <c r="AG4" s="129">
        <v>0.22</v>
      </c>
      <c r="AH4" s="109"/>
      <c r="AI4" s="109">
        <v>1</v>
      </c>
      <c r="AJ4" s="109"/>
      <c r="AK4" s="109">
        <v>1</v>
      </c>
      <c r="AL4" s="109"/>
      <c r="AM4" s="129">
        <v>0.43</v>
      </c>
      <c r="AN4" s="120"/>
      <c r="AO4" s="129">
        <v>0.43</v>
      </c>
      <c r="AP4" s="109"/>
      <c r="AQ4" s="129">
        <v>0.46</v>
      </c>
      <c r="AR4" s="109"/>
      <c r="AS4" s="129">
        <v>0.46</v>
      </c>
      <c r="AT4" s="109"/>
      <c r="AU4" s="109">
        <v>20</v>
      </c>
      <c r="AV4" s="109"/>
      <c r="AW4" s="109">
        <v>22</v>
      </c>
      <c r="AX4" s="109"/>
      <c r="AY4" s="109">
        <v>0.11</v>
      </c>
      <c r="AZ4" s="109"/>
      <c r="BA4" s="123">
        <v>0.12</v>
      </c>
      <c r="BB4" s="109"/>
      <c r="BC4" s="123">
        <v>0.03</v>
      </c>
      <c r="BD4" s="109"/>
      <c r="BE4" s="123">
        <v>0.03</v>
      </c>
      <c r="BF4" s="109"/>
      <c r="BG4" s="110">
        <v>4</v>
      </c>
      <c r="BH4" s="110"/>
      <c r="BI4" s="110">
        <v>4</v>
      </c>
      <c r="BJ4" s="109"/>
      <c r="BK4" s="109">
        <v>5</v>
      </c>
      <c r="BL4" s="109"/>
      <c r="BM4" s="109">
        <v>6</v>
      </c>
      <c r="BN4" s="109"/>
      <c r="BO4" s="109">
        <v>0.51</v>
      </c>
      <c r="BP4" s="109"/>
      <c r="BQ4" s="123">
        <v>0.56899999999999995</v>
      </c>
      <c r="BR4" s="109"/>
      <c r="BS4" s="129">
        <v>0.22</v>
      </c>
      <c r="BT4" s="109"/>
      <c r="BU4" s="129">
        <v>0.22</v>
      </c>
      <c r="BV4" s="109"/>
      <c r="BW4" s="123">
        <v>0.02</v>
      </c>
      <c r="BX4" s="109"/>
      <c r="BY4" s="109">
        <v>0.02</v>
      </c>
      <c r="BZ4" s="109"/>
      <c r="CA4" s="129">
        <v>0.2</v>
      </c>
      <c r="CB4" s="109"/>
      <c r="CC4" s="129">
        <v>0.2</v>
      </c>
      <c r="CD4" s="109"/>
      <c r="CE4" s="123">
        <v>0.14000000000000001</v>
      </c>
      <c r="CF4" s="109"/>
      <c r="CG4" s="123">
        <v>0.15</v>
      </c>
      <c r="CH4" s="109"/>
      <c r="CI4" s="129">
        <v>0.44</v>
      </c>
      <c r="CJ4" s="110"/>
      <c r="CK4" s="129">
        <v>0.44</v>
      </c>
      <c r="CL4" s="110"/>
      <c r="CM4" s="127">
        <v>1</v>
      </c>
      <c r="CN4" s="110"/>
      <c r="CO4" s="127">
        <v>1</v>
      </c>
      <c r="CP4" s="110"/>
      <c r="CQ4" s="109">
        <v>0.13</v>
      </c>
      <c r="CR4" s="109"/>
      <c r="CS4" s="109">
        <v>0.14000000000000001</v>
      </c>
      <c r="CT4" s="109"/>
      <c r="CU4" s="126">
        <v>1</v>
      </c>
      <c r="CV4" s="110"/>
      <c r="CW4" s="110">
        <v>1</v>
      </c>
      <c r="CX4" s="109"/>
      <c r="CY4" s="123">
        <v>0.28999999999999998</v>
      </c>
      <c r="CZ4" s="109"/>
      <c r="DA4" s="123">
        <v>0.28999999999999998</v>
      </c>
      <c r="DB4" s="109"/>
      <c r="DC4" s="109">
        <v>2</v>
      </c>
      <c r="DD4" s="109"/>
      <c r="DE4" s="109">
        <v>2</v>
      </c>
      <c r="DF4" s="109"/>
      <c r="DG4" s="129">
        <v>0.2</v>
      </c>
      <c r="DH4" s="110"/>
      <c r="DI4" s="129">
        <v>0.2</v>
      </c>
      <c r="DJ4" s="109"/>
      <c r="DK4" s="130">
        <v>0.2</v>
      </c>
      <c r="DL4" s="140"/>
      <c r="DM4" s="130">
        <v>0.2</v>
      </c>
      <c r="DN4" s="185"/>
      <c r="DO4" s="109">
        <v>3</v>
      </c>
      <c r="DP4" s="109"/>
      <c r="DQ4" s="109">
        <v>3</v>
      </c>
      <c r="DR4" s="109"/>
      <c r="DS4" s="110">
        <v>15</v>
      </c>
      <c r="DT4" s="110"/>
      <c r="DU4" s="110">
        <v>17</v>
      </c>
      <c r="DV4" s="109"/>
    </row>
    <row r="5" spans="1:130" x14ac:dyDescent="0.2">
      <c r="A5" s="90" t="s">
        <v>361</v>
      </c>
      <c r="B5" s="49">
        <v>40991</v>
      </c>
      <c r="C5" s="187" t="s">
        <v>357</v>
      </c>
      <c r="D5" s="206" t="s">
        <v>521</v>
      </c>
      <c r="E5" s="187" t="s">
        <v>357</v>
      </c>
      <c r="F5" s="206" t="s">
        <v>885</v>
      </c>
      <c r="G5" s="187" t="s">
        <v>411</v>
      </c>
      <c r="H5" s="201" t="s">
        <v>521</v>
      </c>
      <c r="I5" s="110" t="s">
        <v>411</v>
      </c>
      <c r="J5" s="201" t="s">
        <v>521</v>
      </c>
      <c r="K5" s="188">
        <v>0.53</v>
      </c>
      <c r="L5" s="208" t="s">
        <v>875</v>
      </c>
      <c r="M5" s="189">
        <v>0.54</v>
      </c>
      <c r="N5" s="201" t="s">
        <v>875</v>
      </c>
      <c r="O5" s="187" t="s">
        <v>358</v>
      </c>
      <c r="P5" s="201" t="s">
        <v>521</v>
      </c>
      <c r="Q5" s="187" t="s">
        <v>359</v>
      </c>
      <c r="R5" s="201" t="s">
        <v>521</v>
      </c>
      <c r="S5" s="190">
        <v>109</v>
      </c>
      <c r="T5" s="201" t="s">
        <v>875</v>
      </c>
      <c r="U5" s="187">
        <v>109</v>
      </c>
      <c r="V5" s="201" t="s">
        <v>875</v>
      </c>
      <c r="W5" s="187" t="s">
        <v>384</v>
      </c>
      <c r="X5" s="201" t="s">
        <v>521</v>
      </c>
      <c r="Y5" s="187" t="s">
        <v>385</v>
      </c>
      <c r="Z5" s="201" t="s">
        <v>521</v>
      </c>
      <c r="AA5" s="187">
        <v>121</v>
      </c>
      <c r="AB5" s="134"/>
      <c r="AC5" s="187">
        <v>125</v>
      </c>
      <c r="AD5" s="201" t="s">
        <v>875</v>
      </c>
      <c r="AE5" s="121" t="s">
        <v>410</v>
      </c>
      <c r="AF5" s="207" t="s">
        <v>521</v>
      </c>
      <c r="AG5" s="121" t="s">
        <v>410</v>
      </c>
      <c r="AH5" s="208" t="s">
        <v>521</v>
      </c>
      <c r="AI5" s="187" t="s">
        <v>383</v>
      </c>
      <c r="AJ5" s="201" t="s">
        <v>521</v>
      </c>
      <c r="AK5" s="187" t="s">
        <v>383</v>
      </c>
      <c r="AL5" s="201" t="s">
        <v>521</v>
      </c>
      <c r="AM5" s="123" t="s">
        <v>412</v>
      </c>
      <c r="AN5" s="208" t="s">
        <v>521</v>
      </c>
      <c r="AO5" s="123" t="s">
        <v>412</v>
      </c>
      <c r="AP5" s="208" t="s">
        <v>521</v>
      </c>
      <c r="AQ5" s="191">
        <v>6.4</v>
      </c>
      <c r="AR5" s="129"/>
      <c r="AS5" s="189">
        <v>6.1</v>
      </c>
      <c r="AT5" s="129"/>
      <c r="AU5" s="187" t="s">
        <v>386</v>
      </c>
      <c r="AV5" s="206" t="s">
        <v>521</v>
      </c>
      <c r="AW5" s="187" t="s">
        <v>387</v>
      </c>
      <c r="AX5" s="201" t="s">
        <v>521</v>
      </c>
      <c r="AY5" s="187">
        <v>1.1299999999999999</v>
      </c>
      <c r="AZ5" s="206" t="s">
        <v>875</v>
      </c>
      <c r="BA5" s="187">
        <v>1.1399999999999999</v>
      </c>
      <c r="BB5" s="201" t="s">
        <v>875</v>
      </c>
      <c r="BC5" s="187">
        <v>12.7</v>
      </c>
      <c r="BD5" s="134"/>
      <c r="BE5" s="187">
        <v>12.7</v>
      </c>
      <c r="BF5" s="201" t="s">
        <v>875</v>
      </c>
      <c r="BG5" s="187" t="s">
        <v>388</v>
      </c>
      <c r="BH5" s="201" t="s">
        <v>521</v>
      </c>
      <c r="BI5" s="187" t="s">
        <v>357</v>
      </c>
      <c r="BJ5" s="201" t="s">
        <v>521</v>
      </c>
      <c r="BK5" s="187" t="s">
        <v>389</v>
      </c>
      <c r="BL5" s="201" t="s">
        <v>521</v>
      </c>
      <c r="BM5" s="187" t="s">
        <v>390</v>
      </c>
      <c r="BN5" s="201" t="s">
        <v>521</v>
      </c>
      <c r="BO5" s="187">
        <v>16.899999999999999</v>
      </c>
      <c r="BP5" s="201" t="s">
        <v>875</v>
      </c>
      <c r="BQ5" s="187">
        <v>17.100000000000001</v>
      </c>
      <c r="BR5" s="201" t="s">
        <v>875</v>
      </c>
      <c r="BS5" s="191" t="s">
        <v>410</v>
      </c>
      <c r="BT5" s="208" t="s">
        <v>521</v>
      </c>
      <c r="BU5" s="189" t="s">
        <v>410</v>
      </c>
      <c r="BV5" s="201" t="s">
        <v>521</v>
      </c>
      <c r="BW5" s="187" t="s">
        <v>852</v>
      </c>
      <c r="BX5" s="207" t="s">
        <v>521</v>
      </c>
      <c r="BY5" s="187" t="s">
        <v>853</v>
      </c>
      <c r="BZ5" s="201" t="s">
        <v>521</v>
      </c>
      <c r="CA5" s="191" t="s">
        <v>410</v>
      </c>
      <c r="CB5" s="201" t="s">
        <v>521</v>
      </c>
      <c r="CC5" s="189">
        <v>0.21</v>
      </c>
      <c r="CD5" s="208" t="s">
        <v>875</v>
      </c>
      <c r="CE5" s="184">
        <v>14.6</v>
      </c>
      <c r="CF5" s="206" t="s">
        <v>875</v>
      </c>
      <c r="CG5" s="184">
        <v>13</v>
      </c>
      <c r="CH5" s="201" t="s">
        <v>875</v>
      </c>
      <c r="CI5" s="121" t="s">
        <v>412</v>
      </c>
      <c r="CJ5" s="201" t="s">
        <v>521</v>
      </c>
      <c r="CK5" s="109" t="s">
        <v>412</v>
      </c>
      <c r="CL5" s="201" t="s">
        <v>521</v>
      </c>
      <c r="CM5" s="123" t="s">
        <v>413</v>
      </c>
      <c r="CN5" s="201" t="s">
        <v>521</v>
      </c>
      <c r="CO5" s="123" t="s">
        <v>413</v>
      </c>
      <c r="CP5" s="208" t="s">
        <v>521</v>
      </c>
      <c r="CQ5" s="186">
        <v>6.13</v>
      </c>
      <c r="CR5" s="201" t="s">
        <v>875</v>
      </c>
      <c r="CS5" s="187">
        <v>5.83</v>
      </c>
      <c r="CT5" s="201" t="s">
        <v>875</v>
      </c>
      <c r="CU5" s="190">
        <v>524</v>
      </c>
      <c r="CV5" s="134"/>
      <c r="CW5" s="138">
        <v>520</v>
      </c>
      <c r="CX5" s="201" t="s">
        <v>875</v>
      </c>
      <c r="CY5" s="126" t="s">
        <v>410</v>
      </c>
      <c r="CZ5" s="206" t="s">
        <v>521</v>
      </c>
      <c r="DA5" s="126" t="s">
        <v>410</v>
      </c>
      <c r="DB5" s="206" t="s">
        <v>521</v>
      </c>
      <c r="DC5" s="187" t="s">
        <v>402</v>
      </c>
      <c r="DD5" s="201" t="s">
        <v>521</v>
      </c>
      <c r="DE5" s="134" t="s">
        <v>403</v>
      </c>
      <c r="DF5" s="201" t="s">
        <v>521</v>
      </c>
      <c r="DG5" s="121" t="s">
        <v>410</v>
      </c>
      <c r="DH5" s="207" t="s">
        <v>521</v>
      </c>
      <c r="DI5" s="121" t="s">
        <v>410</v>
      </c>
      <c r="DJ5" s="207" t="s">
        <v>521</v>
      </c>
      <c r="DK5" s="188">
        <v>0.48</v>
      </c>
      <c r="DL5" s="208" t="s">
        <v>875</v>
      </c>
      <c r="DM5" s="189">
        <v>0.46</v>
      </c>
      <c r="DN5" s="201" t="s">
        <v>875</v>
      </c>
      <c r="DO5" s="187" t="s">
        <v>384</v>
      </c>
      <c r="DP5" s="201" t="s">
        <v>521</v>
      </c>
      <c r="DQ5" s="187" t="s">
        <v>385</v>
      </c>
      <c r="DR5" s="201" t="s">
        <v>521</v>
      </c>
      <c r="DS5" s="187" t="s">
        <v>352</v>
      </c>
      <c r="DT5" s="201" t="s">
        <v>521</v>
      </c>
      <c r="DU5" s="187" t="s">
        <v>404</v>
      </c>
      <c r="DV5" s="201" t="s">
        <v>521</v>
      </c>
      <c r="DW5" s="44"/>
      <c r="DX5" s="5"/>
      <c r="DY5" s="5"/>
      <c r="DZ5" s="5"/>
    </row>
    <row r="6" spans="1:130" x14ac:dyDescent="0.2">
      <c r="A6" s="90" t="s">
        <v>362</v>
      </c>
      <c r="B6" s="49">
        <v>40991</v>
      </c>
      <c r="C6" s="187" t="s">
        <v>357</v>
      </c>
      <c r="D6" s="206" t="s">
        <v>521</v>
      </c>
      <c r="E6" s="187" t="s">
        <v>357</v>
      </c>
      <c r="F6" s="206" t="s">
        <v>885</v>
      </c>
      <c r="G6" s="187" t="s">
        <v>411</v>
      </c>
      <c r="H6" s="201" t="s">
        <v>521</v>
      </c>
      <c r="I6" s="110" t="s">
        <v>411</v>
      </c>
      <c r="J6" s="201" t="s">
        <v>521</v>
      </c>
      <c r="K6" s="188">
        <v>0.77</v>
      </c>
      <c r="L6" s="208" t="s">
        <v>875</v>
      </c>
      <c r="M6" s="189">
        <v>2.2999999999999998</v>
      </c>
      <c r="N6" s="110"/>
      <c r="O6" s="187" t="s">
        <v>358</v>
      </c>
      <c r="P6" s="201" t="s">
        <v>521</v>
      </c>
      <c r="Q6" s="187" t="s">
        <v>359</v>
      </c>
      <c r="R6" s="201" t="s">
        <v>521</v>
      </c>
      <c r="S6" s="143">
        <v>438</v>
      </c>
      <c r="T6" s="201" t="s">
        <v>875</v>
      </c>
      <c r="U6" s="143">
        <v>446</v>
      </c>
      <c r="V6" s="201" t="s">
        <v>875</v>
      </c>
      <c r="W6" s="187" t="s">
        <v>384</v>
      </c>
      <c r="X6" s="201" t="s">
        <v>521</v>
      </c>
      <c r="Y6" s="187" t="s">
        <v>385</v>
      </c>
      <c r="Z6" s="201" t="s">
        <v>521</v>
      </c>
      <c r="AA6" s="133">
        <v>91.8</v>
      </c>
      <c r="AB6" s="134"/>
      <c r="AC6" s="133">
        <v>93.8</v>
      </c>
      <c r="AD6" s="201" t="s">
        <v>875</v>
      </c>
      <c r="AE6" s="121" t="s">
        <v>410</v>
      </c>
      <c r="AF6" s="207" t="s">
        <v>521</v>
      </c>
      <c r="AG6" s="121" t="s">
        <v>410</v>
      </c>
      <c r="AH6" s="208" t="s">
        <v>521</v>
      </c>
      <c r="AI6" s="187" t="s">
        <v>383</v>
      </c>
      <c r="AJ6" s="201" t="s">
        <v>521</v>
      </c>
      <c r="AK6" s="187" t="s">
        <v>383</v>
      </c>
      <c r="AL6" s="201" t="s">
        <v>521</v>
      </c>
      <c r="AM6" s="123" t="s">
        <v>412</v>
      </c>
      <c r="AN6" s="208" t="s">
        <v>521</v>
      </c>
      <c r="AO6" s="123" t="s">
        <v>412</v>
      </c>
      <c r="AP6" s="208" t="s">
        <v>521</v>
      </c>
      <c r="AQ6" s="239" t="s">
        <v>412</v>
      </c>
      <c r="AR6" s="208" t="s">
        <v>521</v>
      </c>
      <c r="AS6" s="240" t="s">
        <v>412</v>
      </c>
      <c r="AT6" s="208" t="s">
        <v>521</v>
      </c>
      <c r="AU6" s="133">
        <v>773</v>
      </c>
      <c r="AV6" s="134"/>
      <c r="AW6" s="133">
        <v>1950</v>
      </c>
      <c r="AX6" s="201" t="s">
        <v>875</v>
      </c>
      <c r="AY6" s="136">
        <v>1.2</v>
      </c>
      <c r="AZ6" s="206" t="s">
        <v>875</v>
      </c>
      <c r="BA6" s="133">
        <v>1.25</v>
      </c>
      <c r="BB6" s="201" t="s">
        <v>875</v>
      </c>
      <c r="BC6" s="133">
        <v>12.1</v>
      </c>
      <c r="BD6" s="134"/>
      <c r="BE6" s="139">
        <v>12</v>
      </c>
      <c r="BF6" s="201" t="s">
        <v>875</v>
      </c>
      <c r="BG6" s="143">
        <v>1060</v>
      </c>
      <c r="BH6" s="134"/>
      <c r="BI6" s="143">
        <v>1090</v>
      </c>
      <c r="BJ6" s="201" t="s">
        <v>875</v>
      </c>
      <c r="BK6" s="187" t="s">
        <v>389</v>
      </c>
      <c r="BL6" s="201" t="s">
        <v>521</v>
      </c>
      <c r="BM6" s="187" t="s">
        <v>390</v>
      </c>
      <c r="BN6" s="201" t="s">
        <v>521</v>
      </c>
      <c r="BO6" s="133">
        <v>10.9</v>
      </c>
      <c r="BP6" s="201" t="s">
        <v>875</v>
      </c>
      <c r="BQ6" s="133">
        <v>11.2</v>
      </c>
      <c r="BR6" s="201" t="s">
        <v>875</v>
      </c>
      <c r="BS6" s="239" t="s">
        <v>410</v>
      </c>
      <c r="BT6" s="208" t="s">
        <v>521</v>
      </c>
      <c r="BU6" s="188">
        <v>0.7</v>
      </c>
      <c r="BV6" s="201" t="s">
        <v>875</v>
      </c>
      <c r="BW6" s="187" t="s">
        <v>852</v>
      </c>
      <c r="BX6" s="207" t="s">
        <v>521</v>
      </c>
      <c r="BY6" s="187" t="s">
        <v>853</v>
      </c>
      <c r="BZ6" s="201" t="s">
        <v>521</v>
      </c>
      <c r="CA6" s="191" t="s">
        <v>410</v>
      </c>
      <c r="CB6" s="201" t="s">
        <v>521</v>
      </c>
      <c r="CC6" s="189" t="s">
        <v>410</v>
      </c>
      <c r="CD6" s="208" t="s">
        <v>521</v>
      </c>
      <c r="CE6" s="136">
        <v>8.8800000000000008</v>
      </c>
      <c r="CF6" s="206" t="s">
        <v>875</v>
      </c>
      <c r="CG6" s="136">
        <v>8.07</v>
      </c>
      <c r="CH6" s="201" t="s">
        <v>875</v>
      </c>
      <c r="CI6" s="121" t="s">
        <v>412</v>
      </c>
      <c r="CJ6" s="201" t="s">
        <v>521</v>
      </c>
      <c r="CK6" s="109" t="s">
        <v>412</v>
      </c>
      <c r="CL6" s="201" t="s">
        <v>521</v>
      </c>
      <c r="CM6" s="123" t="s">
        <v>413</v>
      </c>
      <c r="CN6" s="201" t="s">
        <v>521</v>
      </c>
      <c r="CO6" s="123" t="s">
        <v>413</v>
      </c>
      <c r="CP6" s="208" t="s">
        <v>521</v>
      </c>
      <c r="CQ6" s="136">
        <v>9.6999999999999993</v>
      </c>
      <c r="CR6" s="201" t="s">
        <v>875</v>
      </c>
      <c r="CS6" s="133">
        <v>9.23</v>
      </c>
      <c r="CT6" s="201" t="s">
        <v>875</v>
      </c>
      <c r="CU6" s="143">
        <v>794</v>
      </c>
      <c r="CV6" s="134"/>
      <c r="CW6" s="138">
        <v>780</v>
      </c>
      <c r="CX6" s="201" t="s">
        <v>875</v>
      </c>
      <c r="CY6" s="126" t="s">
        <v>410</v>
      </c>
      <c r="CZ6" s="206" t="s">
        <v>521</v>
      </c>
      <c r="DA6" s="126" t="s">
        <v>410</v>
      </c>
      <c r="DB6" s="206" t="s">
        <v>521</v>
      </c>
      <c r="DC6" s="187" t="s">
        <v>402</v>
      </c>
      <c r="DD6" s="201" t="s">
        <v>521</v>
      </c>
      <c r="DE6" s="134">
        <v>2</v>
      </c>
      <c r="DF6" s="201" t="s">
        <v>875</v>
      </c>
      <c r="DG6" s="121" t="s">
        <v>410</v>
      </c>
      <c r="DH6" s="207" t="s">
        <v>521</v>
      </c>
      <c r="DI6" s="121" t="s">
        <v>410</v>
      </c>
      <c r="DJ6" s="207" t="s">
        <v>521</v>
      </c>
      <c r="DK6" s="191" t="s">
        <v>410</v>
      </c>
      <c r="DL6" s="201" t="s">
        <v>521</v>
      </c>
      <c r="DM6" s="189" t="s">
        <v>410</v>
      </c>
      <c r="DN6" s="201" t="s">
        <v>521</v>
      </c>
      <c r="DO6" s="187" t="s">
        <v>384</v>
      </c>
      <c r="DP6" s="201" t="s">
        <v>521</v>
      </c>
      <c r="DQ6" s="187" t="s">
        <v>385</v>
      </c>
      <c r="DR6" s="201" t="s">
        <v>521</v>
      </c>
      <c r="DS6" s="187" t="s">
        <v>352</v>
      </c>
      <c r="DT6" s="201" t="s">
        <v>521</v>
      </c>
      <c r="DU6" s="187" t="s">
        <v>404</v>
      </c>
      <c r="DV6" s="201" t="s">
        <v>521</v>
      </c>
      <c r="DW6" s="44"/>
      <c r="DX6" s="5"/>
      <c r="DY6" s="5"/>
      <c r="DZ6" s="5"/>
    </row>
    <row r="7" spans="1:130" x14ac:dyDescent="0.2">
      <c r="A7" s="90" t="s">
        <v>363</v>
      </c>
      <c r="B7" s="49">
        <v>40991</v>
      </c>
      <c r="C7" s="187" t="s">
        <v>357</v>
      </c>
      <c r="D7" s="206" t="s">
        <v>521</v>
      </c>
      <c r="E7" s="187" t="s">
        <v>357</v>
      </c>
      <c r="F7" s="206" t="s">
        <v>885</v>
      </c>
      <c r="G7" s="133">
        <v>28.7</v>
      </c>
      <c r="H7" s="110"/>
      <c r="I7" s="134">
        <v>21.8</v>
      </c>
      <c r="J7" s="134"/>
      <c r="K7" s="188">
        <v>0.83</v>
      </c>
      <c r="L7" s="208" t="s">
        <v>875</v>
      </c>
      <c r="M7" s="189">
        <v>0.96</v>
      </c>
      <c r="N7" s="201" t="s">
        <v>875</v>
      </c>
      <c r="O7" s="187" t="s">
        <v>358</v>
      </c>
      <c r="P7" s="201" t="s">
        <v>521</v>
      </c>
      <c r="Q7" s="187" t="s">
        <v>359</v>
      </c>
      <c r="R7" s="201" t="s">
        <v>521</v>
      </c>
      <c r="S7" s="143">
        <v>280</v>
      </c>
      <c r="T7" s="201" t="s">
        <v>875</v>
      </c>
      <c r="U7" s="143">
        <v>274</v>
      </c>
      <c r="V7" s="201" t="s">
        <v>875</v>
      </c>
      <c r="W7" s="187" t="s">
        <v>384</v>
      </c>
      <c r="X7" s="201" t="s">
        <v>521</v>
      </c>
      <c r="Y7" s="187" t="s">
        <v>385</v>
      </c>
      <c r="Z7" s="201" t="s">
        <v>521</v>
      </c>
      <c r="AA7" s="133">
        <v>164</v>
      </c>
      <c r="AB7" s="134"/>
      <c r="AC7" s="133">
        <v>167</v>
      </c>
      <c r="AD7" s="201" t="s">
        <v>875</v>
      </c>
      <c r="AE7" s="121" t="s">
        <v>410</v>
      </c>
      <c r="AF7" s="207" t="s">
        <v>521</v>
      </c>
      <c r="AG7" s="121" t="s">
        <v>410</v>
      </c>
      <c r="AH7" s="208" t="s">
        <v>521</v>
      </c>
      <c r="AI7" s="187" t="s">
        <v>383</v>
      </c>
      <c r="AJ7" s="201" t="s">
        <v>521</v>
      </c>
      <c r="AK7" s="187" t="s">
        <v>383</v>
      </c>
      <c r="AL7" s="201" t="s">
        <v>521</v>
      </c>
      <c r="AM7" s="123" t="s">
        <v>412</v>
      </c>
      <c r="AN7" s="208" t="s">
        <v>521</v>
      </c>
      <c r="AO7" s="123" t="s">
        <v>412</v>
      </c>
      <c r="AP7" s="208" t="s">
        <v>521</v>
      </c>
      <c r="AQ7" s="192" t="s">
        <v>412</v>
      </c>
      <c r="AR7" s="208" t="s">
        <v>521</v>
      </c>
      <c r="AS7" s="240" t="s">
        <v>412</v>
      </c>
      <c r="AT7" s="208" t="s">
        <v>521</v>
      </c>
      <c r="AU7" s="133">
        <v>265</v>
      </c>
      <c r="AV7" s="134"/>
      <c r="AW7" s="133">
        <v>44</v>
      </c>
      <c r="AX7" s="201" t="s">
        <v>875</v>
      </c>
      <c r="AY7" s="133">
        <v>1.82</v>
      </c>
      <c r="AZ7" s="206" t="s">
        <v>875</v>
      </c>
      <c r="BA7" s="133">
        <v>1.93</v>
      </c>
      <c r="BB7" s="201" t="s">
        <v>875</v>
      </c>
      <c r="BC7" s="139">
        <v>21</v>
      </c>
      <c r="BD7" s="134"/>
      <c r="BE7" s="133">
        <v>20.9</v>
      </c>
      <c r="BF7" s="201" t="s">
        <v>875</v>
      </c>
      <c r="BG7" s="143">
        <v>77</v>
      </c>
      <c r="BH7" s="134"/>
      <c r="BI7" s="143">
        <v>16</v>
      </c>
      <c r="BJ7" s="201" t="s">
        <v>875</v>
      </c>
      <c r="BK7" s="187" t="s">
        <v>389</v>
      </c>
      <c r="BL7" s="201" t="s">
        <v>521</v>
      </c>
      <c r="BM7" s="187" t="s">
        <v>390</v>
      </c>
      <c r="BN7" s="201" t="s">
        <v>521</v>
      </c>
      <c r="BO7" s="133">
        <v>80.8</v>
      </c>
      <c r="BP7" s="201" t="s">
        <v>875</v>
      </c>
      <c r="BQ7" s="133">
        <v>80.5</v>
      </c>
      <c r="BR7" s="201" t="s">
        <v>875</v>
      </c>
      <c r="BS7" s="191">
        <v>3</v>
      </c>
      <c r="BT7" s="129"/>
      <c r="BU7" s="189">
        <v>0.68</v>
      </c>
      <c r="BV7" s="201" t="s">
        <v>875</v>
      </c>
      <c r="BW7" s="187" t="s">
        <v>852</v>
      </c>
      <c r="BX7" s="207" t="s">
        <v>521</v>
      </c>
      <c r="BY7" s="187" t="s">
        <v>853</v>
      </c>
      <c r="BZ7" s="201" t="s">
        <v>521</v>
      </c>
      <c r="CA7" s="188">
        <v>0.23</v>
      </c>
      <c r="CB7" s="201" t="s">
        <v>875</v>
      </c>
      <c r="CC7" s="189" t="s">
        <v>410</v>
      </c>
      <c r="CD7" s="208" t="s">
        <v>521</v>
      </c>
      <c r="CE7" s="139">
        <v>12.5</v>
      </c>
      <c r="CF7" s="206" t="s">
        <v>875</v>
      </c>
      <c r="CG7" s="139">
        <v>11.9</v>
      </c>
      <c r="CH7" s="201" t="s">
        <v>875</v>
      </c>
      <c r="CI7" s="121" t="s">
        <v>412</v>
      </c>
      <c r="CJ7" s="201" t="s">
        <v>521</v>
      </c>
      <c r="CK7" s="109" t="s">
        <v>412</v>
      </c>
      <c r="CL7" s="201" t="s">
        <v>521</v>
      </c>
      <c r="CM7" s="123" t="s">
        <v>413</v>
      </c>
      <c r="CN7" s="201" t="s">
        <v>521</v>
      </c>
      <c r="CO7" s="123" t="s">
        <v>413</v>
      </c>
      <c r="CP7" s="208" t="s">
        <v>521</v>
      </c>
      <c r="CQ7" s="136">
        <v>6.38</v>
      </c>
      <c r="CR7" s="201" t="s">
        <v>875</v>
      </c>
      <c r="CS7" s="133">
        <v>6.01</v>
      </c>
      <c r="CT7" s="201" t="s">
        <v>875</v>
      </c>
      <c r="CU7" s="143">
        <v>1050</v>
      </c>
      <c r="CV7" s="134"/>
      <c r="CW7" s="138">
        <v>1030</v>
      </c>
      <c r="CX7" s="201" t="s">
        <v>875</v>
      </c>
      <c r="CY7" s="126" t="s">
        <v>410</v>
      </c>
      <c r="CZ7" s="206" t="s">
        <v>521</v>
      </c>
      <c r="DA7" s="126" t="s">
        <v>410</v>
      </c>
      <c r="DB7" s="206" t="s">
        <v>521</v>
      </c>
      <c r="DC7" s="187" t="s">
        <v>402</v>
      </c>
      <c r="DD7" s="201" t="s">
        <v>521</v>
      </c>
      <c r="DE7" s="134">
        <v>3</v>
      </c>
      <c r="DF7" s="201" t="s">
        <v>875</v>
      </c>
      <c r="DG7" s="121" t="s">
        <v>410</v>
      </c>
      <c r="DH7" s="207" t="s">
        <v>521</v>
      </c>
      <c r="DI7" s="121" t="s">
        <v>410</v>
      </c>
      <c r="DJ7" s="207" t="s">
        <v>521</v>
      </c>
      <c r="DK7" s="188">
        <v>0.46</v>
      </c>
      <c r="DL7" s="201" t="s">
        <v>875</v>
      </c>
      <c r="DM7" s="189">
        <v>0.47</v>
      </c>
      <c r="DN7" s="201" t="s">
        <v>875</v>
      </c>
      <c r="DO7" s="187" t="s">
        <v>384</v>
      </c>
      <c r="DP7" s="201" t="s">
        <v>521</v>
      </c>
      <c r="DQ7" s="187" t="s">
        <v>385</v>
      </c>
      <c r="DR7" s="201" t="s">
        <v>521</v>
      </c>
      <c r="DS7" s="187" t="s">
        <v>352</v>
      </c>
      <c r="DT7" s="201" t="s">
        <v>521</v>
      </c>
      <c r="DU7" s="187" t="s">
        <v>404</v>
      </c>
      <c r="DV7" s="201" t="s">
        <v>521</v>
      </c>
      <c r="DW7" s="44"/>
      <c r="DX7" s="5"/>
      <c r="DY7" s="5"/>
      <c r="DZ7" s="5"/>
    </row>
    <row r="8" spans="1:130" x14ac:dyDescent="0.2">
      <c r="A8" s="90" t="s">
        <v>364</v>
      </c>
      <c r="B8" s="49">
        <v>40992</v>
      </c>
      <c r="C8" s="187" t="s">
        <v>357</v>
      </c>
      <c r="D8" s="206" t="s">
        <v>521</v>
      </c>
      <c r="E8" s="187" t="s">
        <v>357</v>
      </c>
      <c r="F8" s="206" t="s">
        <v>885</v>
      </c>
      <c r="G8" s="187" t="s">
        <v>411</v>
      </c>
      <c r="H8" s="201" t="s">
        <v>521</v>
      </c>
      <c r="I8" s="110" t="s">
        <v>411</v>
      </c>
      <c r="J8" s="201" t="s">
        <v>521</v>
      </c>
      <c r="K8" s="191">
        <v>1.3</v>
      </c>
      <c r="L8" s="129"/>
      <c r="M8" s="189">
        <v>1.4</v>
      </c>
      <c r="N8" s="110"/>
      <c r="O8" s="187">
        <v>109</v>
      </c>
      <c r="P8" s="201" t="s">
        <v>875</v>
      </c>
      <c r="Q8" s="187" t="s">
        <v>359</v>
      </c>
      <c r="R8" s="201" t="s">
        <v>521</v>
      </c>
      <c r="S8" s="143">
        <v>410</v>
      </c>
      <c r="T8" s="201" t="s">
        <v>875</v>
      </c>
      <c r="U8" s="143">
        <v>394</v>
      </c>
      <c r="V8" s="201" t="s">
        <v>875</v>
      </c>
      <c r="W8" s="187" t="s">
        <v>384</v>
      </c>
      <c r="X8" s="201" t="s">
        <v>521</v>
      </c>
      <c r="Y8" s="187" t="s">
        <v>385</v>
      </c>
      <c r="Z8" s="201" t="s">
        <v>521</v>
      </c>
      <c r="AA8" s="133">
        <v>52.6</v>
      </c>
      <c r="AB8" s="134"/>
      <c r="AC8" s="133">
        <v>53.9</v>
      </c>
      <c r="AD8" s="201" t="s">
        <v>875</v>
      </c>
      <c r="AE8" s="121" t="s">
        <v>410</v>
      </c>
      <c r="AF8" s="207" t="s">
        <v>521</v>
      </c>
      <c r="AG8" s="121" t="s">
        <v>410</v>
      </c>
      <c r="AH8" s="208" t="s">
        <v>521</v>
      </c>
      <c r="AI8" s="187" t="s">
        <v>383</v>
      </c>
      <c r="AJ8" s="201" t="s">
        <v>521</v>
      </c>
      <c r="AK8" s="187" t="s">
        <v>383</v>
      </c>
      <c r="AL8" s="201" t="s">
        <v>521</v>
      </c>
      <c r="AM8" s="123" t="s">
        <v>412</v>
      </c>
      <c r="AN8" s="208" t="s">
        <v>521</v>
      </c>
      <c r="AO8" s="123" t="s">
        <v>412</v>
      </c>
      <c r="AP8" s="208" t="s">
        <v>521</v>
      </c>
      <c r="AQ8" s="191" t="s">
        <v>412</v>
      </c>
      <c r="AR8" s="208" t="s">
        <v>521</v>
      </c>
      <c r="AS8" s="189">
        <v>12.2</v>
      </c>
      <c r="AT8" s="129"/>
      <c r="AU8" s="133">
        <v>2750</v>
      </c>
      <c r="AV8" s="134"/>
      <c r="AW8" s="133">
        <v>3080</v>
      </c>
      <c r="AX8" s="201" t="s">
        <v>875</v>
      </c>
      <c r="AY8" s="133">
        <v>1.32</v>
      </c>
      <c r="AZ8" s="206" t="s">
        <v>875</v>
      </c>
      <c r="BA8" s="133">
        <v>1.34</v>
      </c>
      <c r="BB8" s="201" t="s">
        <v>875</v>
      </c>
      <c r="BC8" s="139">
        <v>13.6</v>
      </c>
      <c r="BD8" s="134"/>
      <c r="BE8" s="139">
        <v>13.8</v>
      </c>
      <c r="BF8" s="201" t="s">
        <v>875</v>
      </c>
      <c r="BG8" s="133">
        <v>690</v>
      </c>
      <c r="BH8" s="134"/>
      <c r="BI8" s="133">
        <v>745</v>
      </c>
      <c r="BJ8" s="201" t="s">
        <v>875</v>
      </c>
      <c r="BK8" s="187" t="s">
        <v>389</v>
      </c>
      <c r="BL8" s="201" t="s">
        <v>521</v>
      </c>
      <c r="BM8" s="187" t="s">
        <v>390</v>
      </c>
      <c r="BN8" s="201" t="s">
        <v>521</v>
      </c>
      <c r="BO8" s="133">
        <v>64.400000000000006</v>
      </c>
      <c r="BP8" s="201" t="s">
        <v>875</v>
      </c>
      <c r="BQ8" s="133">
        <v>57.4</v>
      </c>
      <c r="BR8" s="201" t="s">
        <v>875</v>
      </c>
      <c r="BS8" s="191" t="s">
        <v>410</v>
      </c>
      <c r="BT8" s="208" t="s">
        <v>521</v>
      </c>
      <c r="BU8" s="189" t="s">
        <v>410</v>
      </c>
      <c r="BV8" s="201" t="s">
        <v>521</v>
      </c>
      <c r="BW8" s="187">
        <v>0.02</v>
      </c>
      <c r="BX8" s="207" t="s">
        <v>875</v>
      </c>
      <c r="BY8" s="187">
        <v>0.04</v>
      </c>
      <c r="BZ8" s="201" t="s">
        <v>875</v>
      </c>
      <c r="CA8" s="191" t="s">
        <v>410</v>
      </c>
      <c r="CB8" s="201" t="s">
        <v>521</v>
      </c>
      <c r="CC8" s="189" t="s">
        <v>410</v>
      </c>
      <c r="CD8" s="208" t="s">
        <v>521</v>
      </c>
      <c r="CE8" s="139">
        <v>16.899999999999999</v>
      </c>
      <c r="CF8" s="206" t="s">
        <v>875</v>
      </c>
      <c r="CG8" s="139">
        <v>14.9</v>
      </c>
      <c r="CH8" s="201" t="s">
        <v>875</v>
      </c>
      <c r="CI8" s="121" t="s">
        <v>412</v>
      </c>
      <c r="CJ8" s="201" t="s">
        <v>521</v>
      </c>
      <c r="CK8" s="109" t="s">
        <v>412</v>
      </c>
      <c r="CL8" s="201" t="s">
        <v>521</v>
      </c>
      <c r="CM8" s="123" t="s">
        <v>413</v>
      </c>
      <c r="CN8" s="201" t="s">
        <v>521</v>
      </c>
      <c r="CO8" s="123" t="s">
        <v>413</v>
      </c>
      <c r="CP8" s="208" t="s">
        <v>521</v>
      </c>
      <c r="CQ8" s="136">
        <v>9.64</v>
      </c>
      <c r="CR8" s="201" t="s">
        <v>875</v>
      </c>
      <c r="CS8" s="133">
        <v>8.9700000000000006</v>
      </c>
      <c r="CT8" s="201" t="s">
        <v>875</v>
      </c>
      <c r="CU8" s="143">
        <v>622</v>
      </c>
      <c r="CV8" s="134"/>
      <c r="CW8" s="138">
        <v>573</v>
      </c>
      <c r="CX8" s="201" t="s">
        <v>875</v>
      </c>
      <c r="CY8" s="126" t="s">
        <v>410</v>
      </c>
      <c r="CZ8" s="206" t="s">
        <v>521</v>
      </c>
      <c r="DA8" s="126" t="s">
        <v>410</v>
      </c>
      <c r="DB8" s="206" t="s">
        <v>521</v>
      </c>
      <c r="DC8" s="187" t="s">
        <v>402</v>
      </c>
      <c r="DD8" s="201" t="s">
        <v>521</v>
      </c>
      <c r="DE8" s="134" t="s">
        <v>403</v>
      </c>
      <c r="DF8" s="201" t="s">
        <v>521</v>
      </c>
      <c r="DG8" s="121" t="s">
        <v>410</v>
      </c>
      <c r="DH8" s="207" t="s">
        <v>521</v>
      </c>
      <c r="DI8" s="121" t="s">
        <v>410</v>
      </c>
      <c r="DJ8" s="207" t="s">
        <v>521</v>
      </c>
      <c r="DK8" s="191" t="s">
        <v>410</v>
      </c>
      <c r="DL8" s="201" t="s">
        <v>521</v>
      </c>
      <c r="DM8" s="189" t="s">
        <v>410</v>
      </c>
      <c r="DN8" s="201" t="s">
        <v>521</v>
      </c>
      <c r="DO8" s="187" t="s">
        <v>384</v>
      </c>
      <c r="DP8" s="201" t="s">
        <v>521</v>
      </c>
      <c r="DQ8" s="187" t="s">
        <v>385</v>
      </c>
      <c r="DR8" s="201" t="s">
        <v>521</v>
      </c>
      <c r="DS8" s="187" t="s">
        <v>352</v>
      </c>
      <c r="DT8" s="201" t="s">
        <v>521</v>
      </c>
      <c r="DU8" s="187" t="s">
        <v>404</v>
      </c>
      <c r="DV8" s="201" t="s">
        <v>521</v>
      </c>
      <c r="DW8" s="44"/>
      <c r="DX8" s="5"/>
      <c r="DY8" s="5"/>
      <c r="DZ8" s="5"/>
    </row>
    <row r="9" spans="1:130" x14ac:dyDescent="0.2">
      <c r="A9" s="90" t="s">
        <v>365</v>
      </c>
      <c r="B9" s="49">
        <v>40992</v>
      </c>
      <c r="C9" s="187" t="s">
        <v>357</v>
      </c>
      <c r="D9" s="206" t="s">
        <v>521</v>
      </c>
      <c r="E9" s="187" t="s">
        <v>357</v>
      </c>
      <c r="F9" s="206" t="s">
        <v>885</v>
      </c>
      <c r="G9" s="187">
        <v>28.1</v>
      </c>
      <c r="H9" s="110"/>
      <c r="I9" s="134">
        <v>54.8</v>
      </c>
      <c r="J9" s="134"/>
      <c r="K9" s="188">
        <v>0.69</v>
      </c>
      <c r="L9" s="208" t="s">
        <v>875</v>
      </c>
      <c r="M9" s="188">
        <v>0.5</v>
      </c>
      <c r="N9" s="201" t="s">
        <v>875</v>
      </c>
      <c r="O9" s="187" t="s">
        <v>358</v>
      </c>
      <c r="P9" s="201" t="s">
        <v>521</v>
      </c>
      <c r="Q9" s="187" t="s">
        <v>359</v>
      </c>
      <c r="R9" s="201" t="s">
        <v>521</v>
      </c>
      <c r="S9" s="143">
        <v>129</v>
      </c>
      <c r="T9" s="201" t="s">
        <v>875</v>
      </c>
      <c r="U9" s="143">
        <v>129</v>
      </c>
      <c r="V9" s="201" t="s">
        <v>875</v>
      </c>
      <c r="W9" s="187" t="s">
        <v>384</v>
      </c>
      <c r="X9" s="201" t="s">
        <v>521</v>
      </c>
      <c r="Y9" s="187" t="s">
        <v>385</v>
      </c>
      <c r="Z9" s="201" t="s">
        <v>521</v>
      </c>
      <c r="AA9" s="133">
        <v>91.3</v>
      </c>
      <c r="AB9" s="134"/>
      <c r="AC9" s="133">
        <v>93.5</v>
      </c>
      <c r="AD9" s="201" t="s">
        <v>875</v>
      </c>
      <c r="AE9" s="121" t="s">
        <v>410</v>
      </c>
      <c r="AF9" s="207" t="s">
        <v>521</v>
      </c>
      <c r="AG9" s="121" t="s">
        <v>410</v>
      </c>
      <c r="AH9" s="208" t="s">
        <v>521</v>
      </c>
      <c r="AI9" s="187" t="s">
        <v>383</v>
      </c>
      <c r="AJ9" s="201" t="s">
        <v>521</v>
      </c>
      <c r="AK9" s="187" t="s">
        <v>383</v>
      </c>
      <c r="AL9" s="201" t="s">
        <v>521</v>
      </c>
      <c r="AM9" s="123" t="s">
        <v>412</v>
      </c>
      <c r="AN9" s="208" t="s">
        <v>521</v>
      </c>
      <c r="AO9" s="123" t="s">
        <v>412</v>
      </c>
      <c r="AP9" s="208" t="s">
        <v>521</v>
      </c>
      <c r="AQ9" s="191">
        <v>3.6</v>
      </c>
      <c r="AR9" s="129"/>
      <c r="AS9" s="189">
        <v>4.0999999999999996</v>
      </c>
      <c r="AT9" s="129"/>
      <c r="AU9" s="133" t="s">
        <v>386</v>
      </c>
      <c r="AV9" s="201" t="s">
        <v>521</v>
      </c>
      <c r="AW9" s="133">
        <v>41</v>
      </c>
      <c r="AX9" s="201" t="s">
        <v>875</v>
      </c>
      <c r="AY9" s="133">
        <v>1.24</v>
      </c>
      <c r="AZ9" s="206" t="s">
        <v>875</v>
      </c>
      <c r="BA9" s="133">
        <v>1.24</v>
      </c>
      <c r="BB9" s="201" t="s">
        <v>875</v>
      </c>
      <c r="BC9" s="136">
        <v>8.75</v>
      </c>
      <c r="BD9" s="134"/>
      <c r="BE9" s="136">
        <v>8.6300000000000008</v>
      </c>
      <c r="BF9" s="201" t="s">
        <v>875</v>
      </c>
      <c r="BG9" s="133">
        <v>20</v>
      </c>
      <c r="BH9" s="134"/>
      <c r="BI9" s="143">
        <v>32.799999999999997</v>
      </c>
      <c r="BJ9" s="201" t="s">
        <v>875</v>
      </c>
      <c r="BK9" s="187" t="s">
        <v>389</v>
      </c>
      <c r="BL9" s="201" t="s">
        <v>521</v>
      </c>
      <c r="BM9" s="187" t="s">
        <v>390</v>
      </c>
      <c r="BN9" s="201" t="s">
        <v>521</v>
      </c>
      <c r="BO9" s="133">
        <v>6.14</v>
      </c>
      <c r="BP9" s="201" t="s">
        <v>875</v>
      </c>
      <c r="BQ9" s="133">
        <v>6.27</v>
      </c>
      <c r="BR9" s="201" t="s">
        <v>875</v>
      </c>
      <c r="BS9" s="239" t="s">
        <v>410</v>
      </c>
      <c r="BT9" s="208" t="s">
        <v>521</v>
      </c>
      <c r="BU9" s="189" t="s">
        <v>410</v>
      </c>
      <c r="BV9" s="201" t="s">
        <v>521</v>
      </c>
      <c r="BW9" s="187" t="s">
        <v>852</v>
      </c>
      <c r="BX9" s="207" t="s">
        <v>521</v>
      </c>
      <c r="BY9" s="187" t="s">
        <v>853</v>
      </c>
      <c r="BZ9" s="201" t="s">
        <v>521</v>
      </c>
      <c r="CA9" s="191" t="s">
        <v>410</v>
      </c>
      <c r="CB9" s="201" t="s">
        <v>521</v>
      </c>
      <c r="CC9" s="189" t="s">
        <v>410</v>
      </c>
      <c r="CD9" s="208" t="s">
        <v>521</v>
      </c>
      <c r="CE9" s="139">
        <v>13</v>
      </c>
      <c r="CF9" s="206" t="s">
        <v>875</v>
      </c>
      <c r="CG9" s="139">
        <v>11.2</v>
      </c>
      <c r="CH9" s="201" t="s">
        <v>875</v>
      </c>
      <c r="CI9" s="121" t="s">
        <v>412</v>
      </c>
      <c r="CJ9" s="201" t="s">
        <v>521</v>
      </c>
      <c r="CK9" s="109" t="s">
        <v>412</v>
      </c>
      <c r="CL9" s="201" t="s">
        <v>521</v>
      </c>
      <c r="CM9" s="123" t="s">
        <v>413</v>
      </c>
      <c r="CN9" s="201" t="s">
        <v>521</v>
      </c>
      <c r="CO9" s="123" t="s">
        <v>413</v>
      </c>
      <c r="CP9" s="208" t="s">
        <v>521</v>
      </c>
      <c r="CQ9" s="136">
        <v>5.33</v>
      </c>
      <c r="CR9" s="201" t="s">
        <v>875</v>
      </c>
      <c r="CS9" s="133">
        <v>5.0199999999999996</v>
      </c>
      <c r="CT9" s="201" t="s">
        <v>875</v>
      </c>
      <c r="CU9" s="143">
        <v>201</v>
      </c>
      <c r="CV9" s="134"/>
      <c r="CW9" s="138">
        <v>197</v>
      </c>
      <c r="CX9" s="201" t="s">
        <v>875</v>
      </c>
      <c r="CY9" s="126" t="s">
        <v>410</v>
      </c>
      <c r="CZ9" s="206" t="s">
        <v>521</v>
      </c>
      <c r="DA9" s="126" t="s">
        <v>410</v>
      </c>
      <c r="DB9" s="206" t="s">
        <v>521</v>
      </c>
      <c r="DC9" s="187" t="s">
        <v>402</v>
      </c>
      <c r="DD9" s="201" t="s">
        <v>521</v>
      </c>
      <c r="DE9" s="134">
        <v>3</v>
      </c>
      <c r="DF9" s="201" t="s">
        <v>875</v>
      </c>
      <c r="DG9" s="121" t="s">
        <v>410</v>
      </c>
      <c r="DH9" s="207" t="s">
        <v>521</v>
      </c>
      <c r="DI9" s="121" t="s">
        <v>410</v>
      </c>
      <c r="DJ9" s="207" t="s">
        <v>521</v>
      </c>
      <c r="DK9" s="188">
        <v>0.55000000000000004</v>
      </c>
      <c r="DL9" s="201" t="s">
        <v>875</v>
      </c>
      <c r="DM9" s="189">
        <v>0.51</v>
      </c>
      <c r="DN9" s="201" t="s">
        <v>875</v>
      </c>
      <c r="DO9" s="187" t="s">
        <v>384</v>
      </c>
      <c r="DP9" s="201" t="s">
        <v>521</v>
      </c>
      <c r="DQ9" s="187" t="s">
        <v>385</v>
      </c>
      <c r="DR9" s="201" t="s">
        <v>521</v>
      </c>
      <c r="DS9" s="187" t="s">
        <v>352</v>
      </c>
      <c r="DT9" s="201" t="s">
        <v>521</v>
      </c>
      <c r="DU9" s="187" t="s">
        <v>404</v>
      </c>
      <c r="DV9" s="201" t="s">
        <v>521</v>
      </c>
      <c r="DW9" s="44"/>
      <c r="DX9" s="5"/>
      <c r="DY9" s="5"/>
      <c r="DZ9" s="5"/>
    </row>
    <row r="10" spans="1:130" x14ac:dyDescent="0.2">
      <c r="A10" s="90" t="s">
        <v>366</v>
      </c>
      <c r="B10" s="49">
        <v>40992</v>
      </c>
      <c r="C10" s="187" t="s">
        <v>357</v>
      </c>
      <c r="D10" s="206" t="s">
        <v>521</v>
      </c>
      <c r="E10" s="187" t="s">
        <v>357</v>
      </c>
      <c r="F10" s="206" t="s">
        <v>885</v>
      </c>
      <c r="G10" s="187" t="s">
        <v>411</v>
      </c>
      <c r="H10" s="201" t="s">
        <v>521</v>
      </c>
      <c r="I10" s="134">
        <v>55.5</v>
      </c>
      <c r="J10" s="134"/>
      <c r="K10" s="188">
        <v>0.6</v>
      </c>
      <c r="L10" s="208" t="s">
        <v>875</v>
      </c>
      <c r="M10" s="189">
        <v>0.48</v>
      </c>
      <c r="N10" s="201" t="s">
        <v>875</v>
      </c>
      <c r="O10" s="187" t="s">
        <v>358</v>
      </c>
      <c r="P10" s="201" t="s">
        <v>521</v>
      </c>
      <c r="Q10" s="187" t="s">
        <v>359</v>
      </c>
      <c r="R10" s="201" t="s">
        <v>521</v>
      </c>
      <c r="S10" s="143">
        <v>129</v>
      </c>
      <c r="T10" s="201" t="s">
        <v>875</v>
      </c>
      <c r="U10" s="143">
        <v>130</v>
      </c>
      <c r="V10" s="201" t="s">
        <v>875</v>
      </c>
      <c r="W10" s="187" t="s">
        <v>384</v>
      </c>
      <c r="X10" s="201" t="s">
        <v>521</v>
      </c>
      <c r="Y10" s="187" t="s">
        <v>385</v>
      </c>
      <c r="Z10" s="201" t="s">
        <v>521</v>
      </c>
      <c r="AA10" s="133">
        <v>89.2</v>
      </c>
      <c r="AB10" s="134"/>
      <c r="AC10" s="133">
        <v>93.9</v>
      </c>
      <c r="AD10" s="201" t="s">
        <v>875</v>
      </c>
      <c r="AE10" s="121" t="s">
        <v>410</v>
      </c>
      <c r="AF10" s="207" t="s">
        <v>521</v>
      </c>
      <c r="AG10" s="121" t="s">
        <v>410</v>
      </c>
      <c r="AH10" s="208" t="s">
        <v>521</v>
      </c>
      <c r="AI10" s="187" t="s">
        <v>383</v>
      </c>
      <c r="AJ10" s="201" t="s">
        <v>521</v>
      </c>
      <c r="AK10" s="187" t="s">
        <v>383</v>
      </c>
      <c r="AL10" s="201" t="s">
        <v>521</v>
      </c>
      <c r="AM10" s="123" t="s">
        <v>412</v>
      </c>
      <c r="AN10" s="208" t="s">
        <v>521</v>
      </c>
      <c r="AO10" s="123" t="s">
        <v>412</v>
      </c>
      <c r="AP10" s="208" t="s">
        <v>521</v>
      </c>
      <c r="AQ10" s="191">
        <v>3.5</v>
      </c>
      <c r="AR10" s="129"/>
      <c r="AS10" s="189">
        <v>4.4000000000000004</v>
      </c>
      <c r="AT10" s="129"/>
      <c r="AU10" s="133" t="s">
        <v>386</v>
      </c>
      <c r="AV10" s="201" t="s">
        <v>521</v>
      </c>
      <c r="AW10" s="133">
        <v>48</v>
      </c>
      <c r="AX10" s="201" t="s">
        <v>875</v>
      </c>
      <c r="AY10" s="133">
        <v>1.24</v>
      </c>
      <c r="AZ10" s="206" t="s">
        <v>875</v>
      </c>
      <c r="BA10" s="133">
        <v>1.27</v>
      </c>
      <c r="BB10" s="201" t="s">
        <v>875</v>
      </c>
      <c r="BC10" s="136">
        <v>8.57</v>
      </c>
      <c r="BD10" s="134"/>
      <c r="BE10" s="136">
        <v>8.69</v>
      </c>
      <c r="BF10" s="201" t="s">
        <v>875</v>
      </c>
      <c r="BG10" s="133">
        <v>20</v>
      </c>
      <c r="BH10" s="134"/>
      <c r="BI10" s="143">
        <v>34.6</v>
      </c>
      <c r="BJ10" s="201" t="s">
        <v>875</v>
      </c>
      <c r="BK10" s="187" t="s">
        <v>389</v>
      </c>
      <c r="BL10" s="201" t="s">
        <v>521</v>
      </c>
      <c r="BM10" s="187" t="s">
        <v>390</v>
      </c>
      <c r="BN10" s="201" t="s">
        <v>521</v>
      </c>
      <c r="BO10" s="133">
        <v>6.11</v>
      </c>
      <c r="BP10" s="201" t="s">
        <v>875</v>
      </c>
      <c r="BQ10" s="133">
        <v>6.26</v>
      </c>
      <c r="BR10" s="201" t="s">
        <v>875</v>
      </c>
      <c r="BS10" s="191" t="s">
        <v>410</v>
      </c>
      <c r="BT10" s="208" t="s">
        <v>521</v>
      </c>
      <c r="BU10" s="189" t="s">
        <v>410</v>
      </c>
      <c r="BV10" s="201" t="s">
        <v>521</v>
      </c>
      <c r="BW10" s="187" t="s">
        <v>852</v>
      </c>
      <c r="BX10" s="207" t="s">
        <v>521</v>
      </c>
      <c r="BY10" s="187" t="s">
        <v>853</v>
      </c>
      <c r="BZ10" s="201" t="s">
        <v>521</v>
      </c>
      <c r="CA10" s="191" t="s">
        <v>410</v>
      </c>
      <c r="CB10" s="201" t="s">
        <v>521</v>
      </c>
      <c r="CC10" s="189" t="s">
        <v>410</v>
      </c>
      <c r="CD10" s="208" t="s">
        <v>521</v>
      </c>
      <c r="CE10" s="139">
        <v>12.5</v>
      </c>
      <c r="CF10" s="206" t="s">
        <v>875</v>
      </c>
      <c r="CG10" s="139">
        <v>11.4</v>
      </c>
      <c r="CH10" s="201" t="s">
        <v>875</v>
      </c>
      <c r="CI10" s="121" t="s">
        <v>412</v>
      </c>
      <c r="CJ10" s="201" t="s">
        <v>521</v>
      </c>
      <c r="CK10" s="109" t="s">
        <v>412</v>
      </c>
      <c r="CL10" s="201" t="s">
        <v>521</v>
      </c>
      <c r="CM10" s="123" t="s">
        <v>413</v>
      </c>
      <c r="CN10" s="201" t="s">
        <v>521</v>
      </c>
      <c r="CO10" s="123" t="s">
        <v>413</v>
      </c>
      <c r="CP10" s="208" t="s">
        <v>521</v>
      </c>
      <c r="CQ10" s="136">
        <v>5.33</v>
      </c>
      <c r="CR10" s="201" t="s">
        <v>875</v>
      </c>
      <c r="CS10" s="136">
        <v>5.05</v>
      </c>
      <c r="CT10" s="201" t="s">
        <v>875</v>
      </c>
      <c r="CU10" s="143">
        <v>201</v>
      </c>
      <c r="CV10" s="134"/>
      <c r="CW10" s="138">
        <v>197</v>
      </c>
      <c r="CX10" s="201" t="s">
        <v>875</v>
      </c>
      <c r="CY10" s="126" t="s">
        <v>410</v>
      </c>
      <c r="CZ10" s="206" t="s">
        <v>521</v>
      </c>
      <c r="DA10" s="126" t="s">
        <v>410</v>
      </c>
      <c r="DB10" s="206" t="s">
        <v>521</v>
      </c>
      <c r="DC10" s="187" t="s">
        <v>402</v>
      </c>
      <c r="DD10" s="201" t="s">
        <v>521</v>
      </c>
      <c r="DE10" s="134">
        <v>3</v>
      </c>
      <c r="DF10" s="201" t="s">
        <v>875</v>
      </c>
      <c r="DG10" s="121" t="s">
        <v>410</v>
      </c>
      <c r="DH10" s="207" t="s">
        <v>521</v>
      </c>
      <c r="DI10" s="121" t="s">
        <v>410</v>
      </c>
      <c r="DJ10" s="207" t="s">
        <v>521</v>
      </c>
      <c r="DK10" s="188">
        <v>0.5</v>
      </c>
      <c r="DL10" s="201" t="s">
        <v>875</v>
      </c>
      <c r="DM10" s="189">
        <v>0.52</v>
      </c>
      <c r="DN10" s="201" t="s">
        <v>875</v>
      </c>
      <c r="DO10" s="187" t="s">
        <v>384</v>
      </c>
      <c r="DP10" s="201" t="s">
        <v>521</v>
      </c>
      <c r="DQ10" s="187" t="s">
        <v>385</v>
      </c>
      <c r="DR10" s="201" t="s">
        <v>521</v>
      </c>
      <c r="DS10" s="187" t="s">
        <v>352</v>
      </c>
      <c r="DT10" s="201" t="s">
        <v>521</v>
      </c>
      <c r="DU10" s="187" t="s">
        <v>404</v>
      </c>
      <c r="DV10" s="201" t="s">
        <v>521</v>
      </c>
      <c r="DW10" s="44"/>
      <c r="DX10" s="5"/>
      <c r="DY10" s="5"/>
      <c r="DZ10" s="5"/>
    </row>
    <row r="11" spans="1:130" x14ac:dyDescent="0.2">
      <c r="A11" s="90" t="s">
        <v>367</v>
      </c>
      <c r="B11" s="49">
        <v>40994</v>
      </c>
      <c r="C11" s="187" t="s">
        <v>357</v>
      </c>
      <c r="D11" s="206" t="s">
        <v>521</v>
      </c>
      <c r="E11" s="187" t="s">
        <v>357</v>
      </c>
      <c r="F11" s="206" t="s">
        <v>885</v>
      </c>
      <c r="G11" s="187" t="s">
        <v>411</v>
      </c>
      <c r="H11" s="201" t="s">
        <v>521</v>
      </c>
      <c r="I11" s="134">
        <v>69.7</v>
      </c>
      <c r="J11" s="134"/>
      <c r="K11" s="188">
        <v>0.59</v>
      </c>
      <c r="L11" s="208" t="s">
        <v>875</v>
      </c>
      <c r="M11" s="189">
        <v>1.2</v>
      </c>
      <c r="N11" s="110"/>
      <c r="O11" s="187" t="s">
        <v>358</v>
      </c>
      <c r="P11" s="201" t="s">
        <v>521</v>
      </c>
      <c r="Q11" s="187" t="s">
        <v>359</v>
      </c>
      <c r="R11" s="201" t="s">
        <v>521</v>
      </c>
      <c r="S11" s="143">
        <v>90</v>
      </c>
      <c r="T11" s="201" t="s">
        <v>875</v>
      </c>
      <c r="U11" s="143">
        <v>91</v>
      </c>
      <c r="V11" s="201" t="s">
        <v>875</v>
      </c>
      <c r="W11" s="187" t="s">
        <v>384</v>
      </c>
      <c r="X11" s="201" t="s">
        <v>521</v>
      </c>
      <c r="Y11" s="187" t="s">
        <v>385</v>
      </c>
      <c r="Z11" s="201" t="s">
        <v>521</v>
      </c>
      <c r="AA11" s="133">
        <v>134</v>
      </c>
      <c r="AB11" s="134"/>
      <c r="AC11" s="133">
        <v>141</v>
      </c>
      <c r="AD11" s="201" t="s">
        <v>875</v>
      </c>
      <c r="AE11" s="123">
        <v>0.31</v>
      </c>
      <c r="AF11" s="207" t="s">
        <v>875</v>
      </c>
      <c r="AG11" s="121" t="s">
        <v>410</v>
      </c>
      <c r="AH11" s="208" t="s">
        <v>521</v>
      </c>
      <c r="AI11" s="187" t="s">
        <v>383</v>
      </c>
      <c r="AJ11" s="201" t="s">
        <v>521</v>
      </c>
      <c r="AK11" s="187" t="s">
        <v>383</v>
      </c>
      <c r="AL11" s="201" t="s">
        <v>521</v>
      </c>
      <c r="AM11" s="123" t="s">
        <v>412</v>
      </c>
      <c r="AN11" s="208" t="s">
        <v>521</v>
      </c>
      <c r="AO11" s="123" t="s">
        <v>412</v>
      </c>
      <c r="AP11" s="208" t="s">
        <v>521</v>
      </c>
      <c r="AQ11" s="192" t="s">
        <v>412</v>
      </c>
      <c r="AR11" s="208" t="s">
        <v>521</v>
      </c>
      <c r="AS11" s="189">
        <v>1.3</v>
      </c>
      <c r="AT11" s="208" t="s">
        <v>875</v>
      </c>
      <c r="AU11" s="133" t="s">
        <v>386</v>
      </c>
      <c r="AV11" s="201" t="s">
        <v>521</v>
      </c>
      <c r="AW11" s="133">
        <v>58</v>
      </c>
      <c r="AX11" s="201" t="s">
        <v>875</v>
      </c>
      <c r="AY11" s="133">
        <v>1.82</v>
      </c>
      <c r="AZ11" s="206" t="s">
        <v>875</v>
      </c>
      <c r="BA11" s="133">
        <v>1.87</v>
      </c>
      <c r="BB11" s="201" t="s">
        <v>875</v>
      </c>
      <c r="BC11" s="139">
        <v>21.3</v>
      </c>
      <c r="BD11" s="134"/>
      <c r="BE11" s="133">
        <v>21.3</v>
      </c>
      <c r="BF11" s="201" t="s">
        <v>875</v>
      </c>
      <c r="BG11" s="133" t="s">
        <v>388</v>
      </c>
      <c r="BH11" s="201" t="s">
        <v>521</v>
      </c>
      <c r="BI11" s="143">
        <v>21.1</v>
      </c>
      <c r="BJ11" s="201" t="s">
        <v>875</v>
      </c>
      <c r="BK11" s="187" t="s">
        <v>389</v>
      </c>
      <c r="BL11" s="201" t="s">
        <v>521</v>
      </c>
      <c r="BM11" s="187" t="s">
        <v>390</v>
      </c>
      <c r="BN11" s="201" t="s">
        <v>521</v>
      </c>
      <c r="BO11" s="133">
        <v>24.3</v>
      </c>
      <c r="BP11" s="201" t="s">
        <v>875</v>
      </c>
      <c r="BQ11" s="133">
        <v>24.6</v>
      </c>
      <c r="BR11" s="201" t="s">
        <v>875</v>
      </c>
      <c r="BS11" s="191" t="s">
        <v>410</v>
      </c>
      <c r="BT11" s="208" t="s">
        <v>521</v>
      </c>
      <c r="BU11" s="188">
        <v>0.4</v>
      </c>
      <c r="BV11" s="201" t="s">
        <v>875</v>
      </c>
      <c r="BW11" s="187" t="s">
        <v>852</v>
      </c>
      <c r="BX11" s="207" t="s">
        <v>521</v>
      </c>
      <c r="BY11" s="187" t="s">
        <v>853</v>
      </c>
      <c r="BZ11" s="201" t="s">
        <v>521</v>
      </c>
      <c r="CA11" s="191" t="s">
        <v>410</v>
      </c>
      <c r="CB11" s="201" t="s">
        <v>521</v>
      </c>
      <c r="CC11" s="189">
        <v>0.23</v>
      </c>
      <c r="CD11" s="201" t="s">
        <v>875</v>
      </c>
      <c r="CE11" s="139">
        <v>24.4</v>
      </c>
      <c r="CF11" s="206" t="s">
        <v>875</v>
      </c>
      <c r="CG11" s="139">
        <v>21.9</v>
      </c>
      <c r="CH11" s="201" t="s">
        <v>875</v>
      </c>
      <c r="CI11" s="121" t="s">
        <v>412</v>
      </c>
      <c r="CJ11" s="201" t="s">
        <v>521</v>
      </c>
      <c r="CK11" s="109" t="s">
        <v>412</v>
      </c>
      <c r="CL11" s="201" t="s">
        <v>521</v>
      </c>
      <c r="CM11" s="123" t="s">
        <v>413</v>
      </c>
      <c r="CN11" s="201" t="s">
        <v>521</v>
      </c>
      <c r="CO11" s="123" t="s">
        <v>413</v>
      </c>
      <c r="CP11" s="208" t="s">
        <v>521</v>
      </c>
      <c r="CQ11" s="136">
        <v>7.18</v>
      </c>
      <c r="CR11" s="201" t="s">
        <v>875</v>
      </c>
      <c r="CS11" s="133">
        <v>6.89</v>
      </c>
      <c r="CT11" s="201" t="s">
        <v>875</v>
      </c>
      <c r="CU11" s="143">
        <v>577</v>
      </c>
      <c r="CV11" s="134"/>
      <c r="CW11" s="138">
        <v>584</v>
      </c>
      <c r="CX11" s="201" t="s">
        <v>875</v>
      </c>
      <c r="CY11" s="126" t="s">
        <v>410</v>
      </c>
      <c r="CZ11" s="206" t="s">
        <v>521</v>
      </c>
      <c r="DA11" s="126" t="s">
        <v>410</v>
      </c>
      <c r="DB11" s="206" t="s">
        <v>521</v>
      </c>
      <c r="DC11" s="187" t="s">
        <v>402</v>
      </c>
      <c r="DD11" s="201" t="s">
        <v>521</v>
      </c>
      <c r="DE11" s="134">
        <v>3</v>
      </c>
      <c r="DF11" s="201" t="s">
        <v>875</v>
      </c>
      <c r="DG11" s="121" t="s">
        <v>410</v>
      </c>
      <c r="DH11" s="207" t="s">
        <v>521</v>
      </c>
      <c r="DI11" s="121" t="s">
        <v>410</v>
      </c>
      <c r="DJ11" s="207" t="s">
        <v>521</v>
      </c>
      <c r="DK11" s="189">
        <v>1.6</v>
      </c>
      <c r="DL11" s="134"/>
      <c r="DM11" s="191">
        <v>2</v>
      </c>
      <c r="DN11" s="134"/>
      <c r="DO11" s="187" t="s">
        <v>384</v>
      </c>
      <c r="DP11" s="201" t="s">
        <v>521</v>
      </c>
      <c r="DQ11" s="187" t="s">
        <v>385</v>
      </c>
      <c r="DR11" s="201" t="s">
        <v>521</v>
      </c>
      <c r="DS11" s="187" t="s">
        <v>352</v>
      </c>
      <c r="DT11" s="201" t="s">
        <v>521</v>
      </c>
      <c r="DU11" s="187" t="s">
        <v>404</v>
      </c>
      <c r="DV11" s="201" t="s">
        <v>521</v>
      </c>
      <c r="DW11" s="44"/>
      <c r="DX11" s="5"/>
      <c r="DY11" s="5"/>
      <c r="DZ11" s="5"/>
    </row>
    <row r="12" spans="1:130" x14ac:dyDescent="0.2">
      <c r="A12" s="90" t="s">
        <v>368</v>
      </c>
      <c r="B12" s="49">
        <v>40994</v>
      </c>
      <c r="C12" s="187" t="s">
        <v>357</v>
      </c>
      <c r="D12" s="206" t="s">
        <v>521</v>
      </c>
      <c r="E12" s="187" t="s">
        <v>357</v>
      </c>
      <c r="F12" s="206" t="s">
        <v>885</v>
      </c>
      <c r="G12" s="184" t="s">
        <v>411</v>
      </c>
      <c r="H12" s="201" t="s">
        <v>521</v>
      </c>
      <c r="I12" s="110" t="s">
        <v>411</v>
      </c>
      <c r="J12" s="201" t="s">
        <v>521</v>
      </c>
      <c r="K12" s="188">
        <v>0.63</v>
      </c>
      <c r="L12" s="208" t="s">
        <v>875</v>
      </c>
      <c r="M12" s="189">
        <v>0.78</v>
      </c>
      <c r="N12" s="201" t="s">
        <v>875</v>
      </c>
      <c r="O12" s="187" t="s">
        <v>358</v>
      </c>
      <c r="P12" s="201" t="s">
        <v>521</v>
      </c>
      <c r="Q12" s="187" t="s">
        <v>359</v>
      </c>
      <c r="R12" s="201" t="s">
        <v>521</v>
      </c>
      <c r="S12" s="143">
        <v>33</v>
      </c>
      <c r="T12" s="201" t="s">
        <v>875</v>
      </c>
      <c r="U12" s="143">
        <v>33</v>
      </c>
      <c r="V12" s="201" t="s">
        <v>875</v>
      </c>
      <c r="W12" s="187" t="s">
        <v>384</v>
      </c>
      <c r="X12" s="201" t="s">
        <v>521</v>
      </c>
      <c r="Y12" s="187" t="s">
        <v>385</v>
      </c>
      <c r="Z12" s="201" t="s">
        <v>521</v>
      </c>
      <c r="AA12" s="133">
        <v>104</v>
      </c>
      <c r="AB12" s="134"/>
      <c r="AC12" s="133">
        <v>104</v>
      </c>
      <c r="AD12" s="201" t="s">
        <v>875</v>
      </c>
      <c r="AE12" s="121" t="s">
        <v>410</v>
      </c>
      <c r="AF12" s="207" t="s">
        <v>521</v>
      </c>
      <c r="AG12" s="121" t="s">
        <v>410</v>
      </c>
      <c r="AH12" s="208" t="s">
        <v>521</v>
      </c>
      <c r="AI12" s="187" t="s">
        <v>383</v>
      </c>
      <c r="AJ12" s="201" t="s">
        <v>521</v>
      </c>
      <c r="AK12" s="187" t="s">
        <v>383</v>
      </c>
      <c r="AL12" s="201" t="s">
        <v>521</v>
      </c>
      <c r="AM12" s="123" t="s">
        <v>412</v>
      </c>
      <c r="AN12" s="208" t="s">
        <v>521</v>
      </c>
      <c r="AO12" s="123" t="s">
        <v>412</v>
      </c>
      <c r="AP12" s="208" t="s">
        <v>521</v>
      </c>
      <c r="AQ12" s="191">
        <v>2.9</v>
      </c>
      <c r="AR12" s="129"/>
      <c r="AS12" s="189">
        <v>24.9</v>
      </c>
      <c r="AT12" s="129"/>
      <c r="AU12" s="133">
        <v>75</v>
      </c>
      <c r="AV12" s="134"/>
      <c r="AW12" s="133">
        <v>383</v>
      </c>
      <c r="AX12" s="201" t="s">
        <v>875</v>
      </c>
      <c r="AY12" s="133">
        <v>1.59</v>
      </c>
      <c r="AZ12" s="206" t="s">
        <v>875</v>
      </c>
      <c r="BA12" s="133">
        <v>1.69</v>
      </c>
      <c r="BB12" s="201" t="s">
        <v>875</v>
      </c>
      <c r="BC12" s="139">
        <v>29.4</v>
      </c>
      <c r="BD12" s="134"/>
      <c r="BE12" s="133">
        <v>29.9</v>
      </c>
      <c r="BF12" s="201" t="s">
        <v>875</v>
      </c>
      <c r="BG12" s="133">
        <v>821</v>
      </c>
      <c r="BH12" s="134"/>
      <c r="BI12" s="133">
        <v>2200</v>
      </c>
      <c r="BJ12" s="201" t="s">
        <v>875</v>
      </c>
      <c r="BK12" s="187" t="s">
        <v>389</v>
      </c>
      <c r="BL12" s="201" t="s">
        <v>521</v>
      </c>
      <c r="BM12" s="187" t="s">
        <v>390</v>
      </c>
      <c r="BN12" s="201" t="s">
        <v>521</v>
      </c>
      <c r="BO12" s="139">
        <v>11</v>
      </c>
      <c r="BP12" s="201" t="s">
        <v>875</v>
      </c>
      <c r="BQ12" s="133">
        <v>11.9</v>
      </c>
      <c r="BR12" s="201" t="s">
        <v>875</v>
      </c>
      <c r="BS12" s="191">
        <v>3</v>
      </c>
      <c r="BT12" s="137"/>
      <c r="BU12" s="189">
        <v>0.33</v>
      </c>
      <c r="BV12" s="201" t="s">
        <v>875</v>
      </c>
      <c r="BW12" s="187" t="s">
        <v>852</v>
      </c>
      <c r="BX12" s="207" t="s">
        <v>521</v>
      </c>
      <c r="BY12" s="187" t="s">
        <v>853</v>
      </c>
      <c r="BZ12" s="201" t="s">
        <v>521</v>
      </c>
      <c r="CA12" s="188">
        <v>0.46</v>
      </c>
      <c r="CB12" s="201" t="s">
        <v>875</v>
      </c>
      <c r="CC12" s="189">
        <v>4.3</v>
      </c>
      <c r="CD12" s="134"/>
      <c r="CE12" s="139">
        <v>32</v>
      </c>
      <c r="CF12" s="206" t="s">
        <v>875</v>
      </c>
      <c r="CG12" s="139">
        <v>27.9</v>
      </c>
      <c r="CH12" s="201" t="s">
        <v>875</v>
      </c>
      <c r="CI12" s="121" t="s">
        <v>412</v>
      </c>
      <c r="CJ12" s="201" t="s">
        <v>521</v>
      </c>
      <c r="CK12" s="109" t="s">
        <v>412</v>
      </c>
      <c r="CL12" s="201" t="s">
        <v>521</v>
      </c>
      <c r="CM12" s="123" t="s">
        <v>413</v>
      </c>
      <c r="CN12" s="201" t="s">
        <v>521</v>
      </c>
      <c r="CO12" s="123" t="s">
        <v>413</v>
      </c>
      <c r="CP12" s="208" t="s">
        <v>521</v>
      </c>
      <c r="CQ12" s="136">
        <v>6.66</v>
      </c>
      <c r="CR12" s="201" t="s">
        <v>875</v>
      </c>
      <c r="CS12" s="136">
        <v>6.2</v>
      </c>
      <c r="CT12" s="201" t="s">
        <v>875</v>
      </c>
      <c r="CU12" s="143">
        <v>309</v>
      </c>
      <c r="CV12" s="134"/>
      <c r="CW12" s="138">
        <v>307</v>
      </c>
      <c r="CX12" s="201" t="s">
        <v>875</v>
      </c>
      <c r="CY12" s="126" t="s">
        <v>410</v>
      </c>
      <c r="CZ12" s="206" t="s">
        <v>521</v>
      </c>
      <c r="DA12" s="126" t="s">
        <v>410</v>
      </c>
      <c r="DB12" s="206" t="s">
        <v>521</v>
      </c>
      <c r="DC12" s="187" t="s">
        <v>402</v>
      </c>
      <c r="DD12" s="201" t="s">
        <v>521</v>
      </c>
      <c r="DE12" s="134" t="s">
        <v>403</v>
      </c>
      <c r="DF12" s="201" t="s">
        <v>521</v>
      </c>
      <c r="DG12" s="121" t="s">
        <v>410</v>
      </c>
      <c r="DH12" s="207" t="s">
        <v>521</v>
      </c>
      <c r="DI12" s="121" t="s">
        <v>410</v>
      </c>
      <c r="DJ12" s="207" t="s">
        <v>521</v>
      </c>
      <c r="DK12" s="188">
        <v>0.9</v>
      </c>
      <c r="DL12" s="201" t="s">
        <v>875</v>
      </c>
      <c r="DM12" s="189">
        <v>0.92</v>
      </c>
      <c r="DN12" s="201" t="s">
        <v>875</v>
      </c>
      <c r="DO12" s="187" t="s">
        <v>384</v>
      </c>
      <c r="DP12" s="201" t="s">
        <v>521</v>
      </c>
      <c r="DQ12" s="187" t="s">
        <v>385</v>
      </c>
      <c r="DR12" s="201" t="s">
        <v>521</v>
      </c>
      <c r="DS12" s="187" t="s">
        <v>352</v>
      </c>
      <c r="DT12" s="201" t="s">
        <v>521</v>
      </c>
      <c r="DU12" s="187">
        <v>35</v>
      </c>
      <c r="DV12" s="201" t="s">
        <v>875</v>
      </c>
      <c r="DW12" s="44"/>
      <c r="DX12" s="5"/>
      <c r="DY12" s="5"/>
      <c r="DZ12" s="5"/>
    </row>
    <row r="13" spans="1:130" x14ac:dyDescent="0.2">
      <c r="A13" s="90" t="s">
        <v>369</v>
      </c>
      <c r="B13" s="49">
        <v>40993</v>
      </c>
      <c r="C13" s="187" t="s">
        <v>357</v>
      </c>
      <c r="D13" s="206" t="s">
        <v>521</v>
      </c>
      <c r="E13" s="187" t="s">
        <v>357</v>
      </c>
      <c r="F13" s="206" t="s">
        <v>885</v>
      </c>
      <c r="G13" s="187" t="s">
        <v>411</v>
      </c>
      <c r="H13" s="201" t="s">
        <v>521</v>
      </c>
      <c r="I13" s="110" t="s">
        <v>411</v>
      </c>
      <c r="J13" s="201" t="s">
        <v>521</v>
      </c>
      <c r="K13" s="188">
        <v>0.56000000000000005</v>
      </c>
      <c r="L13" s="208" t="s">
        <v>875</v>
      </c>
      <c r="M13" s="189">
        <v>0.71</v>
      </c>
      <c r="N13" s="201" t="s">
        <v>875</v>
      </c>
      <c r="O13" s="187" t="s">
        <v>358</v>
      </c>
      <c r="P13" s="201" t="s">
        <v>521</v>
      </c>
      <c r="Q13" s="187" t="s">
        <v>359</v>
      </c>
      <c r="R13" s="201" t="s">
        <v>521</v>
      </c>
      <c r="S13" s="143">
        <v>43</v>
      </c>
      <c r="T13" s="201" t="s">
        <v>875</v>
      </c>
      <c r="U13" s="143">
        <v>44</v>
      </c>
      <c r="V13" s="201" t="s">
        <v>875</v>
      </c>
      <c r="W13" s="187" t="s">
        <v>384</v>
      </c>
      <c r="X13" s="201" t="s">
        <v>521</v>
      </c>
      <c r="Y13" s="187" t="s">
        <v>385</v>
      </c>
      <c r="Z13" s="201" t="s">
        <v>521</v>
      </c>
      <c r="AA13" s="133">
        <v>70.8</v>
      </c>
      <c r="AB13" s="134"/>
      <c r="AC13" s="133">
        <v>72.099999999999994</v>
      </c>
      <c r="AD13" s="201" t="s">
        <v>875</v>
      </c>
      <c r="AE13" s="121" t="s">
        <v>410</v>
      </c>
      <c r="AF13" s="207" t="s">
        <v>521</v>
      </c>
      <c r="AG13" s="121" t="s">
        <v>410</v>
      </c>
      <c r="AH13" s="208" t="s">
        <v>521</v>
      </c>
      <c r="AI13" s="187" t="s">
        <v>383</v>
      </c>
      <c r="AJ13" s="201" t="s">
        <v>521</v>
      </c>
      <c r="AK13" s="187" t="s">
        <v>383</v>
      </c>
      <c r="AL13" s="201" t="s">
        <v>521</v>
      </c>
      <c r="AM13" s="123" t="s">
        <v>412</v>
      </c>
      <c r="AN13" s="208" t="s">
        <v>521</v>
      </c>
      <c r="AO13" s="123" t="s">
        <v>412</v>
      </c>
      <c r="AP13" s="208" t="s">
        <v>521</v>
      </c>
      <c r="AQ13" s="191">
        <v>5.7</v>
      </c>
      <c r="AR13" s="129"/>
      <c r="AS13" s="189">
        <v>6.5</v>
      </c>
      <c r="AT13" s="129"/>
      <c r="AU13" s="133" t="s">
        <v>386</v>
      </c>
      <c r="AV13" s="201" t="s">
        <v>521</v>
      </c>
      <c r="AW13" s="133" t="s">
        <v>387</v>
      </c>
      <c r="AX13" s="201" t="s">
        <v>521</v>
      </c>
      <c r="AY13" s="133">
        <v>1.0900000000000001</v>
      </c>
      <c r="AZ13" s="206" t="s">
        <v>875</v>
      </c>
      <c r="BA13" s="133">
        <v>1.1499999999999999</v>
      </c>
      <c r="BB13" s="201" t="s">
        <v>875</v>
      </c>
      <c r="BC13" s="136">
        <v>9.09</v>
      </c>
      <c r="BD13" s="134"/>
      <c r="BE13" s="133">
        <v>8.9499999999999993</v>
      </c>
      <c r="BF13" s="201" t="s">
        <v>875</v>
      </c>
      <c r="BG13" s="133" t="s">
        <v>388</v>
      </c>
      <c r="BH13" s="201" t="s">
        <v>521</v>
      </c>
      <c r="BI13" s="133" t="s">
        <v>357</v>
      </c>
      <c r="BJ13" s="201" t="s">
        <v>521</v>
      </c>
      <c r="BK13" s="187" t="s">
        <v>389</v>
      </c>
      <c r="BL13" s="201" t="s">
        <v>521</v>
      </c>
      <c r="BM13" s="187" t="s">
        <v>390</v>
      </c>
      <c r="BN13" s="201" t="s">
        <v>521</v>
      </c>
      <c r="BO13" s="133">
        <v>4.5199999999999996</v>
      </c>
      <c r="BP13" s="201" t="s">
        <v>875</v>
      </c>
      <c r="BQ13" s="133">
        <v>4.6900000000000004</v>
      </c>
      <c r="BR13" s="201" t="s">
        <v>875</v>
      </c>
      <c r="BS13" s="191" t="s">
        <v>410</v>
      </c>
      <c r="BT13" s="208" t="s">
        <v>521</v>
      </c>
      <c r="BU13" s="189" t="s">
        <v>410</v>
      </c>
      <c r="BV13" s="201" t="s">
        <v>521</v>
      </c>
      <c r="BW13" s="187" t="s">
        <v>852</v>
      </c>
      <c r="BX13" s="207" t="s">
        <v>521</v>
      </c>
      <c r="BY13" s="187" t="s">
        <v>853</v>
      </c>
      <c r="BZ13" s="201" t="s">
        <v>521</v>
      </c>
      <c r="CA13" s="188">
        <v>0.4</v>
      </c>
      <c r="CB13" s="201" t="s">
        <v>875</v>
      </c>
      <c r="CC13" s="239" t="s">
        <v>410</v>
      </c>
      <c r="CD13" s="201" t="s">
        <v>521</v>
      </c>
      <c r="CE13" s="136">
        <v>9.19</v>
      </c>
      <c r="CF13" s="206" t="s">
        <v>875</v>
      </c>
      <c r="CG13" s="136">
        <v>7.94</v>
      </c>
      <c r="CH13" s="201" t="s">
        <v>875</v>
      </c>
      <c r="CI13" s="121" t="s">
        <v>412</v>
      </c>
      <c r="CJ13" s="201" t="s">
        <v>521</v>
      </c>
      <c r="CK13" s="109" t="s">
        <v>412</v>
      </c>
      <c r="CL13" s="201" t="s">
        <v>521</v>
      </c>
      <c r="CM13" s="123" t="s">
        <v>413</v>
      </c>
      <c r="CN13" s="201" t="s">
        <v>521</v>
      </c>
      <c r="CO13" s="123" t="s">
        <v>413</v>
      </c>
      <c r="CP13" s="208" t="s">
        <v>521</v>
      </c>
      <c r="CQ13" s="136">
        <v>5.21</v>
      </c>
      <c r="CR13" s="201" t="s">
        <v>875</v>
      </c>
      <c r="CS13" s="133">
        <v>4.93</v>
      </c>
      <c r="CT13" s="201" t="s">
        <v>875</v>
      </c>
      <c r="CU13" s="143">
        <v>168</v>
      </c>
      <c r="CV13" s="134"/>
      <c r="CW13" s="138">
        <v>165</v>
      </c>
      <c r="CX13" s="201" t="s">
        <v>875</v>
      </c>
      <c r="CY13" s="126" t="s">
        <v>410</v>
      </c>
      <c r="CZ13" s="206" t="s">
        <v>521</v>
      </c>
      <c r="DA13" s="126" t="s">
        <v>410</v>
      </c>
      <c r="DB13" s="206" t="s">
        <v>521</v>
      </c>
      <c r="DC13" s="187" t="s">
        <v>402</v>
      </c>
      <c r="DD13" s="201" t="s">
        <v>521</v>
      </c>
      <c r="DE13" s="134" t="s">
        <v>403</v>
      </c>
      <c r="DF13" s="201" t="s">
        <v>521</v>
      </c>
      <c r="DG13" s="121" t="s">
        <v>410</v>
      </c>
      <c r="DH13" s="207" t="s">
        <v>521</v>
      </c>
      <c r="DI13" s="121" t="s">
        <v>410</v>
      </c>
      <c r="DJ13" s="207" t="s">
        <v>521</v>
      </c>
      <c r="DK13" s="188">
        <v>0.56999999999999995</v>
      </c>
      <c r="DL13" s="201" t="s">
        <v>875</v>
      </c>
      <c r="DM13" s="188">
        <v>0.7</v>
      </c>
      <c r="DN13" s="201" t="s">
        <v>875</v>
      </c>
      <c r="DO13" s="187" t="s">
        <v>384</v>
      </c>
      <c r="DP13" s="201" t="s">
        <v>521</v>
      </c>
      <c r="DQ13" s="187" t="s">
        <v>385</v>
      </c>
      <c r="DR13" s="201" t="s">
        <v>521</v>
      </c>
      <c r="DS13" s="187" t="s">
        <v>352</v>
      </c>
      <c r="DT13" s="201" t="s">
        <v>521</v>
      </c>
      <c r="DU13" s="187" t="s">
        <v>404</v>
      </c>
      <c r="DV13" s="201" t="s">
        <v>521</v>
      </c>
      <c r="DW13" s="44"/>
      <c r="DX13" s="5"/>
      <c r="DY13" s="5"/>
      <c r="DZ13" s="5"/>
    </row>
    <row r="14" spans="1:130" x14ac:dyDescent="0.2">
      <c r="A14" s="90" t="s">
        <v>370</v>
      </c>
      <c r="B14" s="49">
        <v>40992</v>
      </c>
      <c r="C14" s="187" t="s">
        <v>357</v>
      </c>
      <c r="D14" s="206" t="s">
        <v>521</v>
      </c>
      <c r="E14" s="187" t="s">
        <v>357</v>
      </c>
      <c r="F14" s="206" t="s">
        <v>885</v>
      </c>
      <c r="G14" s="187" t="s">
        <v>411</v>
      </c>
      <c r="H14" s="201" t="s">
        <v>521</v>
      </c>
      <c r="I14" s="201" t="s">
        <v>411</v>
      </c>
      <c r="J14" s="201" t="s">
        <v>521</v>
      </c>
      <c r="K14" s="191">
        <v>1</v>
      </c>
      <c r="L14" s="129"/>
      <c r="M14" s="189">
        <v>0.87</v>
      </c>
      <c r="N14" s="201" t="s">
        <v>875</v>
      </c>
      <c r="O14" s="187" t="s">
        <v>358</v>
      </c>
      <c r="P14" s="201" t="s">
        <v>521</v>
      </c>
      <c r="Q14" s="187" t="s">
        <v>359</v>
      </c>
      <c r="R14" s="201" t="s">
        <v>521</v>
      </c>
      <c r="S14" s="143">
        <v>223</v>
      </c>
      <c r="T14" s="201" t="s">
        <v>875</v>
      </c>
      <c r="U14" s="143">
        <v>222</v>
      </c>
      <c r="V14" s="201" t="s">
        <v>875</v>
      </c>
      <c r="W14" s="187" t="s">
        <v>384</v>
      </c>
      <c r="X14" s="201" t="s">
        <v>521</v>
      </c>
      <c r="Y14" s="187" t="s">
        <v>385</v>
      </c>
      <c r="Z14" s="201" t="s">
        <v>521</v>
      </c>
      <c r="AA14" s="133">
        <v>295</v>
      </c>
      <c r="AB14" s="134"/>
      <c r="AC14" s="133">
        <v>309</v>
      </c>
      <c r="AD14" s="201" t="s">
        <v>875</v>
      </c>
      <c r="AE14" s="121" t="s">
        <v>410</v>
      </c>
      <c r="AF14" s="207" t="s">
        <v>521</v>
      </c>
      <c r="AG14" s="121" t="s">
        <v>410</v>
      </c>
      <c r="AH14" s="208" t="s">
        <v>521</v>
      </c>
      <c r="AI14" s="187" t="s">
        <v>383</v>
      </c>
      <c r="AJ14" s="201" t="s">
        <v>521</v>
      </c>
      <c r="AK14" s="187" t="s">
        <v>383</v>
      </c>
      <c r="AL14" s="201" t="s">
        <v>521</v>
      </c>
      <c r="AM14" s="123" t="s">
        <v>412</v>
      </c>
      <c r="AN14" s="208" t="s">
        <v>521</v>
      </c>
      <c r="AO14" s="123" t="s">
        <v>412</v>
      </c>
      <c r="AP14" s="208" t="s">
        <v>521</v>
      </c>
      <c r="AQ14" s="192" t="s">
        <v>412</v>
      </c>
      <c r="AR14" s="208" t="s">
        <v>521</v>
      </c>
      <c r="AS14" s="240" t="s">
        <v>412</v>
      </c>
      <c r="AT14" s="208" t="s">
        <v>521</v>
      </c>
      <c r="AU14" s="133" t="s">
        <v>386</v>
      </c>
      <c r="AV14" s="201" t="s">
        <v>521</v>
      </c>
      <c r="AW14" s="133" t="s">
        <v>387</v>
      </c>
      <c r="AX14" s="201" t="s">
        <v>521</v>
      </c>
      <c r="AY14" s="133">
        <v>1.21</v>
      </c>
      <c r="AZ14" s="206" t="s">
        <v>875</v>
      </c>
      <c r="BA14" s="133">
        <v>1.23</v>
      </c>
      <c r="BB14" s="201" t="s">
        <v>875</v>
      </c>
      <c r="BC14" s="139">
        <v>14.1</v>
      </c>
      <c r="BD14" s="134"/>
      <c r="BE14" s="133">
        <v>14.2</v>
      </c>
      <c r="BF14" s="201" t="s">
        <v>875</v>
      </c>
      <c r="BG14" s="133" t="s">
        <v>388</v>
      </c>
      <c r="BH14" s="201" t="s">
        <v>521</v>
      </c>
      <c r="BI14" s="133" t="s">
        <v>357</v>
      </c>
      <c r="BJ14" s="201" t="s">
        <v>521</v>
      </c>
      <c r="BK14" s="187" t="s">
        <v>389</v>
      </c>
      <c r="BL14" s="201" t="s">
        <v>521</v>
      </c>
      <c r="BM14" s="187" t="s">
        <v>390</v>
      </c>
      <c r="BN14" s="201" t="s">
        <v>521</v>
      </c>
      <c r="BO14" s="133">
        <v>23.3</v>
      </c>
      <c r="BP14" s="201" t="s">
        <v>875</v>
      </c>
      <c r="BQ14" s="133">
        <v>23.6</v>
      </c>
      <c r="BR14" s="201" t="s">
        <v>875</v>
      </c>
      <c r="BS14" s="191" t="s">
        <v>410</v>
      </c>
      <c r="BT14" s="208" t="s">
        <v>521</v>
      </c>
      <c r="BU14" s="189" t="s">
        <v>410</v>
      </c>
      <c r="BV14" s="201" t="s">
        <v>521</v>
      </c>
      <c r="BW14" s="187" t="s">
        <v>852</v>
      </c>
      <c r="BX14" s="207" t="s">
        <v>521</v>
      </c>
      <c r="BY14" s="187" t="s">
        <v>853</v>
      </c>
      <c r="BZ14" s="201" t="s">
        <v>521</v>
      </c>
      <c r="CA14" s="191" t="s">
        <v>410</v>
      </c>
      <c r="CB14" s="201" t="s">
        <v>521</v>
      </c>
      <c r="CC14" s="189" t="s">
        <v>410</v>
      </c>
      <c r="CD14" s="201" t="s">
        <v>521</v>
      </c>
      <c r="CE14" s="139">
        <v>11.1</v>
      </c>
      <c r="CF14" s="206" t="s">
        <v>875</v>
      </c>
      <c r="CG14" s="136">
        <v>9.73</v>
      </c>
      <c r="CH14" s="201" t="s">
        <v>875</v>
      </c>
      <c r="CI14" s="121" t="s">
        <v>412</v>
      </c>
      <c r="CJ14" s="201" t="s">
        <v>521</v>
      </c>
      <c r="CK14" s="109" t="s">
        <v>412</v>
      </c>
      <c r="CL14" s="201" t="s">
        <v>521</v>
      </c>
      <c r="CM14" s="120">
        <v>3.2</v>
      </c>
      <c r="CN14" s="201" t="s">
        <v>875</v>
      </c>
      <c r="CO14" s="120">
        <v>3</v>
      </c>
      <c r="CP14" s="208" t="s">
        <v>875</v>
      </c>
      <c r="CQ14" s="136">
        <v>5.6</v>
      </c>
      <c r="CR14" s="201" t="s">
        <v>875</v>
      </c>
      <c r="CS14" s="133">
        <v>5.31</v>
      </c>
      <c r="CT14" s="201" t="s">
        <v>875</v>
      </c>
      <c r="CU14" s="143">
        <v>690</v>
      </c>
      <c r="CV14" s="134"/>
      <c r="CW14" s="138">
        <v>683</v>
      </c>
      <c r="CX14" s="201" t="s">
        <v>875</v>
      </c>
      <c r="CY14" s="126" t="s">
        <v>410</v>
      </c>
      <c r="CZ14" s="206" t="s">
        <v>521</v>
      </c>
      <c r="DA14" s="126" t="s">
        <v>410</v>
      </c>
      <c r="DB14" s="206" t="s">
        <v>521</v>
      </c>
      <c r="DC14" s="187" t="s">
        <v>402</v>
      </c>
      <c r="DD14" s="201" t="s">
        <v>521</v>
      </c>
      <c r="DE14" s="134">
        <v>3</v>
      </c>
      <c r="DF14" s="201" t="s">
        <v>875</v>
      </c>
      <c r="DG14" s="121" t="s">
        <v>410</v>
      </c>
      <c r="DH14" s="207" t="s">
        <v>521</v>
      </c>
      <c r="DI14" s="121" t="s">
        <v>410</v>
      </c>
      <c r="DJ14" s="207" t="s">
        <v>521</v>
      </c>
      <c r="DK14" s="188">
        <v>0.88</v>
      </c>
      <c r="DL14" s="201" t="s">
        <v>875</v>
      </c>
      <c r="DM14" s="189">
        <v>0.93</v>
      </c>
      <c r="DN14" s="201" t="s">
        <v>875</v>
      </c>
      <c r="DO14" s="187" t="s">
        <v>384</v>
      </c>
      <c r="DP14" s="201" t="s">
        <v>521</v>
      </c>
      <c r="DQ14" s="187" t="s">
        <v>385</v>
      </c>
      <c r="DR14" s="201" t="s">
        <v>521</v>
      </c>
      <c r="DS14" s="187" t="s">
        <v>352</v>
      </c>
      <c r="DT14" s="201" t="s">
        <v>521</v>
      </c>
      <c r="DU14" s="187" t="s">
        <v>404</v>
      </c>
      <c r="DV14" s="201" t="s">
        <v>521</v>
      </c>
      <c r="DW14" s="44"/>
      <c r="DX14" s="5"/>
      <c r="DY14" s="5"/>
      <c r="DZ14" s="5"/>
    </row>
    <row r="15" spans="1:130" x14ac:dyDescent="0.2">
      <c r="A15" s="90" t="s">
        <v>371</v>
      </c>
      <c r="B15" s="49">
        <v>40992</v>
      </c>
      <c r="C15" s="187" t="s">
        <v>357</v>
      </c>
      <c r="D15" s="206" t="s">
        <v>521</v>
      </c>
      <c r="E15" s="187" t="s">
        <v>357</v>
      </c>
      <c r="F15" s="206" t="s">
        <v>885</v>
      </c>
      <c r="G15" s="187" t="s">
        <v>411</v>
      </c>
      <c r="H15" s="201" t="s">
        <v>521</v>
      </c>
      <c r="I15" s="110" t="s">
        <v>411</v>
      </c>
      <c r="J15" s="201" t="s">
        <v>521</v>
      </c>
      <c r="K15" s="191">
        <v>1.4</v>
      </c>
      <c r="L15" s="129"/>
      <c r="M15" s="189">
        <v>1.9</v>
      </c>
      <c r="N15" s="110"/>
      <c r="O15" s="187" t="s">
        <v>358</v>
      </c>
      <c r="P15" s="201" t="s">
        <v>521</v>
      </c>
      <c r="Q15" s="187" t="s">
        <v>359</v>
      </c>
      <c r="R15" s="201" t="s">
        <v>521</v>
      </c>
      <c r="S15" s="143">
        <v>223</v>
      </c>
      <c r="T15" s="201" t="s">
        <v>875</v>
      </c>
      <c r="U15" s="143">
        <v>222</v>
      </c>
      <c r="V15" s="201" t="s">
        <v>875</v>
      </c>
      <c r="W15" s="187" t="s">
        <v>384</v>
      </c>
      <c r="X15" s="201" t="s">
        <v>521</v>
      </c>
      <c r="Y15" s="187" t="s">
        <v>385</v>
      </c>
      <c r="Z15" s="201" t="s">
        <v>521</v>
      </c>
      <c r="AA15" s="133">
        <v>298</v>
      </c>
      <c r="AB15" s="134"/>
      <c r="AC15" s="133">
        <v>306</v>
      </c>
      <c r="AD15" s="201" t="s">
        <v>875</v>
      </c>
      <c r="AE15" s="121" t="s">
        <v>410</v>
      </c>
      <c r="AF15" s="207" t="s">
        <v>521</v>
      </c>
      <c r="AG15" s="121" t="s">
        <v>410</v>
      </c>
      <c r="AH15" s="208" t="s">
        <v>521</v>
      </c>
      <c r="AI15" s="187" t="s">
        <v>383</v>
      </c>
      <c r="AJ15" s="201" t="s">
        <v>521</v>
      </c>
      <c r="AK15" s="187" t="s">
        <v>383</v>
      </c>
      <c r="AL15" s="201" t="s">
        <v>521</v>
      </c>
      <c r="AM15" s="123" t="s">
        <v>412</v>
      </c>
      <c r="AN15" s="208" t="s">
        <v>521</v>
      </c>
      <c r="AO15" s="123" t="s">
        <v>412</v>
      </c>
      <c r="AP15" s="208" t="s">
        <v>521</v>
      </c>
      <c r="AQ15" s="192" t="s">
        <v>412</v>
      </c>
      <c r="AR15" s="208" t="s">
        <v>521</v>
      </c>
      <c r="AS15" s="240" t="s">
        <v>412</v>
      </c>
      <c r="AT15" s="208" t="s">
        <v>521</v>
      </c>
      <c r="AU15" s="133" t="s">
        <v>386</v>
      </c>
      <c r="AV15" s="201" t="s">
        <v>521</v>
      </c>
      <c r="AW15" s="133" t="s">
        <v>387</v>
      </c>
      <c r="AX15" s="201" t="s">
        <v>521</v>
      </c>
      <c r="AY15" s="133">
        <v>1.22</v>
      </c>
      <c r="AZ15" s="206" t="s">
        <v>875</v>
      </c>
      <c r="BA15" s="133">
        <v>1.28</v>
      </c>
      <c r="BB15" s="201" t="s">
        <v>875</v>
      </c>
      <c r="BC15" s="139">
        <v>14.3</v>
      </c>
      <c r="BD15" s="134"/>
      <c r="BE15" s="133">
        <v>14.1</v>
      </c>
      <c r="BF15" s="201" t="s">
        <v>875</v>
      </c>
      <c r="BG15" s="133" t="s">
        <v>388</v>
      </c>
      <c r="BH15" s="201" t="s">
        <v>521</v>
      </c>
      <c r="BI15" s="133" t="s">
        <v>357</v>
      </c>
      <c r="BJ15" s="201" t="s">
        <v>521</v>
      </c>
      <c r="BK15" s="187" t="s">
        <v>389</v>
      </c>
      <c r="BL15" s="201" t="s">
        <v>521</v>
      </c>
      <c r="BM15" s="187" t="s">
        <v>390</v>
      </c>
      <c r="BN15" s="201" t="s">
        <v>521</v>
      </c>
      <c r="BO15" s="133">
        <v>23.3</v>
      </c>
      <c r="BP15" s="201" t="s">
        <v>875</v>
      </c>
      <c r="BQ15" s="133">
        <v>23.5</v>
      </c>
      <c r="BR15" s="201" t="s">
        <v>875</v>
      </c>
      <c r="BS15" s="191" t="s">
        <v>410</v>
      </c>
      <c r="BT15" s="208" t="s">
        <v>521</v>
      </c>
      <c r="BU15" s="189" t="s">
        <v>410</v>
      </c>
      <c r="BV15" s="201" t="s">
        <v>521</v>
      </c>
      <c r="BW15" s="187" t="s">
        <v>852</v>
      </c>
      <c r="BX15" s="207" t="s">
        <v>521</v>
      </c>
      <c r="BY15" s="187" t="s">
        <v>853</v>
      </c>
      <c r="BZ15" s="201" t="s">
        <v>521</v>
      </c>
      <c r="CA15" s="191" t="s">
        <v>410</v>
      </c>
      <c r="CB15" s="201" t="s">
        <v>521</v>
      </c>
      <c r="CC15" s="189" t="s">
        <v>410</v>
      </c>
      <c r="CD15" s="201" t="s">
        <v>521</v>
      </c>
      <c r="CE15" s="139">
        <v>10.8</v>
      </c>
      <c r="CF15" s="206" t="s">
        <v>875</v>
      </c>
      <c r="CG15" s="136">
        <v>9.93</v>
      </c>
      <c r="CH15" s="201" t="s">
        <v>875</v>
      </c>
      <c r="CI15" s="121" t="s">
        <v>412</v>
      </c>
      <c r="CJ15" s="201" t="s">
        <v>521</v>
      </c>
      <c r="CK15" s="109" t="s">
        <v>412</v>
      </c>
      <c r="CL15" s="201" t="s">
        <v>521</v>
      </c>
      <c r="CM15" s="120">
        <v>4.2</v>
      </c>
      <c r="CN15" s="201" t="s">
        <v>875</v>
      </c>
      <c r="CO15" s="120">
        <v>5.3</v>
      </c>
      <c r="CP15" s="208"/>
      <c r="CQ15" s="136">
        <v>5.6</v>
      </c>
      <c r="CR15" s="201" t="s">
        <v>875</v>
      </c>
      <c r="CS15" s="133">
        <v>5.32</v>
      </c>
      <c r="CT15" s="201" t="s">
        <v>875</v>
      </c>
      <c r="CU15" s="143">
        <v>690</v>
      </c>
      <c r="CV15" s="134"/>
      <c r="CW15" s="138">
        <v>675</v>
      </c>
      <c r="CX15" s="201" t="s">
        <v>875</v>
      </c>
      <c r="CY15" s="126" t="s">
        <v>410</v>
      </c>
      <c r="CZ15" s="206" t="s">
        <v>521</v>
      </c>
      <c r="DA15" s="126" t="s">
        <v>410</v>
      </c>
      <c r="DB15" s="206" t="s">
        <v>521</v>
      </c>
      <c r="DC15" s="187" t="s">
        <v>402</v>
      </c>
      <c r="DD15" s="201" t="s">
        <v>521</v>
      </c>
      <c r="DE15" s="134">
        <v>3</v>
      </c>
      <c r="DF15" s="201" t="s">
        <v>875</v>
      </c>
      <c r="DG15" s="121" t="s">
        <v>410</v>
      </c>
      <c r="DH15" s="207" t="s">
        <v>521</v>
      </c>
      <c r="DI15" s="121" t="s">
        <v>410</v>
      </c>
      <c r="DJ15" s="207" t="s">
        <v>521</v>
      </c>
      <c r="DK15" s="188">
        <v>0.86</v>
      </c>
      <c r="DL15" s="201" t="s">
        <v>875</v>
      </c>
      <c r="DM15" s="191">
        <v>1</v>
      </c>
      <c r="DN15" s="134"/>
      <c r="DO15" s="187" t="s">
        <v>384</v>
      </c>
      <c r="DP15" s="201" t="s">
        <v>521</v>
      </c>
      <c r="DQ15" s="187" t="s">
        <v>385</v>
      </c>
      <c r="DR15" s="201" t="s">
        <v>521</v>
      </c>
      <c r="DS15" s="187" t="s">
        <v>352</v>
      </c>
      <c r="DT15" s="201" t="s">
        <v>521</v>
      </c>
      <c r="DU15" s="187" t="s">
        <v>404</v>
      </c>
      <c r="DV15" s="201" t="s">
        <v>521</v>
      </c>
      <c r="DW15" s="44"/>
      <c r="DX15" s="5"/>
      <c r="DY15" s="5"/>
      <c r="DZ15" s="5"/>
    </row>
    <row r="16" spans="1:130" x14ac:dyDescent="0.2">
      <c r="A16" s="90" t="s">
        <v>372</v>
      </c>
      <c r="B16" s="49">
        <v>40995</v>
      </c>
      <c r="C16" s="187" t="s">
        <v>357</v>
      </c>
      <c r="D16" s="206" t="s">
        <v>521</v>
      </c>
      <c r="E16" s="187" t="s">
        <v>357</v>
      </c>
      <c r="F16" s="206" t="s">
        <v>885</v>
      </c>
      <c r="G16" s="187" t="s">
        <v>411</v>
      </c>
      <c r="H16" s="201" t="s">
        <v>521</v>
      </c>
      <c r="I16" s="141">
        <v>66</v>
      </c>
      <c r="J16" s="134"/>
      <c r="K16" s="191">
        <v>1.1000000000000001</v>
      </c>
      <c r="L16" s="129"/>
      <c r="M16" s="189">
        <v>1.1000000000000001</v>
      </c>
      <c r="N16" s="110"/>
      <c r="O16" s="187" t="s">
        <v>358</v>
      </c>
      <c r="P16" s="201" t="s">
        <v>521</v>
      </c>
      <c r="Q16" s="187" t="s">
        <v>359</v>
      </c>
      <c r="R16" s="201" t="s">
        <v>521</v>
      </c>
      <c r="S16" s="143">
        <v>142</v>
      </c>
      <c r="T16" s="201" t="s">
        <v>875</v>
      </c>
      <c r="U16" s="143">
        <v>142</v>
      </c>
      <c r="V16" s="201" t="s">
        <v>875</v>
      </c>
      <c r="W16" s="187" t="s">
        <v>384</v>
      </c>
      <c r="X16" s="201" t="s">
        <v>521</v>
      </c>
      <c r="Y16" s="187" t="s">
        <v>385</v>
      </c>
      <c r="Z16" s="201" t="s">
        <v>521</v>
      </c>
      <c r="AA16" s="133">
        <v>190</v>
      </c>
      <c r="AB16" s="134"/>
      <c r="AC16" s="133">
        <v>194</v>
      </c>
      <c r="AD16" s="201" t="s">
        <v>875</v>
      </c>
      <c r="AE16" s="121" t="s">
        <v>410</v>
      </c>
      <c r="AF16" s="207" t="s">
        <v>521</v>
      </c>
      <c r="AG16" s="121" t="s">
        <v>410</v>
      </c>
      <c r="AH16" s="208" t="s">
        <v>521</v>
      </c>
      <c r="AI16" s="187" t="s">
        <v>383</v>
      </c>
      <c r="AJ16" s="201" t="s">
        <v>521</v>
      </c>
      <c r="AK16" s="187" t="s">
        <v>383</v>
      </c>
      <c r="AL16" s="201" t="s">
        <v>521</v>
      </c>
      <c r="AM16" s="123" t="s">
        <v>412</v>
      </c>
      <c r="AN16" s="208" t="s">
        <v>521</v>
      </c>
      <c r="AO16" s="123" t="s">
        <v>412</v>
      </c>
      <c r="AP16" s="208" t="s">
        <v>521</v>
      </c>
      <c r="AQ16" s="192" t="s">
        <v>412</v>
      </c>
      <c r="AR16" s="208" t="s">
        <v>521</v>
      </c>
      <c r="AS16" s="189">
        <v>0.63</v>
      </c>
      <c r="AT16" s="208" t="s">
        <v>875</v>
      </c>
      <c r="AU16" s="133">
        <v>26</v>
      </c>
      <c r="AV16" s="201" t="s">
        <v>875</v>
      </c>
      <c r="AW16" s="133">
        <v>210</v>
      </c>
      <c r="AX16" s="201" t="s">
        <v>875</v>
      </c>
      <c r="AY16" s="136">
        <v>1.1000000000000001</v>
      </c>
      <c r="AZ16" s="206" t="s">
        <v>875</v>
      </c>
      <c r="BA16" s="133">
        <v>1.22</v>
      </c>
      <c r="BB16" s="201" t="s">
        <v>875</v>
      </c>
      <c r="BC16" s="139">
        <v>12.2</v>
      </c>
      <c r="BD16" s="134"/>
      <c r="BE16" s="133">
        <v>12.2</v>
      </c>
      <c r="BF16" s="201" t="s">
        <v>875</v>
      </c>
      <c r="BG16" s="133">
        <v>38</v>
      </c>
      <c r="BH16" s="134"/>
      <c r="BI16" s="143">
        <v>45.7</v>
      </c>
      <c r="BJ16" s="201" t="s">
        <v>875</v>
      </c>
      <c r="BK16" s="187" t="s">
        <v>389</v>
      </c>
      <c r="BL16" s="201" t="s">
        <v>521</v>
      </c>
      <c r="BM16" s="187" t="s">
        <v>390</v>
      </c>
      <c r="BN16" s="201" t="s">
        <v>521</v>
      </c>
      <c r="BO16" s="133">
        <v>11.8</v>
      </c>
      <c r="BP16" s="201" t="s">
        <v>875</v>
      </c>
      <c r="BQ16" s="133">
        <v>11.9</v>
      </c>
      <c r="BR16" s="201" t="s">
        <v>875</v>
      </c>
      <c r="BS16" s="191" t="s">
        <v>410</v>
      </c>
      <c r="BT16" s="208" t="s">
        <v>521</v>
      </c>
      <c r="BU16" s="189" t="s">
        <v>410</v>
      </c>
      <c r="BV16" s="201" t="s">
        <v>521</v>
      </c>
      <c r="BW16" s="187" t="s">
        <v>852</v>
      </c>
      <c r="BX16" s="207" t="s">
        <v>521</v>
      </c>
      <c r="BY16" s="187" t="s">
        <v>853</v>
      </c>
      <c r="BZ16" s="201" t="s">
        <v>521</v>
      </c>
      <c r="CA16" s="191" t="s">
        <v>410</v>
      </c>
      <c r="CB16" s="201" t="s">
        <v>521</v>
      </c>
      <c r="CC16" s="189">
        <v>0.22</v>
      </c>
      <c r="CD16" s="201" t="s">
        <v>875</v>
      </c>
      <c r="CE16" s="136">
        <v>9.94</v>
      </c>
      <c r="CF16" s="206" t="s">
        <v>875</v>
      </c>
      <c r="CG16" s="136">
        <v>8.7799999999999994</v>
      </c>
      <c r="CH16" s="201" t="s">
        <v>875</v>
      </c>
      <c r="CI16" s="121" t="s">
        <v>412</v>
      </c>
      <c r="CJ16" s="201" t="s">
        <v>521</v>
      </c>
      <c r="CK16" s="109" t="s">
        <v>412</v>
      </c>
      <c r="CL16" s="201" t="s">
        <v>521</v>
      </c>
      <c r="CM16" s="120">
        <v>1.8</v>
      </c>
      <c r="CN16" s="201" t="s">
        <v>875</v>
      </c>
      <c r="CO16" s="202" t="s">
        <v>413</v>
      </c>
      <c r="CP16" s="208" t="s">
        <v>521</v>
      </c>
      <c r="CQ16" s="136">
        <v>5.38</v>
      </c>
      <c r="CR16" s="201" t="s">
        <v>875</v>
      </c>
      <c r="CS16" s="133">
        <v>5.53</v>
      </c>
      <c r="CT16" s="201" t="s">
        <v>875</v>
      </c>
      <c r="CU16" s="143">
        <v>514</v>
      </c>
      <c r="CV16" s="134"/>
      <c r="CW16" s="138">
        <v>500</v>
      </c>
      <c r="CX16" s="201" t="s">
        <v>875</v>
      </c>
      <c r="CY16" s="126" t="s">
        <v>410</v>
      </c>
      <c r="CZ16" s="206" t="s">
        <v>521</v>
      </c>
      <c r="DA16" s="126" t="s">
        <v>410</v>
      </c>
      <c r="DB16" s="206" t="s">
        <v>521</v>
      </c>
      <c r="DC16" s="187" t="s">
        <v>402</v>
      </c>
      <c r="DD16" s="201" t="s">
        <v>521</v>
      </c>
      <c r="DE16" s="134">
        <v>10</v>
      </c>
      <c r="DF16" s="201" t="s">
        <v>875</v>
      </c>
      <c r="DG16" s="121" t="s">
        <v>410</v>
      </c>
      <c r="DH16" s="207" t="s">
        <v>521</v>
      </c>
      <c r="DI16" s="121" t="s">
        <v>410</v>
      </c>
      <c r="DJ16" s="207" t="s">
        <v>521</v>
      </c>
      <c r="DK16" s="188">
        <v>0.73</v>
      </c>
      <c r="DL16" s="201" t="s">
        <v>875</v>
      </c>
      <c r="DM16" s="189">
        <v>0.69</v>
      </c>
      <c r="DN16" s="201" t="s">
        <v>875</v>
      </c>
      <c r="DO16" s="187" t="s">
        <v>384</v>
      </c>
      <c r="DP16" s="201" t="s">
        <v>521</v>
      </c>
      <c r="DQ16" s="187" t="s">
        <v>385</v>
      </c>
      <c r="DR16" s="201" t="s">
        <v>521</v>
      </c>
      <c r="DS16" s="187" t="s">
        <v>352</v>
      </c>
      <c r="DT16" s="201" t="s">
        <v>521</v>
      </c>
      <c r="DU16" s="187" t="s">
        <v>404</v>
      </c>
      <c r="DV16" s="201" t="s">
        <v>521</v>
      </c>
      <c r="DW16" s="44"/>
      <c r="DX16" s="5"/>
      <c r="DY16" s="5"/>
      <c r="DZ16" s="5"/>
    </row>
    <row r="17" spans="1:130" x14ac:dyDescent="0.2">
      <c r="A17" s="90" t="s">
        <v>373</v>
      </c>
      <c r="B17" s="49">
        <v>40993</v>
      </c>
      <c r="C17" s="187" t="s">
        <v>357</v>
      </c>
      <c r="D17" s="206" t="s">
        <v>521</v>
      </c>
      <c r="E17" s="187" t="s">
        <v>357</v>
      </c>
      <c r="F17" s="206" t="s">
        <v>885</v>
      </c>
      <c r="G17" s="187" t="s">
        <v>411</v>
      </c>
      <c r="H17" s="201" t="s">
        <v>521</v>
      </c>
      <c r="I17" s="110" t="s">
        <v>411</v>
      </c>
      <c r="J17" s="201" t="s">
        <v>521</v>
      </c>
      <c r="K17" s="188">
        <v>0.51</v>
      </c>
      <c r="L17" s="208" t="s">
        <v>875</v>
      </c>
      <c r="M17" s="189">
        <v>0.44</v>
      </c>
      <c r="N17" s="201" t="s">
        <v>875</v>
      </c>
      <c r="O17" s="187" t="s">
        <v>358</v>
      </c>
      <c r="P17" s="201" t="s">
        <v>521</v>
      </c>
      <c r="Q17" s="187" t="s">
        <v>359</v>
      </c>
      <c r="R17" s="201" t="s">
        <v>521</v>
      </c>
      <c r="S17" s="143">
        <v>49</v>
      </c>
      <c r="T17" s="201" t="s">
        <v>875</v>
      </c>
      <c r="U17" s="143">
        <v>50</v>
      </c>
      <c r="V17" s="201" t="s">
        <v>875</v>
      </c>
      <c r="W17" s="187" t="s">
        <v>384</v>
      </c>
      <c r="X17" s="201" t="s">
        <v>521</v>
      </c>
      <c r="Y17" s="187" t="s">
        <v>385</v>
      </c>
      <c r="Z17" s="201" t="s">
        <v>521</v>
      </c>
      <c r="AA17" s="133">
        <v>94.9</v>
      </c>
      <c r="AB17" s="134"/>
      <c r="AC17" s="133">
        <v>98.5</v>
      </c>
      <c r="AD17" s="201" t="s">
        <v>875</v>
      </c>
      <c r="AE17" s="121" t="s">
        <v>410</v>
      </c>
      <c r="AF17" s="207" t="s">
        <v>521</v>
      </c>
      <c r="AG17" s="204" t="s">
        <v>410</v>
      </c>
      <c r="AH17" s="208" t="s">
        <v>521</v>
      </c>
      <c r="AI17" s="187" t="s">
        <v>383</v>
      </c>
      <c r="AJ17" s="201" t="s">
        <v>521</v>
      </c>
      <c r="AK17" s="187" t="s">
        <v>383</v>
      </c>
      <c r="AL17" s="201" t="s">
        <v>521</v>
      </c>
      <c r="AM17" s="123" t="s">
        <v>412</v>
      </c>
      <c r="AN17" s="208" t="s">
        <v>521</v>
      </c>
      <c r="AO17" s="123" t="s">
        <v>412</v>
      </c>
      <c r="AP17" s="208" t="s">
        <v>521</v>
      </c>
      <c r="AQ17" s="192" t="s">
        <v>412</v>
      </c>
      <c r="AR17" s="208" t="s">
        <v>521</v>
      </c>
      <c r="AS17" s="240" t="s">
        <v>412</v>
      </c>
      <c r="AT17" s="208" t="s">
        <v>521</v>
      </c>
      <c r="AU17" s="133" t="s">
        <v>386</v>
      </c>
      <c r="AV17" s="201" t="s">
        <v>521</v>
      </c>
      <c r="AW17" s="133" t="s">
        <v>387</v>
      </c>
      <c r="AX17" s="201" t="s">
        <v>521</v>
      </c>
      <c r="AY17" s="136">
        <v>0.91700000000000004</v>
      </c>
      <c r="AZ17" s="206" t="s">
        <v>875</v>
      </c>
      <c r="BA17" s="133">
        <v>1.05</v>
      </c>
      <c r="BB17" s="201" t="s">
        <v>875</v>
      </c>
      <c r="BC17" s="136">
        <v>5.94</v>
      </c>
      <c r="BD17" s="134"/>
      <c r="BE17" s="133">
        <v>6.06</v>
      </c>
      <c r="BF17" s="201" t="s">
        <v>875</v>
      </c>
      <c r="BG17" s="133" t="s">
        <v>388</v>
      </c>
      <c r="BH17" s="201" t="s">
        <v>521</v>
      </c>
      <c r="BI17" s="133" t="s">
        <v>357</v>
      </c>
      <c r="BJ17" s="201" t="s">
        <v>521</v>
      </c>
      <c r="BK17" s="187" t="s">
        <v>389</v>
      </c>
      <c r="BL17" s="201" t="s">
        <v>521</v>
      </c>
      <c r="BM17" s="187" t="s">
        <v>390</v>
      </c>
      <c r="BN17" s="201" t="s">
        <v>521</v>
      </c>
      <c r="BO17" s="133">
        <v>3.33</v>
      </c>
      <c r="BP17" s="201" t="s">
        <v>875</v>
      </c>
      <c r="BQ17" s="136">
        <v>3.6</v>
      </c>
      <c r="BR17" s="201" t="s">
        <v>875</v>
      </c>
      <c r="BS17" s="191" t="s">
        <v>410</v>
      </c>
      <c r="BT17" s="208" t="s">
        <v>521</v>
      </c>
      <c r="BU17" s="189" t="s">
        <v>410</v>
      </c>
      <c r="BV17" s="201" t="s">
        <v>521</v>
      </c>
      <c r="BW17" s="187" t="s">
        <v>852</v>
      </c>
      <c r="BX17" s="207" t="s">
        <v>521</v>
      </c>
      <c r="BY17" s="187" t="s">
        <v>853</v>
      </c>
      <c r="BZ17" s="201" t="s">
        <v>521</v>
      </c>
      <c r="CA17" s="191" t="s">
        <v>410</v>
      </c>
      <c r="CB17" s="201" t="s">
        <v>521</v>
      </c>
      <c r="CC17" s="189" t="s">
        <v>410</v>
      </c>
      <c r="CD17" s="201" t="s">
        <v>521</v>
      </c>
      <c r="CE17" s="139">
        <v>11.1</v>
      </c>
      <c r="CF17" s="206" t="s">
        <v>875</v>
      </c>
      <c r="CG17" s="136">
        <v>9.85</v>
      </c>
      <c r="CH17" s="201" t="s">
        <v>875</v>
      </c>
      <c r="CI17" s="121" t="s">
        <v>412</v>
      </c>
      <c r="CJ17" s="201" t="s">
        <v>521</v>
      </c>
      <c r="CK17" s="109" t="s">
        <v>412</v>
      </c>
      <c r="CL17" s="201" t="s">
        <v>521</v>
      </c>
      <c r="CM17" s="123" t="s">
        <v>413</v>
      </c>
      <c r="CN17" s="201" t="s">
        <v>521</v>
      </c>
      <c r="CO17" s="123" t="s">
        <v>413</v>
      </c>
      <c r="CP17" s="208" t="s">
        <v>521</v>
      </c>
      <c r="CQ17" s="136">
        <v>6.04</v>
      </c>
      <c r="CR17" s="201" t="s">
        <v>875</v>
      </c>
      <c r="CS17" s="133">
        <v>5.67</v>
      </c>
      <c r="CT17" s="201" t="s">
        <v>875</v>
      </c>
      <c r="CU17" s="143">
        <v>219</v>
      </c>
      <c r="CV17" s="134"/>
      <c r="CW17" s="138">
        <v>216</v>
      </c>
      <c r="CX17" s="201" t="s">
        <v>875</v>
      </c>
      <c r="CY17" s="126" t="s">
        <v>410</v>
      </c>
      <c r="CZ17" s="206" t="s">
        <v>521</v>
      </c>
      <c r="DA17" s="126" t="s">
        <v>410</v>
      </c>
      <c r="DB17" s="206" t="s">
        <v>521</v>
      </c>
      <c r="DC17" s="187" t="s">
        <v>402</v>
      </c>
      <c r="DD17" s="201" t="s">
        <v>521</v>
      </c>
      <c r="DE17" s="134">
        <v>3</v>
      </c>
      <c r="DF17" s="201" t="s">
        <v>875</v>
      </c>
      <c r="DG17" s="121" t="s">
        <v>410</v>
      </c>
      <c r="DH17" s="207" t="s">
        <v>521</v>
      </c>
      <c r="DI17" s="121" t="s">
        <v>410</v>
      </c>
      <c r="DJ17" s="207" t="s">
        <v>521</v>
      </c>
      <c r="DK17" s="188">
        <v>0.8</v>
      </c>
      <c r="DL17" s="201" t="s">
        <v>875</v>
      </c>
      <c r="DM17" s="189">
        <v>0.77</v>
      </c>
      <c r="DN17" s="201" t="s">
        <v>875</v>
      </c>
      <c r="DO17" s="187" t="s">
        <v>384</v>
      </c>
      <c r="DP17" s="201" t="s">
        <v>521</v>
      </c>
      <c r="DQ17" s="187" t="s">
        <v>385</v>
      </c>
      <c r="DR17" s="201" t="s">
        <v>521</v>
      </c>
      <c r="DS17" s="187" t="s">
        <v>352</v>
      </c>
      <c r="DT17" s="201" t="s">
        <v>521</v>
      </c>
      <c r="DU17" s="187" t="s">
        <v>404</v>
      </c>
      <c r="DV17" s="201" t="s">
        <v>521</v>
      </c>
      <c r="DW17" s="44"/>
      <c r="DX17" s="5"/>
      <c r="DY17" s="5"/>
      <c r="DZ17" s="5"/>
    </row>
    <row r="18" spans="1:130" x14ac:dyDescent="0.2">
      <c r="A18" s="90" t="s">
        <v>374</v>
      </c>
      <c r="B18" s="49">
        <v>40995</v>
      </c>
      <c r="C18" s="187" t="s">
        <v>357</v>
      </c>
      <c r="D18" s="206" t="s">
        <v>521</v>
      </c>
      <c r="E18" s="187" t="s">
        <v>357</v>
      </c>
      <c r="F18" s="206" t="s">
        <v>885</v>
      </c>
      <c r="G18" s="202" t="s">
        <v>411</v>
      </c>
      <c r="H18" s="201" t="s">
        <v>521</v>
      </c>
      <c r="I18" s="110" t="s">
        <v>411</v>
      </c>
      <c r="J18" s="201" t="s">
        <v>521</v>
      </c>
      <c r="K18" s="188">
        <v>0.78</v>
      </c>
      <c r="L18" s="208" t="s">
        <v>875</v>
      </c>
      <c r="M18" s="189">
        <v>0.75</v>
      </c>
      <c r="N18" s="201" t="s">
        <v>875</v>
      </c>
      <c r="O18" s="187" t="s">
        <v>358</v>
      </c>
      <c r="P18" s="201" t="s">
        <v>521</v>
      </c>
      <c r="Q18" s="187" t="s">
        <v>359</v>
      </c>
      <c r="R18" s="201" t="s">
        <v>521</v>
      </c>
      <c r="S18" s="143">
        <v>44</v>
      </c>
      <c r="T18" s="201" t="s">
        <v>875</v>
      </c>
      <c r="U18" s="143">
        <v>46</v>
      </c>
      <c r="V18" s="201" t="s">
        <v>875</v>
      </c>
      <c r="W18" s="187" t="s">
        <v>384</v>
      </c>
      <c r="X18" s="201" t="s">
        <v>521</v>
      </c>
      <c r="Y18" s="187" t="s">
        <v>385</v>
      </c>
      <c r="Z18" s="201" t="s">
        <v>521</v>
      </c>
      <c r="AA18" s="133">
        <v>96.5</v>
      </c>
      <c r="AB18" s="134"/>
      <c r="AC18" s="133">
        <v>99</v>
      </c>
      <c r="AD18" s="201" t="s">
        <v>875</v>
      </c>
      <c r="AE18" s="121" t="s">
        <v>410</v>
      </c>
      <c r="AF18" s="207" t="s">
        <v>521</v>
      </c>
      <c r="AG18" s="121" t="s">
        <v>410</v>
      </c>
      <c r="AH18" s="208" t="s">
        <v>521</v>
      </c>
      <c r="AI18" s="187" t="s">
        <v>383</v>
      </c>
      <c r="AJ18" s="201" t="s">
        <v>521</v>
      </c>
      <c r="AK18" s="187" t="s">
        <v>383</v>
      </c>
      <c r="AL18" s="201" t="s">
        <v>521</v>
      </c>
      <c r="AM18" s="123" t="s">
        <v>412</v>
      </c>
      <c r="AN18" s="208" t="s">
        <v>521</v>
      </c>
      <c r="AO18" s="123" t="s">
        <v>412</v>
      </c>
      <c r="AP18" s="208" t="s">
        <v>521</v>
      </c>
      <c r="AQ18" s="191">
        <v>11</v>
      </c>
      <c r="AR18" s="129"/>
      <c r="AS18" s="189">
        <v>10.199999999999999</v>
      </c>
      <c r="AT18" s="129"/>
      <c r="AU18" s="133" t="s">
        <v>386</v>
      </c>
      <c r="AV18" s="201" t="s">
        <v>521</v>
      </c>
      <c r="AW18" s="133">
        <v>63</v>
      </c>
      <c r="AX18" s="201" t="s">
        <v>875</v>
      </c>
      <c r="AY18" s="133">
        <v>1.65</v>
      </c>
      <c r="AZ18" s="206" t="s">
        <v>875</v>
      </c>
      <c r="BA18" s="133">
        <v>1.71</v>
      </c>
      <c r="BB18" s="201" t="s">
        <v>875</v>
      </c>
      <c r="BC18" s="139">
        <v>14.3</v>
      </c>
      <c r="BD18" s="134"/>
      <c r="BE18" s="133">
        <v>14.2</v>
      </c>
      <c r="BF18" s="201" t="s">
        <v>875</v>
      </c>
      <c r="BG18" s="133" t="s">
        <v>388</v>
      </c>
      <c r="BH18" s="201" t="s">
        <v>521</v>
      </c>
      <c r="BI18" s="133" t="s">
        <v>357</v>
      </c>
      <c r="BJ18" s="201" t="s">
        <v>521</v>
      </c>
      <c r="BK18" s="187" t="s">
        <v>389</v>
      </c>
      <c r="BL18" s="201" t="s">
        <v>521</v>
      </c>
      <c r="BM18" s="187" t="s">
        <v>390</v>
      </c>
      <c r="BN18" s="201" t="s">
        <v>521</v>
      </c>
      <c r="BO18" s="139">
        <v>12</v>
      </c>
      <c r="BP18" s="201" t="s">
        <v>875</v>
      </c>
      <c r="BQ18" s="133">
        <v>12.2</v>
      </c>
      <c r="BR18" s="201" t="s">
        <v>875</v>
      </c>
      <c r="BS18" s="191">
        <v>1</v>
      </c>
      <c r="BT18" s="137"/>
      <c r="BU18" s="189">
        <v>0.43</v>
      </c>
      <c r="BV18" s="201" t="s">
        <v>875</v>
      </c>
      <c r="BW18" s="187" t="s">
        <v>852</v>
      </c>
      <c r="BX18" s="207" t="s">
        <v>521</v>
      </c>
      <c r="BY18" s="187" t="s">
        <v>853</v>
      </c>
      <c r="BZ18" s="201" t="s">
        <v>521</v>
      </c>
      <c r="CA18" s="188">
        <v>0.26</v>
      </c>
      <c r="CB18" s="201" t="s">
        <v>875</v>
      </c>
      <c r="CC18" s="189">
        <v>0.41</v>
      </c>
      <c r="CD18" s="201" t="s">
        <v>875</v>
      </c>
      <c r="CE18" s="139">
        <v>19.3</v>
      </c>
      <c r="CF18" s="206" t="s">
        <v>875</v>
      </c>
      <c r="CG18" s="139">
        <v>17.100000000000001</v>
      </c>
      <c r="CH18" s="201" t="s">
        <v>875</v>
      </c>
      <c r="CI18" s="121" t="s">
        <v>412</v>
      </c>
      <c r="CJ18" s="201" t="s">
        <v>521</v>
      </c>
      <c r="CK18" s="109" t="s">
        <v>412</v>
      </c>
      <c r="CL18" s="201" t="s">
        <v>521</v>
      </c>
      <c r="CM18" s="123" t="s">
        <v>413</v>
      </c>
      <c r="CN18" s="201" t="s">
        <v>521</v>
      </c>
      <c r="CO18" s="123" t="s">
        <v>413</v>
      </c>
      <c r="CP18" s="208" t="s">
        <v>521</v>
      </c>
      <c r="CQ18" s="136">
        <v>7.08</v>
      </c>
      <c r="CR18" s="201" t="s">
        <v>875</v>
      </c>
      <c r="CS18" s="136">
        <v>6.7</v>
      </c>
      <c r="CT18" s="201" t="s">
        <v>875</v>
      </c>
      <c r="CU18" s="143">
        <v>250</v>
      </c>
      <c r="CV18" s="134"/>
      <c r="CW18" s="138">
        <v>249</v>
      </c>
      <c r="CX18" s="201" t="s">
        <v>875</v>
      </c>
      <c r="CY18" s="126" t="s">
        <v>410</v>
      </c>
      <c r="CZ18" s="206" t="s">
        <v>521</v>
      </c>
      <c r="DA18" s="126" t="s">
        <v>410</v>
      </c>
      <c r="DB18" s="206" t="s">
        <v>521</v>
      </c>
      <c r="DC18" s="187" t="s">
        <v>402</v>
      </c>
      <c r="DD18" s="201" t="s">
        <v>521</v>
      </c>
      <c r="DE18" s="134" t="s">
        <v>403</v>
      </c>
      <c r="DF18" s="201" t="s">
        <v>521</v>
      </c>
      <c r="DG18" s="121" t="s">
        <v>410</v>
      </c>
      <c r="DH18" s="207" t="s">
        <v>521</v>
      </c>
      <c r="DI18" s="121" t="s">
        <v>410</v>
      </c>
      <c r="DJ18" s="207" t="s">
        <v>521</v>
      </c>
      <c r="DK18" s="188">
        <v>0.83</v>
      </c>
      <c r="DL18" s="201" t="s">
        <v>875</v>
      </c>
      <c r="DM18" s="189">
        <v>0.76</v>
      </c>
      <c r="DN18" s="201" t="s">
        <v>875</v>
      </c>
      <c r="DO18" s="187" t="s">
        <v>384</v>
      </c>
      <c r="DP18" s="201" t="s">
        <v>521</v>
      </c>
      <c r="DQ18" s="187" t="s">
        <v>385</v>
      </c>
      <c r="DR18" s="201" t="s">
        <v>521</v>
      </c>
      <c r="DS18" s="187" t="s">
        <v>352</v>
      </c>
      <c r="DT18" s="201" t="s">
        <v>521</v>
      </c>
      <c r="DU18" s="187" t="s">
        <v>404</v>
      </c>
      <c r="DV18" s="201" t="s">
        <v>521</v>
      </c>
      <c r="DW18" s="44"/>
      <c r="DX18" s="5"/>
      <c r="DY18" s="5"/>
      <c r="DZ18" s="5"/>
    </row>
    <row r="19" spans="1:130" x14ac:dyDescent="0.2">
      <c r="A19" s="90" t="s">
        <v>375</v>
      </c>
      <c r="B19" s="49">
        <v>40995</v>
      </c>
      <c r="C19" s="187" t="s">
        <v>357</v>
      </c>
      <c r="D19" s="206" t="s">
        <v>521</v>
      </c>
      <c r="E19" s="187" t="s">
        <v>357</v>
      </c>
      <c r="F19" s="206" t="s">
        <v>885</v>
      </c>
      <c r="G19" s="202" t="s">
        <v>411</v>
      </c>
      <c r="H19" s="201" t="s">
        <v>521</v>
      </c>
      <c r="I19" s="110" t="s">
        <v>411</v>
      </c>
      <c r="J19" s="201" t="s">
        <v>521</v>
      </c>
      <c r="K19" s="188">
        <v>0.64</v>
      </c>
      <c r="L19" s="208" t="s">
        <v>875</v>
      </c>
      <c r="M19" s="191">
        <v>1</v>
      </c>
      <c r="N19" s="110"/>
      <c r="O19" s="187">
        <v>246</v>
      </c>
      <c r="P19" s="201" t="s">
        <v>875</v>
      </c>
      <c r="Q19" s="187">
        <v>246</v>
      </c>
      <c r="R19" s="201" t="s">
        <v>875</v>
      </c>
      <c r="S19" s="143">
        <v>60</v>
      </c>
      <c r="T19" s="201" t="s">
        <v>875</v>
      </c>
      <c r="U19" s="143">
        <v>60</v>
      </c>
      <c r="V19" s="201" t="s">
        <v>875</v>
      </c>
      <c r="W19" s="187" t="s">
        <v>384</v>
      </c>
      <c r="X19" s="201" t="s">
        <v>521</v>
      </c>
      <c r="Y19" s="187" t="s">
        <v>385</v>
      </c>
      <c r="Z19" s="201" t="s">
        <v>521</v>
      </c>
      <c r="AA19" s="133">
        <v>6.21</v>
      </c>
      <c r="AB19" s="134"/>
      <c r="AC19" s="133">
        <v>6.46</v>
      </c>
      <c r="AD19" s="201" t="s">
        <v>875</v>
      </c>
      <c r="AE19" s="121" t="s">
        <v>410</v>
      </c>
      <c r="AF19" s="207" t="s">
        <v>521</v>
      </c>
      <c r="AG19" s="121" t="s">
        <v>410</v>
      </c>
      <c r="AH19" s="208" t="s">
        <v>521</v>
      </c>
      <c r="AI19" s="187" t="s">
        <v>383</v>
      </c>
      <c r="AJ19" s="201" t="s">
        <v>521</v>
      </c>
      <c r="AK19" s="187" t="s">
        <v>383</v>
      </c>
      <c r="AL19" s="201" t="s">
        <v>521</v>
      </c>
      <c r="AM19" s="123" t="s">
        <v>412</v>
      </c>
      <c r="AN19" s="208" t="s">
        <v>521</v>
      </c>
      <c r="AO19" s="123" t="s">
        <v>412</v>
      </c>
      <c r="AP19" s="208" t="s">
        <v>521</v>
      </c>
      <c r="AQ19" s="239" t="s">
        <v>412</v>
      </c>
      <c r="AR19" s="208" t="s">
        <v>521</v>
      </c>
      <c r="AS19" s="188">
        <v>0.9</v>
      </c>
      <c r="AT19" s="208" t="s">
        <v>875</v>
      </c>
      <c r="AU19" s="133" t="s">
        <v>386</v>
      </c>
      <c r="AV19" s="201" t="s">
        <v>521</v>
      </c>
      <c r="AW19" s="133" t="s">
        <v>387</v>
      </c>
      <c r="AX19" s="201" t="s">
        <v>521</v>
      </c>
      <c r="AY19" s="133">
        <v>0.89</v>
      </c>
      <c r="AZ19" s="206" t="s">
        <v>875</v>
      </c>
      <c r="BA19" s="136">
        <v>0.92500000000000004</v>
      </c>
      <c r="BB19" s="201" t="s">
        <v>875</v>
      </c>
      <c r="BC19" s="136">
        <v>4.43</v>
      </c>
      <c r="BD19" s="134"/>
      <c r="BE19" s="136">
        <v>4.4000000000000004</v>
      </c>
      <c r="BF19" s="201" t="s">
        <v>875</v>
      </c>
      <c r="BG19" s="133" t="s">
        <v>388</v>
      </c>
      <c r="BH19" s="201" t="s">
        <v>521</v>
      </c>
      <c r="BI19" s="133" t="s">
        <v>357</v>
      </c>
      <c r="BJ19" s="201" t="s">
        <v>521</v>
      </c>
      <c r="BK19" s="187" t="s">
        <v>389</v>
      </c>
      <c r="BL19" s="201" t="s">
        <v>521</v>
      </c>
      <c r="BM19" s="187" t="s">
        <v>390</v>
      </c>
      <c r="BN19" s="201" t="s">
        <v>521</v>
      </c>
      <c r="BO19" s="133">
        <v>265</v>
      </c>
      <c r="BP19" s="201" t="s">
        <v>875</v>
      </c>
      <c r="BQ19" s="133">
        <v>265</v>
      </c>
      <c r="BR19" s="201" t="s">
        <v>875</v>
      </c>
      <c r="BS19" s="188">
        <v>0.63</v>
      </c>
      <c r="BT19" s="208" t="s">
        <v>875</v>
      </c>
      <c r="BU19" s="189">
        <v>0.77</v>
      </c>
      <c r="BV19" s="201" t="s">
        <v>875</v>
      </c>
      <c r="BW19" s="136">
        <v>0.06</v>
      </c>
      <c r="BX19" s="207" t="s">
        <v>875</v>
      </c>
      <c r="BY19" s="136">
        <v>7.5899999999999995E-2</v>
      </c>
      <c r="BZ19" s="201" t="s">
        <v>875</v>
      </c>
      <c r="CA19" s="191" t="s">
        <v>410</v>
      </c>
      <c r="CB19" s="201" t="s">
        <v>521</v>
      </c>
      <c r="CC19" s="189" t="s">
        <v>410</v>
      </c>
      <c r="CD19" s="201" t="s">
        <v>521</v>
      </c>
      <c r="CE19" s="136">
        <v>1.53</v>
      </c>
      <c r="CF19" s="206" t="s">
        <v>875</v>
      </c>
      <c r="CG19" s="136">
        <v>1.39</v>
      </c>
      <c r="CH19" s="201" t="s">
        <v>875</v>
      </c>
      <c r="CI19" s="121" t="s">
        <v>412</v>
      </c>
      <c r="CJ19" s="201" t="s">
        <v>521</v>
      </c>
      <c r="CK19" s="109" t="s">
        <v>412</v>
      </c>
      <c r="CL19" s="201" t="s">
        <v>521</v>
      </c>
      <c r="CM19" s="123" t="s">
        <v>413</v>
      </c>
      <c r="CN19" s="201" t="s">
        <v>521</v>
      </c>
      <c r="CO19" s="123" t="s">
        <v>413</v>
      </c>
      <c r="CP19" s="208" t="s">
        <v>521</v>
      </c>
      <c r="CQ19" s="136">
        <v>4.55</v>
      </c>
      <c r="CR19" s="201" t="s">
        <v>875</v>
      </c>
      <c r="CS19" s="133">
        <v>4.26</v>
      </c>
      <c r="CT19" s="201" t="s">
        <v>875</v>
      </c>
      <c r="CU19" s="143">
        <v>86</v>
      </c>
      <c r="CV19" s="134"/>
      <c r="CW19" s="138">
        <v>84</v>
      </c>
      <c r="CX19" s="201" t="s">
        <v>875</v>
      </c>
      <c r="CY19" s="126" t="s">
        <v>410</v>
      </c>
      <c r="CZ19" s="206" t="s">
        <v>521</v>
      </c>
      <c r="DA19" s="126" t="s">
        <v>410</v>
      </c>
      <c r="DB19" s="206" t="s">
        <v>521</v>
      </c>
      <c r="DC19" s="187" t="s">
        <v>402</v>
      </c>
      <c r="DD19" s="201" t="s">
        <v>521</v>
      </c>
      <c r="DE19" s="134" t="s">
        <v>403</v>
      </c>
      <c r="DF19" s="201" t="s">
        <v>521</v>
      </c>
      <c r="DG19" s="121" t="s">
        <v>410</v>
      </c>
      <c r="DH19" s="207" t="s">
        <v>521</v>
      </c>
      <c r="DI19" s="121" t="s">
        <v>410</v>
      </c>
      <c r="DJ19" s="207" t="s">
        <v>521</v>
      </c>
      <c r="DK19" s="188">
        <v>0.7</v>
      </c>
      <c r="DL19" s="201" t="s">
        <v>875</v>
      </c>
      <c r="DM19" s="189">
        <v>0.68</v>
      </c>
      <c r="DN19" s="201" t="s">
        <v>875</v>
      </c>
      <c r="DO19" s="187" t="s">
        <v>384</v>
      </c>
      <c r="DP19" s="201" t="s">
        <v>521</v>
      </c>
      <c r="DQ19" s="187" t="s">
        <v>385</v>
      </c>
      <c r="DR19" s="201" t="s">
        <v>521</v>
      </c>
      <c r="DS19" s="187" t="s">
        <v>352</v>
      </c>
      <c r="DT19" s="201" t="s">
        <v>521</v>
      </c>
      <c r="DU19" s="187" t="s">
        <v>404</v>
      </c>
      <c r="DV19" s="201" t="s">
        <v>521</v>
      </c>
      <c r="DW19" s="44"/>
      <c r="DX19" s="5"/>
      <c r="DY19" s="5"/>
      <c r="DZ19" s="5"/>
    </row>
    <row r="20" spans="1:130" x14ac:dyDescent="0.2">
      <c r="A20" s="90" t="s">
        <v>376</v>
      </c>
      <c r="B20" s="49">
        <v>40991</v>
      </c>
      <c r="C20" s="187" t="s">
        <v>357</v>
      </c>
      <c r="D20" s="206" t="s">
        <v>521</v>
      </c>
      <c r="E20" s="187" t="s">
        <v>357</v>
      </c>
      <c r="F20" s="206" t="s">
        <v>885</v>
      </c>
      <c r="G20" s="139">
        <v>15.7</v>
      </c>
      <c r="H20" s="201" t="s">
        <v>875</v>
      </c>
      <c r="I20" s="134">
        <v>469</v>
      </c>
      <c r="J20" s="134"/>
      <c r="K20" s="188">
        <v>0.79</v>
      </c>
      <c r="L20" s="208" t="s">
        <v>875</v>
      </c>
      <c r="M20" s="189">
        <v>0.91</v>
      </c>
      <c r="N20" s="201" t="s">
        <v>875</v>
      </c>
      <c r="O20" s="187" t="s">
        <v>358</v>
      </c>
      <c r="P20" s="201" t="s">
        <v>521</v>
      </c>
      <c r="Q20" s="187" t="s">
        <v>359</v>
      </c>
      <c r="R20" s="201" t="s">
        <v>521</v>
      </c>
      <c r="S20" s="143">
        <v>130</v>
      </c>
      <c r="T20" s="201" t="s">
        <v>875</v>
      </c>
      <c r="U20" s="143">
        <v>140</v>
      </c>
      <c r="V20" s="201" t="s">
        <v>875</v>
      </c>
      <c r="W20" s="187" t="s">
        <v>384</v>
      </c>
      <c r="X20" s="201" t="s">
        <v>521</v>
      </c>
      <c r="Y20" s="187" t="s">
        <v>385</v>
      </c>
      <c r="Z20" s="201" t="s">
        <v>521</v>
      </c>
      <c r="AA20" s="133">
        <v>94.7</v>
      </c>
      <c r="AB20" s="134"/>
      <c r="AC20" s="133">
        <v>99.2</v>
      </c>
      <c r="AD20" s="201" t="s">
        <v>875</v>
      </c>
      <c r="AE20" s="121" t="s">
        <v>410</v>
      </c>
      <c r="AF20" s="207" t="s">
        <v>521</v>
      </c>
      <c r="AG20" s="121" t="s">
        <v>410</v>
      </c>
      <c r="AH20" s="208" t="s">
        <v>521</v>
      </c>
      <c r="AI20" s="187" t="s">
        <v>383</v>
      </c>
      <c r="AJ20" s="201" t="s">
        <v>521</v>
      </c>
      <c r="AK20" s="187" t="s">
        <v>383</v>
      </c>
      <c r="AL20" s="201" t="s">
        <v>521</v>
      </c>
      <c r="AM20" s="123" t="s">
        <v>412</v>
      </c>
      <c r="AN20" s="208" t="s">
        <v>521</v>
      </c>
      <c r="AO20" s="123">
        <v>0.73</v>
      </c>
      <c r="AP20" s="208" t="s">
        <v>875</v>
      </c>
      <c r="AQ20" s="239" t="s">
        <v>412</v>
      </c>
      <c r="AR20" s="208" t="s">
        <v>521</v>
      </c>
      <c r="AS20" s="240" t="s">
        <v>412</v>
      </c>
      <c r="AT20" s="208" t="s">
        <v>521</v>
      </c>
      <c r="AU20" s="133" t="s">
        <v>386</v>
      </c>
      <c r="AV20" s="201" t="s">
        <v>521</v>
      </c>
      <c r="AW20" s="133">
        <v>679</v>
      </c>
      <c r="AX20" s="201" t="s">
        <v>875</v>
      </c>
      <c r="AY20" s="133">
        <v>1.22</v>
      </c>
      <c r="AZ20" s="206" t="s">
        <v>875</v>
      </c>
      <c r="BA20" s="133">
        <v>1.44</v>
      </c>
      <c r="BB20" s="201" t="s">
        <v>875</v>
      </c>
      <c r="BC20" s="136">
        <v>8.82</v>
      </c>
      <c r="BD20" s="134"/>
      <c r="BE20" s="133">
        <v>8.94</v>
      </c>
      <c r="BF20" s="201" t="s">
        <v>875</v>
      </c>
      <c r="BG20" s="133">
        <v>29</v>
      </c>
      <c r="BH20" s="134"/>
      <c r="BI20" s="143">
        <v>70.2</v>
      </c>
      <c r="BJ20" s="201" t="s">
        <v>875</v>
      </c>
      <c r="BK20" s="187" t="s">
        <v>389</v>
      </c>
      <c r="BL20" s="201" t="s">
        <v>521</v>
      </c>
      <c r="BM20" s="187" t="s">
        <v>390</v>
      </c>
      <c r="BN20" s="201" t="s">
        <v>521</v>
      </c>
      <c r="BO20" s="133">
        <v>17.3</v>
      </c>
      <c r="BP20" s="201" t="s">
        <v>875</v>
      </c>
      <c r="BQ20" s="133">
        <v>17.3</v>
      </c>
      <c r="BR20" s="201" t="s">
        <v>875</v>
      </c>
      <c r="BS20" s="191" t="s">
        <v>410</v>
      </c>
      <c r="BT20" s="208" t="s">
        <v>521</v>
      </c>
      <c r="BU20" s="188">
        <v>0.8</v>
      </c>
      <c r="BV20" s="201" t="s">
        <v>875</v>
      </c>
      <c r="BW20" s="121" t="s">
        <v>852</v>
      </c>
      <c r="BX20" s="207" t="s">
        <v>521</v>
      </c>
      <c r="BY20" s="136">
        <v>0.05</v>
      </c>
      <c r="BZ20" s="201" t="s">
        <v>875</v>
      </c>
      <c r="CA20" s="191" t="s">
        <v>410</v>
      </c>
      <c r="CB20" s="201" t="s">
        <v>521</v>
      </c>
      <c r="CC20" s="189">
        <v>0.91</v>
      </c>
      <c r="CD20" s="201" t="s">
        <v>875</v>
      </c>
      <c r="CE20" s="139">
        <v>14.4</v>
      </c>
      <c r="CF20" s="206" t="s">
        <v>875</v>
      </c>
      <c r="CG20" s="139">
        <v>13</v>
      </c>
      <c r="CH20" s="201" t="s">
        <v>875</v>
      </c>
      <c r="CI20" s="121" t="s">
        <v>412</v>
      </c>
      <c r="CJ20" s="201" t="s">
        <v>521</v>
      </c>
      <c r="CK20" s="109" t="s">
        <v>412</v>
      </c>
      <c r="CL20" s="201" t="s">
        <v>521</v>
      </c>
      <c r="CM20" s="123" t="s">
        <v>413</v>
      </c>
      <c r="CN20" s="201" t="s">
        <v>521</v>
      </c>
      <c r="CO20" s="123" t="s">
        <v>413</v>
      </c>
      <c r="CP20" s="208" t="s">
        <v>521</v>
      </c>
      <c r="CQ20" s="136">
        <v>5.24</v>
      </c>
      <c r="CR20" s="201" t="s">
        <v>875</v>
      </c>
      <c r="CS20" s="133">
        <v>6.56</v>
      </c>
      <c r="CT20" s="201" t="s">
        <v>875</v>
      </c>
      <c r="CU20" s="143">
        <v>606</v>
      </c>
      <c r="CV20" s="134"/>
      <c r="CW20" s="138">
        <v>599</v>
      </c>
      <c r="CX20" s="201" t="s">
        <v>875</v>
      </c>
      <c r="CY20" s="126" t="s">
        <v>410</v>
      </c>
      <c r="CZ20" s="206" t="s">
        <v>521</v>
      </c>
      <c r="DA20" s="126" t="s">
        <v>410</v>
      </c>
      <c r="DB20" s="206" t="s">
        <v>521</v>
      </c>
      <c r="DC20" s="187" t="s">
        <v>402</v>
      </c>
      <c r="DD20" s="201" t="s">
        <v>521</v>
      </c>
      <c r="DE20" s="138">
        <v>30</v>
      </c>
      <c r="DF20" s="201" t="s">
        <v>875</v>
      </c>
      <c r="DG20" s="121" t="s">
        <v>410</v>
      </c>
      <c r="DH20" s="207" t="s">
        <v>521</v>
      </c>
      <c r="DI20" s="121" t="s">
        <v>410</v>
      </c>
      <c r="DJ20" s="207" t="s">
        <v>521</v>
      </c>
      <c r="DK20" s="188">
        <v>0.65</v>
      </c>
      <c r="DL20" s="201" t="s">
        <v>875</v>
      </c>
      <c r="DM20" s="189">
        <v>0.66</v>
      </c>
      <c r="DN20" s="201" t="s">
        <v>875</v>
      </c>
      <c r="DO20" s="187" t="s">
        <v>384</v>
      </c>
      <c r="DP20" s="201" t="s">
        <v>521</v>
      </c>
      <c r="DQ20" s="187" t="s">
        <v>385</v>
      </c>
      <c r="DR20" s="201" t="s">
        <v>521</v>
      </c>
      <c r="DS20" s="187" t="s">
        <v>352</v>
      </c>
      <c r="DT20" s="201" t="s">
        <v>521</v>
      </c>
      <c r="DU20" s="187" t="s">
        <v>404</v>
      </c>
      <c r="DV20" s="201" t="s">
        <v>521</v>
      </c>
      <c r="DW20" s="44"/>
      <c r="DX20" s="5"/>
      <c r="DY20" s="5"/>
      <c r="DZ20" s="5"/>
    </row>
    <row r="21" spans="1:130" s="5" customFormat="1" x14ac:dyDescent="0.2">
      <c r="A21" s="90" t="s">
        <v>377</v>
      </c>
      <c r="B21" s="49">
        <v>40994</v>
      </c>
      <c r="C21" s="187" t="s">
        <v>357</v>
      </c>
      <c r="D21" s="206" t="s">
        <v>521</v>
      </c>
      <c r="E21" s="187" t="s">
        <v>357</v>
      </c>
      <c r="F21" s="206" t="s">
        <v>885</v>
      </c>
      <c r="G21" s="121" t="s">
        <v>411</v>
      </c>
      <c r="H21" s="201" t="s">
        <v>521</v>
      </c>
      <c r="I21" s="201" t="s">
        <v>411</v>
      </c>
      <c r="J21" s="201" t="s">
        <v>521</v>
      </c>
      <c r="K21" s="192" t="s">
        <v>410</v>
      </c>
      <c r="L21" s="208" t="s">
        <v>521</v>
      </c>
      <c r="M21" s="189">
        <v>0.53</v>
      </c>
      <c r="N21" s="201" t="s">
        <v>875</v>
      </c>
      <c r="O21" s="187" t="s">
        <v>358</v>
      </c>
      <c r="P21" s="201" t="s">
        <v>521</v>
      </c>
      <c r="Q21" s="187" t="s">
        <v>359</v>
      </c>
      <c r="R21" s="201" t="s">
        <v>521</v>
      </c>
      <c r="S21" s="143">
        <v>40</v>
      </c>
      <c r="T21" s="201" t="s">
        <v>875</v>
      </c>
      <c r="U21" s="143">
        <v>41</v>
      </c>
      <c r="V21" s="201" t="s">
        <v>875</v>
      </c>
      <c r="W21" s="187" t="s">
        <v>384</v>
      </c>
      <c r="X21" s="201" t="s">
        <v>521</v>
      </c>
      <c r="Y21" s="187" t="s">
        <v>385</v>
      </c>
      <c r="Z21" s="201" t="s">
        <v>521</v>
      </c>
      <c r="AA21" s="139">
        <v>87</v>
      </c>
      <c r="AB21" s="134"/>
      <c r="AC21" s="133">
        <v>88.9</v>
      </c>
      <c r="AD21" s="201" t="s">
        <v>875</v>
      </c>
      <c r="AE21" s="121" t="s">
        <v>410</v>
      </c>
      <c r="AF21" s="207" t="s">
        <v>521</v>
      </c>
      <c r="AG21" s="121" t="s">
        <v>410</v>
      </c>
      <c r="AH21" s="208" t="s">
        <v>521</v>
      </c>
      <c r="AI21" s="187" t="s">
        <v>383</v>
      </c>
      <c r="AJ21" s="201" t="s">
        <v>521</v>
      </c>
      <c r="AK21" s="187" t="s">
        <v>383</v>
      </c>
      <c r="AL21" s="201" t="s">
        <v>521</v>
      </c>
      <c r="AM21" s="123" t="s">
        <v>412</v>
      </c>
      <c r="AN21" s="208" t="s">
        <v>521</v>
      </c>
      <c r="AO21" s="123" t="s">
        <v>412</v>
      </c>
      <c r="AP21" s="208" t="s">
        <v>521</v>
      </c>
      <c r="AQ21" s="239" t="s">
        <v>412</v>
      </c>
      <c r="AR21" s="208" t="s">
        <v>521</v>
      </c>
      <c r="AS21" s="189">
        <v>0.74</v>
      </c>
      <c r="AT21" s="208" t="s">
        <v>875</v>
      </c>
      <c r="AU21" s="133" t="s">
        <v>386</v>
      </c>
      <c r="AV21" s="201" t="s">
        <v>521</v>
      </c>
      <c r="AW21" s="133" t="s">
        <v>387</v>
      </c>
      <c r="AX21" s="201" t="s">
        <v>521</v>
      </c>
      <c r="AY21" s="133">
        <v>1.24</v>
      </c>
      <c r="AZ21" s="206" t="s">
        <v>875</v>
      </c>
      <c r="BA21" s="133">
        <v>1.32</v>
      </c>
      <c r="BB21" s="201" t="s">
        <v>875</v>
      </c>
      <c r="BC21" s="139">
        <v>17.3</v>
      </c>
      <c r="BD21" s="134"/>
      <c r="BE21" s="133">
        <v>17.3</v>
      </c>
      <c r="BF21" s="201" t="s">
        <v>875</v>
      </c>
      <c r="BG21" s="133" t="s">
        <v>388</v>
      </c>
      <c r="BH21" s="201" t="s">
        <v>521</v>
      </c>
      <c r="BI21" s="133" t="s">
        <v>357</v>
      </c>
      <c r="BJ21" s="201" t="s">
        <v>521</v>
      </c>
      <c r="BK21" s="187" t="s">
        <v>389</v>
      </c>
      <c r="BL21" s="201" t="s">
        <v>521</v>
      </c>
      <c r="BM21" s="187" t="s">
        <v>390</v>
      </c>
      <c r="BN21" s="201" t="s">
        <v>521</v>
      </c>
      <c r="BO21" s="133">
        <v>7.37</v>
      </c>
      <c r="BP21" s="201" t="s">
        <v>875</v>
      </c>
      <c r="BQ21" s="133">
        <v>7.76</v>
      </c>
      <c r="BR21" s="201" t="s">
        <v>875</v>
      </c>
      <c r="BS21" s="191" t="s">
        <v>410</v>
      </c>
      <c r="BT21" s="208" t="s">
        <v>521</v>
      </c>
      <c r="BU21" s="189" t="s">
        <v>410</v>
      </c>
      <c r="BV21" s="201" t="s">
        <v>521</v>
      </c>
      <c r="BW21" s="121" t="s">
        <v>852</v>
      </c>
      <c r="BX21" s="207" t="s">
        <v>521</v>
      </c>
      <c r="BY21" s="121" t="s">
        <v>853</v>
      </c>
      <c r="BZ21" s="201" t="s">
        <v>521</v>
      </c>
      <c r="CA21" s="191" t="s">
        <v>410</v>
      </c>
      <c r="CB21" s="201" t="s">
        <v>521</v>
      </c>
      <c r="CC21" s="189" t="s">
        <v>410</v>
      </c>
      <c r="CD21" s="201" t="s">
        <v>521</v>
      </c>
      <c r="CE21" s="139">
        <v>15.7</v>
      </c>
      <c r="CF21" s="206" t="s">
        <v>875</v>
      </c>
      <c r="CG21" s="139">
        <v>13.7</v>
      </c>
      <c r="CH21" s="201" t="s">
        <v>875</v>
      </c>
      <c r="CI21" s="121" t="s">
        <v>412</v>
      </c>
      <c r="CJ21" s="201" t="s">
        <v>521</v>
      </c>
      <c r="CK21" s="109" t="s">
        <v>412</v>
      </c>
      <c r="CL21" s="201" t="s">
        <v>521</v>
      </c>
      <c r="CM21" s="123" t="s">
        <v>413</v>
      </c>
      <c r="CN21" s="201" t="s">
        <v>521</v>
      </c>
      <c r="CO21" s="123" t="s">
        <v>413</v>
      </c>
      <c r="CP21" s="208" t="s">
        <v>521</v>
      </c>
      <c r="CQ21" s="136">
        <v>5.67</v>
      </c>
      <c r="CR21" s="201" t="s">
        <v>875</v>
      </c>
      <c r="CS21" s="133">
        <v>5.38</v>
      </c>
      <c r="CT21" s="201" t="s">
        <v>875</v>
      </c>
      <c r="CU21" s="143">
        <v>345</v>
      </c>
      <c r="CV21" s="134"/>
      <c r="CW21" s="138">
        <v>338</v>
      </c>
      <c r="CX21" s="201" t="s">
        <v>875</v>
      </c>
      <c r="CY21" s="126" t="s">
        <v>410</v>
      </c>
      <c r="CZ21" s="206" t="s">
        <v>521</v>
      </c>
      <c r="DA21" s="126" t="s">
        <v>410</v>
      </c>
      <c r="DB21" s="206" t="s">
        <v>521</v>
      </c>
      <c r="DC21" s="187" t="s">
        <v>402</v>
      </c>
      <c r="DD21" s="201" t="s">
        <v>521</v>
      </c>
      <c r="DE21" s="134">
        <v>26</v>
      </c>
      <c r="DF21" s="201" t="s">
        <v>875</v>
      </c>
      <c r="DG21" s="121" t="s">
        <v>410</v>
      </c>
      <c r="DH21" s="207" t="s">
        <v>521</v>
      </c>
      <c r="DI21" s="121" t="s">
        <v>410</v>
      </c>
      <c r="DJ21" s="207" t="s">
        <v>521</v>
      </c>
      <c r="DK21" s="189">
        <v>1.2</v>
      </c>
      <c r="DL21" s="134"/>
      <c r="DM21" s="189">
        <v>1.2</v>
      </c>
      <c r="DN21" s="134"/>
      <c r="DO21" s="187" t="s">
        <v>384</v>
      </c>
      <c r="DP21" s="201" t="s">
        <v>521</v>
      </c>
      <c r="DQ21" s="187" t="s">
        <v>385</v>
      </c>
      <c r="DR21" s="201" t="s">
        <v>521</v>
      </c>
      <c r="DS21" s="187" t="s">
        <v>352</v>
      </c>
      <c r="DT21" s="201" t="s">
        <v>521</v>
      </c>
      <c r="DU21" s="187" t="s">
        <v>404</v>
      </c>
      <c r="DV21" s="201" t="s">
        <v>521</v>
      </c>
      <c r="DW21" s="44"/>
    </row>
    <row r="22" spans="1:130" s="5" customFormat="1" x14ac:dyDescent="0.2">
      <c r="A22" s="161" t="s">
        <v>378</v>
      </c>
      <c r="B22" s="52">
        <v>40991</v>
      </c>
      <c r="C22" s="134" t="s">
        <v>357</v>
      </c>
      <c r="D22" s="206" t="s">
        <v>521</v>
      </c>
      <c r="E22" s="134" t="s">
        <v>357</v>
      </c>
      <c r="F22" s="206" t="s">
        <v>521</v>
      </c>
      <c r="G22" s="110" t="s">
        <v>411</v>
      </c>
      <c r="H22" s="201" t="s">
        <v>521</v>
      </c>
      <c r="I22" s="110" t="s">
        <v>411</v>
      </c>
      <c r="J22" s="201" t="s">
        <v>521</v>
      </c>
      <c r="K22" s="192" t="s">
        <v>410</v>
      </c>
      <c r="L22" s="208" t="s">
        <v>521</v>
      </c>
      <c r="M22" s="129" t="s">
        <v>410</v>
      </c>
      <c r="N22" s="201" t="s">
        <v>521</v>
      </c>
      <c r="O22" s="134" t="s">
        <v>358</v>
      </c>
      <c r="P22" s="201" t="s">
        <v>521</v>
      </c>
      <c r="Q22" s="134" t="s">
        <v>359</v>
      </c>
      <c r="R22" s="201" t="s">
        <v>521</v>
      </c>
      <c r="S22" s="134" t="s">
        <v>383</v>
      </c>
      <c r="T22" s="201" t="s">
        <v>521</v>
      </c>
      <c r="U22" s="134" t="s">
        <v>383</v>
      </c>
      <c r="V22" s="201" t="s">
        <v>521</v>
      </c>
      <c r="W22" s="134" t="s">
        <v>384</v>
      </c>
      <c r="X22" s="201" t="s">
        <v>521</v>
      </c>
      <c r="Y22" s="134" t="s">
        <v>385</v>
      </c>
      <c r="Z22" s="201" t="s">
        <v>521</v>
      </c>
      <c r="AA22" s="110" t="s">
        <v>854</v>
      </c>
      <c r="AB22" s="201" t="s">
        <v>521</v>
      </c>
      <c r="AC22" s="110" t="s">
        <v>855</v>
      </c>
      <c r="AD22" s="201" t="s">
        <v>521</v>
      </c>
      <c r="AE22" s="110" t="s">
        <v>410</v>
      </c>
      <c r="AF22" s="207" t="s">
        <v>521</v>
      </c>
      <c r="AG22" s="110" t="s">
        <v>410</v>
      </c>
      <c r="AH22" s="208" t="s">
        <v>521</v>
      </c>
      <c r="AI22" s="134" t="s">
        <v>383</v>
      </c>
      <c r="AJ22" s="201" t="s">
        <v>521</v>
      </c>
      <c r="AK22" s="134" t="s">
        <v>383</v>
      </c>
      <c r="AL22" s="201" t="s">
        <v>521</v>
      </c>
      <c r="AM22" s="110" t="s">
        <v>412</v>
      </c>
      <c r="AN22" s="208" t="s">
        <v>521</v>
      </c>
      <c r="AO22" s="129" t="s">
        <v>412</v>
      </c>
      <c r="AP22" s="208" t="s">
        <v>521</v>
      </c>
      <c r="AQ22" s="110" t="s">
        <v>412</v>
      </c>
      <c r="AR22" s="208" t="s">
        <v>521</v>
      </c>
      <c r="AS22" s="110">
        <v>0.51</v>
      </c>
      <c r="AT22" s="208" t="s">
        <v>875</v>
      </c>
      <c r="AU22" s="134" t="s">
        <v>386</v>
      </c>
      <c r="AV22" s="201" t="s">
        <v>521</v>
      </c>
      <c r="AW22" s="134" t="s">
        <v>387</v>
      </c>
      <c r="AX22" s="201" t="s">
        <v>521</v>
      </c>
      <c r="AY22" s="110" t="s">
        <v>856</v>
      </c>
      <c r="AZ22" s="206" t="s">
        <v>521</v>
      </c>
      <c r="BA22" s="110" t="s">
        <v>857</v>
      </c>
      <c r="BB22" s="201" t="s">
        <v>521</v>
      </c>
      <c r="BC22" s="134" t="s">
        <v>351</v>
      </c>
      <c r="BD22" s="201" t="s">
        <v>521</v>
      </c>
      <c r="BE22" s="110" t="s">
        <v>858</v>
      </c>
      <c r="BF22" s="201" t="s">
        <v>521</v>
      </c>
      <c r="BG22" s="134" t="s">
        <v>388</v>
      </c>
      <c r="BH22" s="201" t="s">
        <v>521</v>
      </c>
      <c r="BI22" s="134" t="s">
        <v>357</v>
      </c>
      <c r="BJ22" s="201" t="s">
        <v>521</v>
      </c>
      <c r="BK22" s="134" t="s">
        <v>389</v>
      </c>
      <c r="BL22" s="201" t="s">
        <v>521</v>
      </c>
      <c r="BM22" s="134" t="s">
        <v>390</v>
      </c>
      <c r="BN22" s="201" t="s">
        <v>521</v>
      </c>
      <c r="BO22" s="134" t="s">
        <v>391</v>
      </c>
      <c r="BP22" s="201" t="s">
        <v>521</v>
      </c>
      <c r="BQ22" s="134" t="s">
        <v>392</v>
      </c>
      <c r="BR22" s="201" t="s">
        <v>521</v>
      </c>
      <c r="BS22" s="110" t="s">
        <v>410</v>
      </c>
      <c r="BT22" s="208" t="s">
        <v>521</v>
      </c>
      <c r="BU22" s="110" t="s">
        <v>410</v>
      </c>
      <c r="BV22" s="201" t="s">
        <v>521</v>
      </c>
      <c r="BW22" s="121" t="s">
        <v>852</v>
      </c>
      <c r="BX22" s="207" t="s">
        <v>521</v>
      </c>
      <c r="BY22" s="121" t="s">
        <v>853</v>
      </c>
      <c r="BZ22" s="201" t="s">
        <v>521</v>
      </c>
      <c r="CA22" s="110" t="s">
        <v>410</v>
      </c>
      <c r="CB22" s="201" t="s">
        <v>521</v>
      </c>
      <c r="CC22" s="110" t="s">
        <v>410</v>
      </c>
      <c r="CD22" s="201" t="s">
        <v>521</v>
      </c>
      <c r="CE22" s="134" t="s">
        <v>393</v>
      </c>
      <c r="CF22" s="206" t="s">
        <v>521</v>
      </c>
      <c r="CG22" s="134" t="s">
        <v>394</v>
      </c>
      <c r="CH22" s="201" t="s">
        <v>521</v>
      </c>
      <c r="CI22" s="110" t="s">
        <v>412</v>
      </c>
      <c r="CJ22" s="201" t="s">
        <v>521</v>
      </c>
      <c r="CK22" s="110" t="s">
        <v>412</v>
      </c>
      <c r="CL22" s="201" t="s">
        <v>521</v>
      </c>
      <c r="CM22" s="110" t="s">
        <v>413</v>
      </c>
      <c r="CN22" s="201" t="s">
        <v>521</v>
      </c>
      <c r="CO22" s="110" t="s">
        <v>413</v>
      </c>
      <c r="CP22" s="208" t="s">
        <v>521</v>
      </c>
      <c r="CQ22" s="110" t="s">
        <v>859</v>
      </c>
      <c r="CR22" s="201" t="s">
        <v>521</v>
      </c>
      <c r="CS22" s="110" t="s">
        <v>860</v>
      </c>
      <c r="CT22" s="201" t="s">
        <v>521</v>
      </c>
      <c r="CU22" s="134" t="s">
        <v>383</v>
      </c>
      <c r="CV22" s="201" t="s">
        <v>521</v>
      </c>
      <c r="CW22" s="134" t="s">
        <v>383</v>
      </c>
      <c r="CX22" s="201" t="s">
        <v>521</v>
      </c>
      <c r="CY22" s="126" t="s">
        <v>410</v>
      </c>
      <c r="CZ22" s="206" t="s">
        <v>521</v>
      </c>
      <c r="DA22" s="126" t="s">
        <v>410</v>
      </c>
      <c r="DB22" s="206" t="s">
        <v>521</v>
      </c>
      <c r="DC22" s="134" t="s">
        <v>402</v>
      </c>
      <c r="DD22" s="201" t="s">
        <v>521</v>
      </c>
      <c r="DE22" s="134" t="s">
        <v>403</v>
      </c>
      <c r="DF22" s="201" t="s">
        <v>521</v>
      </c>
      <c r="DG22" s="110" t="s">
        <v>410</v>
      </c>
      <c r="DH22" s="207" t="s">
        <v>521</v>
      </c>
      <c r="DI22" s="110" t="s">
        <v>410</v>
      </c>
      <c r="DJ22" s="207" t="s">
        <v>521</v>
      </c>
      <c r="DK22" s="110" t="s">
        <v>410</v>
      </c>
      <c r="DL22" s="201" t="s">
        <v>521</v>
      </c>
      <c r="DM22" s="110" t="s">
        <v>410</v>
      </c>
      <c r="DN22" s="201" t="s">
        <v>521</v>
      </c>
      <c r="DO22" s="134" t="s">
        <v>384</v>
      </c>
      <c r="DP22" s="201" t="s">
        <v>521</v>
      </c>
      <c r="DQ22" s="134" t="s">
        <v>385</v>
      </c>
      <c r="DR22" s="201" t="s">
        <v>521</v>
      </c>
      <c r="DS22" s="134" t="s">
        <v>352</v>
      </c>
      <c r="DT22" s="201" t="s">
        <v>521</v>
      </c>
      <c r="DU22" s="134" t="s">
        <v>404</v>
      </c>
      <c r="DV22" s="201" t="s">
        <v>521</v>
      </c>
      <c r="DW22" s="44"/>
    </row>
    <row r="23" spans="1:130" s="5" customFormat="1" x14ac:dyDescent="0.2">
      <c r="A23" s="161" t="s">
        <v>379</v>
      </c>
      <c r="B23" s="52">
        <v>40992</v>
      </c>
      <c r="C23" s="134" t="s">
        <v>357</v>
      </c>
      <c r="D23" s="206" t="s">
        <v>521</v>
      </c>
      <c r="E23" s="134" t="s">
        <v>357</v>
      </c>
      <c r="F23" s="206" t="s">
        <v>521</v>
      </c>
      <c r="G23" s="134">
        <v>7.7</v>
      </c>
      <c r="H23" s="201" t="s">
        <v>875</v>
      </c>
      <c r="I23" s="134">
        <v>17.600000000000001</v>
      </c>
      <c r="J23" s="201" t="s">
        <v>875</v>
      </c>
      <c r="K23" s="192" t="s">
        <v>410</v>
      </c>
      <c r="L23" s="208" t="s">
        <v>521</v>
      </c>
      <c r="M23" s="129" t="s">
        <v>410</v>
      </c>
      <c r="N23" s="201" t="s">
        <v>521</v>
      </c>
      <c r="O23" s="134" t="s">
        <v>358</v>
      </c>
      <c r="P23" s="201" t="s">
        <v>521</v>
      </c>
      <c r="Q23" s="134" t="s">
        <v>359</v>
      </c>
      <c r="R23" s="201" t="s">
        <v>521</v>
      </c>
      <c r="S23" s="134" t="s">
        <v>383</v>
      </c>
      <c r="T23" s="201" t="s">
        <v>521</v>
      </c>
      <c r="U23" s="134" t="s">
        <v>383</v>
      </c>
      <c r="V23" s="201" t="s">
        <v>521</v>
      </c>
      <c r="W23" s="134" t="s">
        <v>384</v>
      </c>
      <c r="X23" s="201" t="s">
        <v>521</v>
      </c>
      <c r="Y23" s="134" t="s">
        <v>385</v>
      </c>
      <c r="Z23" s="201" t="s">
        <v>521</v>
      </c>
      <c r="AA23" s="110" t="s">
        <v>854</v>
      </c>
      <c r="AB23" s="201" t="s">
        <v>521</v>
      </c>
      <c r="AC23" s="110" t="s">
        <v>855</v>
      </c>
      <c r="AD23" s="201" t="s">
        <v>521</v>
      </c>
      <c r="AE23" s="110" t="s">
        <v>410</v>
      </c>
      <c r="AF23" s="207" t="s">
        <v>521</v>
      </c>
      <c r="AG23" s="110">
        <v>134</v>
      </c>
      <c r="AH23" s="208"/>
      <c r="AI23" s="134" t="s">
        <v>383</v>
      </c>
      <c r="AJ23" s="201" t="s">
        <v>521</v>
      </c>
      <c r="AK23" s="134" t="s">
        <v>383</v>
      </c>
      <c r="AL23" s="201" t="s">
        <v>521</v>
      </c>
      <c r="AM23" s="110" t="s">
        <v>412</v>
      </c>
      <c r="AN23" s="208" t="s">
        <v>521</v>
      </c>
      <c r="AO23" s="129">
        <v>0.5</v>
      </c>
      <c r="AP23" s="208" t="s">
        <v>875</v>
      </c>
      <c r="AQ23" s="110">
        <v>0.47</v>
      </c>
      <c r="AR23" s="201" t="s">
        <v>875</v>
      </c>
      <c r="AS23" s="110">
        <v>1.1000000000000001</v>
      </c>
      <c r="AT23" s="208" t="s">
        <v>875</v>
      </c>
      <c r="AU23" s="134" t="s">
        <v>386</v>
      </c>
      <c r="AV23" s="201" t="s">
        <v>521</v>
      </c>
      <c r="AW23" s="134" t="s">
        <v>387</v>
      </c>
      <c r="AX23" s="201" t="s">
        <v>521</v>
      </c>
      <c r="AY23" s="110" t="s">
        <v>856</v>
      </c>
      <c r="AZ23" s="206" t="s">
        <v>521</v>
      </c>
      <c r="BA23" s="110" t="s">
        <v>857</v>
      </c>
      <c r="BB23" s="201" t="s">
        <v>521</v>
      </c>
      <c r="BC23" s="134" t="s">
        <v>351</v>
      </c>
      <c r="BD23" s="201" t="s">
        <v>521</v>
      </c>
      <c r="BE23" s="110" t="s">
        <v>858</v>
      </c>
      <c r="BF23" s="201" t="s">
        <v>521</v>
      </c>
      <c r="BG23" s="134" t="s">
        <v>388</v>
      </c>
      <c r="BH23" s="201" t="s">
        <v>521</v>
      </c>
      <c r="BI23" s="134" t="s">
        <v>357</v>
      </c>
      <c r="BJ23" s="201" t="s">
        <v>521</v>
      </c>
      <c r="BK23" s="134" t="s">
        <v>389</v>
      </c>
      <c r="BL23" s="201" t="s">
        <v>521</v>
      </c>
      <c r="BM23" s="134" t="s">
        <v>390</v>
      </c>
      <c r="BN23" s="201" t="s">
        <v>521</v>
      </c>
      <c r="BO23" s="134" t="s">
        <v>391</v>
      </c>
      <c r="BP23" s="201" t="s">
        <v>521</v>
      </c>
      <c r="BQ23" s="134" t="s">
        <v>392</v>
      </c>
      <c r="BR23" s="201" t="s">
        <v>521</v>
      </c>
      <c r="BS23" s="141">
        <v>21.2</v>
      </c>
      <c r="BT23" s="110"/>
      <c r="BU23" s="110">
        <v>1.3</v>
      </c>
      <c r="BV23" s="134"/>
      <c r="BW23" s="121" t="s">
        <v>852</v>
      </c>
      <c r="BX23" s="207" t="s">
        <v>521</v>
      </c>
      <c r="BY23" s="121" t="s">
        <v>853</v>
      </c>
      <c r="BZ23" s="201" t="s">
        <v>521</v>
      </c>
      <c r="CA23" s="110" t="s">
        <v>410</v>
      </c>
      <c r="CB23" s="201" t="s">
        <v>521</v>
      </c>
      <c r="CC23" s="137">
        <v>0.47</v>
      </c>
      <c r="CD23" s="201" t="s">
        <v>875</v>
      </c>
      <c r="CE23" s="134" t="s">
        <v>393</v>
      </c>
      <c r="CF23" s="206" t="s">
        <v>521</v>
      </c>
      <c r="CG23" s="134" t="s">
        <v>394</v>
      </c>
      <c r="CH23" s="201" t="s">
        <v>521</v>
      </c>
      <c r="CI23" s="110" t="s">
        <v>412</v>
      </c>
      <c r="CJ23" s="201" t="s">
        <v>521</v>
      </c>
      <c r="CK23" s="110" t="s">
        <v>412</v>
      </c>
      <c r="CL23" s="201" t="s">
        <v>521</v>
      </c>
      <c r="CM23" s="110" t="s">
        <v>413</v>
      </c>
      <c r="CN23" s="201" t="s">
        <v>521</v>
      </c>
      <c r="CO23" s="110" t="s">
        <v>413</v>
      </c>
      <c r="CP23" s="208" t="s">
        <v>521</v>
      </c>
      <c r="CQ23" s="110" t="s">
        <v>859</v>
      </c>
      <c r="CR23" s="201" t="s">
        <v>521</v>
      </c>
      <c r="CS23" s="110" t="s">
        <v>860</v>
      </c>
      <c r="CT23" s="201" t="s">
        <v>521</v>
      </c>
      <c r="CU23" s="134" t="s">
        <v>383</v>
      </c>
      <c r="CV23" s="201" t="s">
        <v>521</v>
      </c>
      <c r="CW23" s="134" t="s">
        <v>383</v>
      </c>
      <c r="CX23" s="201" t="s">
        <v>521</v>
      </c>
      <c r="CY23" s="126" t="s">
        <v>410</v>
      </c>
      <c r="CZ23" s="206" t="s">
        <v>521</v>
      </c>
      <c r="DA23" s="126" t="s">
        <v>410</v>
      </c>
      <c r="DB23" s="206" t="s">
        <v>521</v>
      </c>
      <c r="DC23" s="134" t="s">
        <v>402</v>
      </c>
      <c r="DD23" s="201" t="s">
        <v>521</v>
      </c>
      <c r="DE23" s="134" t="s">
        <v>403</v>
      </c>
      <c r="DF23" s="201" t="s">
        <v>521</v>
      </c>
      <c r="DG23" s="110" t="s">
        <v>410</v>
      </c>
      <c r="DH23" s="207" t="s">
        <v>521</v>
      </c>
      <c r="DI23" s="110" t="s">
        <v>410</v>
      </c>
      <c r="DJ23" s="207" t="s">
        <v>521</v>
      </c>
      <c r="DK23" s="110" t="s">
        <v>410</v>
      </c>
      <c r="DL23" s="201" t="s">
        <v>521</v>
      </c>
      <c r="DM23" s="110" t="s">
        <v>410</v>
      </c>
      <c r="DN23" s="201" t="s">
        <v>521</v>
      </c>
      <c r="DO23" s="134" t="s">
        <v>384</v>
      </c>
      <c r="DP23" s="201" t="s">
        <v>521</v>
      </c>
      <c r="DQ23" s="134" t="s">
        <v>385</v>
      </c>
      <c r="DR23" s="201" t="s">
        <v>521</v>
      </c>
      <c r="DS23" s="134" t="s">
        <v>352</v>
      </c>
      <c r="DT23" s="201" t="s">
        <v>521</v>
      </c>
      <c r="DU23" s="134" t="s">
        <v>404</v>
      </c>
      <c r="DV23" s="201" t="s">
        <v>521</v>
      </c>
      <c r="DW23" s="44"/>
    </row>
    <row r="24" spans="1:130" s="5" customFormat="1" x14ac:dyDescent="0.2">
      <c r="A24" s="161" t="s">
        <v>380</v>
      </c>
      <c r="B24" s="52">
        <v>40994</v>
      </c>
      <c r="C24" s="134" t="s">
        <v>357</v>
      </c>
      <c r="D24" s="206" t="s">
        <v>521</v>
      </c>
      <c r="E24" s="134" t="s">
        <v>357</v>
      </c>
      <c r="F24" s="206" t="s">
        <v>521</v>
      </c>
      <c r="G24" s="134">
        <v>4.0999999999999996</v>
      </c>
      <c r="H24" s="201" t="s">
        <v>875</v>
      </c>
      <c r="I24" s="134">
        <v>4.9000000000000004</v>
      </c>
      <c r="J24" s="201" t="s">
        <v>875</v>
      </c>
      <c r="K24" s="192" t="s">
        <v>410</v>
      </c>
      <c r="L24" s="208" t="s">
        <v>521</v>
      </c>
      <c r="M24" s="129" t="s">
        <v>410</v>
      </c>
      <c r="N24" s="201" t="s">
        <v>521</v>
      </c>
      <c r="O24" s="134" t="s">
        <v>358</v>
      </c>
      <c r="P24" s="201" t="s">
        <v>521</v>
      </c>
      <c r="Q24" s="134" t="s">
        <v>359</v>
      </c>
      <c r="R24" s="201" t="s">
        <v>521</v>
      </c>
      <c r="S24" s="134" t="s">
        <v>383</v>
      </c>
      <c r="T24" s="201" t="s">
        <v>521</v>
      </c>
      <c r="U24" s="134" t="s">
        <v>383</v>
      </c>
      <c r="V24" s="201" t="s">
        <v>521</v>
      </c>
      <c r="W24" s="134" t="s">
        <v>384</v>
      </c>
      <c r="X24" s="201" t="s">
        <v>521</v>
      </c>
      <c r="Y24" s="134" t="s">
        <v>385</v>
      </c>
      <c r="Z24" s="201" t="s">
        <v>521</v>
      </c>
      <c r="AA24" s="110" t="s">
        <v>854</v>
      </c>
      <c r="AB24" s="201" t="s">
        <v>521</v>
      </c>
      <c r="AC24" s="110" t="s">
        <v>855</v>
      </c>
      <c r="AD24" s="201" t="s">
        <v>521</v>
      </c>
      <c r="AE24" s="110" t="s">
        <v>410</v>
      </c>
      <c r="AF24" s="207" t="s">
        <v>521</v>
      </c>
      <c r="AG24" s="110" t="s">
        <v>410</v>
      </c>
      <c r="AH24" s="208" t="s">
        <v>521</v>
      </c>
      <c r="AI24" s="134" t="s">
        <v>383</v>
      </c>
      <c r="AJ24" s="201" t="s">
        <v>521</v>
      </c>
      <c r="AK24" s="134" t="s">
        <v>383</v>
      </c>
      <c r="AL24" s="201" t="s">
        <v>521</v>
      </c>
      <c r="AM24" s="110" t="s">
        <v>412</v>
      </c>
      <c r="AN24" s="208" t="s">
        <v>521</v>
      </c>
      <c r="AO24" s="129" t="s">
        <v>412</v>
      </c>
      <c r="AP24" s="208" t="s">
        <v>521</v>
      </c>
      <c r="AQ24" s="110">
        <v>0.55000000000000004</v>
      </c>
      <c r="AR24" s="201" t="s">
        <v>875</v>
      </c>
      <c r="AS24" s="110" t="s">
        <v>412</v>
      </c>
      <c r="AT24" s="201" t="s">
        <v>521</v>
      </c>
      <c r="AU24" s="134" t="s">
        <v>386</v>
      </c>
      <c r="AV24" s="201" t="s">
        <v>521</v>
      </c>
      <c r="AW24" s="134" t="s">
        <v>387</v>
      </c>
      <c r="AX24" s="201" t="s">
        <v>521</v>
      </c>
      <c r="AY24" s="110" t="s">
        <v>856</v>
      </c>
      <c r="AZ24" s="206" t="s">
        <v>521</v>
      </c>
      <c r="BA24" s="110" t="s">
        <v>857</v>
      </c>
      <c r="BB24" s="201" t="s">
        <v>521</v>
      </c>
      <c r="BC24" s="134" t="s">
        <v>351</v>
      </c>
      <c r="BD24" s="201" t="s">
        <v>521</v>
      </c>
      <c r="BE24" s="110" t="s">
        <v>858</v>
      </c>
      <c r="BF24" s="201" t="s">
        <v>521</v>
      </c>
      <c r="BG24" s="134" t="s">
        <v>388</v>
      </c>
      <c r="BH24" s="201" t="s">
        <v>521</v>
      </c>
      <c r="BI24" s="134" t="s">
        <v>357</v>
      </c>
      <c r="BJ24" s="201" t="s">
        <v>521</v>
      </c>
      <c r="BK24" s="134" t="s">
        <v>389</v>
      </c>
      <c r="BL24" s="201" t="s">
        <v>521</v>
      </c>
      <c r="BM24" s="134" t="s">
        <v>390</v>
      </c>
      <c r="BN24" s="201" t="s">
        <v>521</v>
      </c>
      <c r="BO24" s="134" t="s">
        <v>391</v>
      </c>
      <c r="BP24" s="201" t="s">
        <v>521</v>
      </c>
      <c r="BQ24" s="134" t="s">
        <v>392</v>
      </c>
      <c r="BR24" s="201" t="s">
        <v>521</v>
      </c>
      <c r="BS24" s="141">
        <v>6</v>
      </c>
      <c r="BT24" s="134"/>
      <c r="BU24" s="110" t="s">
        <v>410</v>
      </c>
      <c r="BV24" s="201" t="s">
        <v>521</v>
      </c>
      <c r="BW24" s="121" t="s">
        <v>852</v>
      </c>
      <c r="BX24" s="207" t="s">
        <v>521</v>
      </c>
      <c r="BY24" s="121" t="s">
        <v>853</v>
      </c>
      <c r="BZ24" s="201" t="s">
        <v>521</v>
      </c>
      <c r="CA24" s="110" t="s">
        <v>410</v>
      </c>
      <c r="CB24" s="201" t="s">
        <v>521</v>
      </c>
      <c r="CC24" s="110" t="s">
        <v>410</v>
      </c>
      <c r="CD24" s="201" t="s">
        <v>521</v>
      </c>
      <c r="CE24" s="134" t="s">
        <v>393</v>
      </c>
      <c r="CF24" s="206" t="s">
        <v>521</v>
      </c>
      <c r="CG24" s="134" t="s">
        <v>394</v>
      </c>
      <c r="CH24" s="201" t="s">
        <v>521</v>
      </c>
      <c r="CI24" s="110" t="s">
        <v>412</v>
      </c>
      <c r="CJ24" s="201" t="s">
        <v>521</v>
      </c>
      <c r="CK24" s="110" t="s">
        <v>412</v>
      </c>
      <c r="CL24" s="201" t="s">
        <v>521</v>
      </c>
      <c r="CM24" s="110" t="s">
        <v>413</v>
      </c>
      <c r="CN24" s="201" t="s">
        <v>521</v>
      </c>
      <c r="CO24" s="110" t="s">
        <v>413</v>
      </c>
      <c r="CP24" s="208" t="s">
        <v>521</v>
      </c>
      <c r="CQ24" s="110" t="s">
        <v>859</v>
      </c>
      <c r="CR24" s="201" t="s">
        <v>521</v>
      </c>
      <c r="CS24" s="110" t="s">
        <v>860</v>
      </c>
      <c r="CT24" s="201" t="s">
        <v>521</v>
      </c>
      <c r="CU24" s="134" t="s">
        <v>383</v>
      </c>
      <c r="CV24" s="201" t="s">
        <v>521</v>
      </c>
      <c r="CW24" s="134" t="s">
        <v>383</v>
      </c>
      <c r="CX24" s="201" t="s">
        <v>521</v>
      </c>
      <c r="CY24" s="126" t="s">
        <v>410</v>
      </c>
      <c r="CZ24" s="206" t="s">
        <v>521</v>
      </c>
      <c r="DA24" s="126" t="s">
        <v>410</v>
      </c>
      <c r="DB24" s="206" t="s">
        <v>521</v>
      </c>
      <c r="DC24" s="134" t="s">
        <v>402</v>
      </c>
      <c r="DD24" s="201" t="s">
        <v>521</v>
      </c>
      <c r="DE24" s="134" t="s">
        <v>403</v>
      </c>
      <c r="DF24" s="201" t="s">
        <v>521</v>
      </c>
      <c r="DG24" s="110" t="s">
        <v>410</v>
      </c>
      <c r="DH24" s="207" t="s">
        <v>521</v>
      </c>
      <c r="DI24" s="110" t="s">
        <v>410</v>
      </c>
      <c r="DJ24" s="207" t="s">
        <v>521</v>
      </c>
      <c r="DK24" s="110" t="s">
        <v>410</v>
      </c>
      <c r="DL24" s="201" t="s">
        <v>521</v>
      </c>
      <c r="DM24" s="110" t="s">
        <v>410</v>
      </c>
      <c r="DN24" s="201" t="s">
        <v>521</v>
      </c>
      <c r="DO24" s="134" t="s">
        <v>384</v>
      </c>
      <c r="DP24" s="201" t="s">
        <v>521</v>
      </c>
      <c r="DQ24" s="134" t="s">
        <v>385</v>
      </c>
      <c r="DR24" s="201" t="s">
        <v>521</v>
      </c>
      <c r="DS24" s="134" t="s">
        <v>352</v>
      </c>
      <c r="DT24" s="201" t="s">
        <v>521</v>
      </c>
      <c r="DU24" s="134" t="s">
        <v>404</v>
      </c>
      <c r="DV24" s="201" t="s">
        <v>521</v>
      </c>
      <c r="DW24" s="44"/>
    </row>
    <row r="25" spans="1:130" s="5" customFormat="1" x14ac:dyDescent="0.2">
      <c r="A25" s="161" t="s">
        <v>381</v>
      </c>
      <c r="B25" s="52">
        <v>40991</v>
      </c>
      <c r="C25" s="134" t="s">
        <v>357</v>
      </c>
      <c r="D25" s="206" t="s">
        <v>521</v>
      </c>
      <c r="E25" s="134" t="s">
        <v>357</v>
      </c>
      <c r="F25" s="206" t="s">
        <v>521</v>
      </c>
      <c r="G25" s="110" t="s">
        <v>411</v>
      </c>
      <c r="H25" s="201" t="s">
        <v>521</v>
      </c>
      <c r="I25" s="110" t="s">
        <v>411</v>
      </c>
      <c r="J25" s="201" t="s">
        <v>521</v>
      </c>
      <c r="K25" s="192" t="s">
        <v>410</v>
      </c>
      <c r="L25" s="208" t="s">
        <v>521</v>
      </c>
      <c r="M25" s="129" t="s">
        <v>410</v>
      </c>
      <c r="N25" s="201" t="s">
        <v>521</v>
      </c>
      <c r="O25" s="134" t="s">
        <v>358</v>
      </c>
      <c r="P25" s="201" t="s">
        <v>521</v>
      </c>
      <c r="Q25" s="134" t="s">
        <v>359</v>
      </c>
      <c r="R25" s="201" t="s">
        <v>521</v>
      </c>
      <c r="S25" s="134" t="s">
        <v>383</v>
      </c>
      <c r="T25" s="201" t="s">
        <v>521</v>
      </c>
      <c r="U25" s="134" t="s">
        <v>383</v>
      </c>
      <c r="V25" s="201" t="s">
        <v>521</v>
      </c>
      <c r="W25" s="134" t="s">
        <v>384</v>
      </c>
      <c r="X25" s="201" t="s">
        <v>521</v>
      </c>
      <c r="Y25" s="134" t="s">
        <v>385</v>
      </c>
      <c r="Z25" s="201" t="s">
        <v>521</v>
      </c>
      <c r="AA25" s="110" t="s">
        <v>854</v>
      </c>
      <c r="AB25" s="201" t="s">
        <v>521</v>
      </c>
      <c r="AC25" s="110" t="s">
        <v>855</v>
      </c>
      <c r="AD25" s="201" t="s">
        <v>521</v>
      </c>
      <c r="AE25" s="110" t="s">
        <v>410</v>
      </c>
      <c r="AF25" s="207" t="s">
        <v>521</v>
      </c>
      <c r="AG25" s="110" t="s">
        <v>410</v>
      </c>
      <c r="AH25" s="208" t="s">
        <v>521</v>
      </c>
      <c r="AI25" s="134" t="s">
        <v>383</v>
      </c>
      <c r="AJ25" s="201" t="s">
        <v>521</v>
      </c>
      <c r="AK25" s="134" t="s">
        <v>383</v>
      </c>
      <c r="AL25" s="201" t="s">
        <v>521</v>
      </c>
      <c r="AM25" s="110" t="s">
        <v>412</v>
      </c>
      <c r="AN25" s="208" t="s">
        <v>521</v>
      </c>
      <c r="AO25" s="129" t="s">
        <v>412</v>
      </c>
      <c r="AP25" s="208" t="s">
        <v>521</v>
      </c>
      <c r="AQ25" s="129">
        <v>0.52</v>
      </c>
      <c r="AR25" s="201" t="s">
        <v>875</v>
      </c>
      <c r="AS25" s="110" t="s">
        <v>412</v>
      </c>
      <c r="AT25" s="201" t="s">
        <v>521</v>
      </c>
      <c r="AU25" s="134" t="s">
        <v>386</v>
      </c>
      <c r="AV25" s="201" t="s">
        <v>521</v>
      </c>
      <c r="AW25" s="134" t="s">
        <v>387</v>
      </c>
      <c r="AX25" s="201" t="s">
        <v>521</v>
      </c>
      <c r="AY25" s="110" t="s">
        <v>856</v>
      </c>
      <c r="AZ25" s="206" t="s">
        <v>521</v>
      </c>
      <c r="BA25" s="110" t="s">
        <v>857</v>
      </c>
      <c r="BB25" s="201" t="s">
        <v>521</v>
      </c>
      <c r="BC25" s="134" t="s">
        <v>351</v>
      </c>
      <c r="BD25" s="201" t="s">
        <v>521</v>
      </c>
      <c r="BE25" s="110" t="s">
        <v>858</v>
      </c>
      <c r="BF25" s="201" t="s">
        <v>521</v>
      </c>
      <c r="BG25" s="134" t="s">
        <v>388</v>
      </c>
      <c r="BH25" s="201" t="s">
        <v>521</v>
      </c>
      <c r="BI25" s="134" t="s">
        <v>357</v>
      </c>
      <c r="BJ25" s="201" t="s">
        <v>521</v>
      </c>
      <c r="BK25" s="134" t="s">
        <v>389</v>
      </c>
      <c r="BL25" s="201" t="s">
        <v>521</v>
      </c>
      <c r="BM25" s="134" t="s">
        <v>390</v>
      </c>
      <c r="BN25" s="201" t="s">
        <v>521</v>
      </c>
      <c r="BO25" s="134" t="s">
        <v>391</v>
      </c>
      <c r="BP25" s="201" t="s">
        <v>521</v>
      </c>
      <c r="BQ25" s="134" t="s">
        <v>392</v>
      </c>
      <c r="BR25" s="201" t="s">
        <v>521</v>
      </c>
      <c r="BS25" s="110">
        <v>0.28999999999999998</v>
      </c>
      <c r="BT25" s="201" t="s">
        <v>875</v>
      </c>
      <c r="BU25" s="110" t="s">
        <v>410</v>
      </c>
      <c r="BV25" s="201" t="s">
        <v>521</v>
      </c>
      <c r="BW25" s="121" t="s">
        <v>852</v>
      </c>
      <c r="BX25" s="207" t="s">
        <v>521</v>
      </c>
      <c r="BY25" s="121" t="s">
        <v>853</v>
      </c>
      <c r="BZ25" s="201" t="s">
        <v>521</v>
      </c>
      <c r="CA25" s="110" t="s">
        <v>410</v>
      </c>
      <c r="CB25" s="201" t="s">
        <v>521</v>
      </c>
      <c r="CC25" s="110" t="s">
        <v>410</v>
      </c>
      <c r="CD25" s="201" t="s">
        <v>521</v>
      </c>
      <c r="CE25" s="134" t="s">
        <v>393</v>
      </c>
      <c r="CF25" s="206" t="s">
        <v>521</v>
      </c>
      <c r="CG25" s="134">
        <v>0.25</v>
      </c>
      <c r="CH25" s="201" t="s">
        <v>875</v>
      </c>
      <c r="CI25" s="110" t="s">
        <v>412</v>
      </c>
      <c r="CJ25" s="201" t="s">
        <v>521</v>
      </c>
      <c r="CK25" s="110" t="s">
        <v>412</v>
      </c>
      <c r="CL25" s="201" t="s">
        <v>521</v>
      </c>
      <c r="CM25" s="110" t="s">
        <v>413</v>
      </c>
      <c r="CN25" s="201" t="s">
        <v>521</v>
      </c>
      <c r="CO25" s="110" t="s">
        <v>413</v>
      </c>
      <c r="CP25" s="208" t="s">
        <v>521</v>
      </c>
      <c r="CQ25" s="110" t="s">
        <v>859</v>
      </c>
      <c r="CR25" s="201" t="s">
        <v>521</v>
      </c>
      <c r="CS25" s="110" t="s">
        <v>860</v>
      </c>
      <c r="CT25" s="201" t="s">
        <v>521</v>
      </c>
      <c r="CU25" s="134" t="s">
        <v>383</v>
      </c>
      <c r="CV25" s="201" t="s">
        <v>521</v>
      </c>
      <c r="CW25" s="134" t="s">
        <v>383</v>
      </c>
      <c r="CX25" s="201" t="s">
        <v>521</v>
      </c>
      <c r="CY25" s="126" t="s">
        <v>410</v>
      </c>
      <c r="CZ25" s="206" t="s">
        <v>521</v>
      </c>
      <c r="DA25" s="126" t="s">
        <v>410</v>
      </c>
      <c r="DB25" s="206" t="s">
        <v>521</v>
      </c>
      <c r="DC25" s="134" t="s">
        <v>402</v>
      </c>
      <c r="DD25" s="201" t="s">
        <v>521</v>
      </c>
      <c r="DE25" s="134" t="s">
        <v>403</v>
      </c>
      <c r="DF25" s="201" t="s">
        <v>521</v>
      </c>
      <c r="DG25" s="110" t="s">
        <v>410</v>
      </c>
      <c r="DH25" s="207" t="s">
        <v>521</v>
      </c>
      <c r="DI25" s="110" t="s">
        <v>410</v>
      </c>
      <c r="DJ25" s="207" t="s">
        <v>521</v>
      </c>
      <c r="DK25" s="110" t="s">
        <v>410</v>
      </c>
      <c r="DL25" s="201" t="s">
        <v>521</v>
      </c>
      <c r="DM25" s="110" t="s">
        <v>410</v>
      </c>
      <c r="DN25" s="201" t="s">
        <v>521</v>
      </c>
      <c r="DO25" s="134" t="s">
        <v>384</v>
      </c>
      <c r="DP25" s="201" t="s">
        <v>521</v>
      </c>
      <c r="DQ25" s="134" t="s">
        <v>385</v>
      </c>
      <c r="DR25" s="201" t="s">
        <v>521</v>
      </c>
      <c r="DS25" s="134" t="s">
        <v>352</v>
      </c>
      <c r="DT25" s="201" t="s">
        <v>521</v>
      </c>
      <c r="DU25" s="134" t="s">
        <v>404</v>
      </c>
      <c r="DV25" s="201" t="s">
        <v>521</v>
      </c>
      <c r="DW25" s="44"/>
    </row>
    <row r="26" spans="1:130" x14ac:dyDescent="0.2">
      <c r="A26" s="161" t="s">
        <v>382</v>
      </c>
      <c r="B26" s="52">
        <v>40994</v>
      </c>
      <c r="C26" s="134" t="s">
        <v>357</v>
      </c>
      <c r="D26" s="206" t="s">
        <v>521</v>
      </c>
      <c r="E26" s="134" t="s">
        <v>357</v>
      </c>
      <c r="F26" s="206" t="s">
        <v>521</v>
      </c>
      <c r="G26" s="110" t="s">
        <v>411</v>
      </c>
      <c r="H26" s="201" t="s">
        <v>521</v>
      </c>
      <c r="I26" s="110" t="s">
        <v>411</v>
      </c>
      <c r="J26" s="201" t="s">
        <v>521</v>
      </c>
      <c r="K26" s="192" t="s">
        <v>410</v>
      </c>
      <c r="L26" s="208" t="s">
        <v>521</v>
      </c>
      <c r="M26" s="129" t="s">
        <v>410</v>
      </c>
      <c r="N26" s="201" t="s">
        <v>521</v>
      </c>
      <c r="O26" s="134" t="s">
        <v>358</v>
      </c>
      <c r="P26" s="201" t="s">
        <v>521</v>
      </c>
      <c r="Q26" s="134" t="s">
        <v>359</v>
      </c>
      <c r="R26" s="201" t="s">
        <v>521</v>
      </c>
      <c r="S26" s="134" t="s">
        <v>383</v>
      </c>
      <c r="T26" s="201" t="s">
        <v>521</v>
      </c>
      <c r="U26" s="134" t="s">
        <v>383</v>
      </c>
      <c r="V26" s="201" t="s">
        <v>521</v>
      </c>
      <c r="W26" s="134" t="s">
        <v>384</v>
      </c>
      <c r="X26" s="201" t="s">
        <v>521</v>
      </c>
      <c r="Y26" s="134" t="s">
        <v>385</v>
      </c>
      <c r="Z26" s="201" t="s">
        <v>521</v>
      </c>
      <c r="AA26" s="110" t="s">
        <v>854</v>
      </c>
      <c r="AB26" s="201" t="s">
        <v>521</v>
      </c>
      <c r="AC26" s="110" t="s">
        <v>855</v>
      </c>
      <c r="AD26" s="201" t="s">
        <v>521</v>
      </c>
      <c r="AE26" s="110" t="s">
        <v>410</v>
      </c>
      <c r="AF26" s="207" t="s">
        <v>521</v>
      </c>
      <c r="AG26" s="110" t="s">
        <v>410</v>
      </c>
      <c r="AH26" s="208" t="s">
        <v>521</v>
      </c>
      <c r="AI26" s="134" t="s">
        <v>383</v>
      </c>
      <c r="AJ26" s="201" t="s">
        <v>521</v>
      </c>
      <c r="AK26" s="134" t="s">
        <v>383</v>
      </c>
      <c r="AL26" s="201" t="s">
        <v>521</v>
      </c>
      <c r="AM26" s="110" t="s">
        <v>412</v>
      </c>
      <c r="AN26" s="208" t="s">
        <v>521</v>
      </c>
      <c r="AO26" s="129" t="s">
        <v>412</v>
      </c>
      <c r="AP26" s="208" t="s">
        <v>521</v>
      </c>
      <c r="AQ26" s="110" t="s">
        <v>412</v>
      </c>
      <c r="AR26" s="201" t="s">
        <v>521</v>
      </c>
      <c r="AS26" s="110" t="s">
        <v>412</v>
      </c>
      <c r="AT26" s="201" t="s">
        <v>521</v>
      </c>
      <c r="AU26" s="134" t="s">
        <v>386</v>
      </c>
      <c r="AV26" s="201" t="s">
        <v>521</v>
      </c>
      <c r="AW26" s="134" t="s">
        <v>387</v>
      </c>
      <c r="AX26" s="201" t="s">
        <v>521</v>
      </c>
      <c r="AY26" s="110" t="s">
        <v>856</v>
      </c>
      <c r="AZ26" s="206" t="s">
        <v>521</v>
      </c>
      <c r="BA26" s="110" t="s">
        <v>857</v>
      </c>
      <c r="BB26" s="201" t="s">
        <v>521</v>
      </c>
      <c r="BC26" s="134" t="s">
        <v>351</v>
      </c>
      <c r="BD26" s="201" t="s">
        <v>521</v>
      </c>
      <c r="BE26" s="110" t="s">
        <v>858</v>
      </c>
      <c r="BF26" s="201" t="s">
        <v>521</v>
      </c>
      <c r="BG26" s="134" t="s">
        <v>388</v>
      </c>
      <c r="BH26" s="201" t="s">
        <v>521</v>
      </c>
      <c r="BI26" s="134" t="s">
        <v>357</v>
      </c>
      <c r="BJ26" s="201" t="s">
        <v>521</v>
      </c>
      <c r="BK26" s="134" t="s">
        <v>389</v>
      </c>
      <c r="BL26" s="201" t="s">
        <v>521</v>
      </c>
      <c r="BM26" s="134" t="s">
        <v>390</v>
      </c>
      <c r="BN26" s="201" t="s">
        <v>521</v>
      </c>
      <c r="BO26" s="134" t="s">
        <v>391</v>
      </c>
      <c r="BP26" s="201" t="s">
        <v>521</v>
      </c>
      <c r="BQ26" s="134" t="s">
        <v>392</v>
      </c>
      <c r="BR26" s="201" t="s">
        <v>521</v>
      </c>
      <c r="BS26" s="110" t="s">
        <v>410</v>
      </c>
      <c r="BT26" s="201" t="s">
        <v>521</v>
      </c>
      <c r="BU26" s="110" t="s">
        <v>410</v>
      </c>
      <c r="BV26" s="201" t="s">
        <v>521</v>
      </c>
      <c r="BW26" s="121" t="s">
        <v>852</v>
      </c>
      <c r="BX26" s="207" t="s">
        <v>521</v>
      </c>
      <c r="BY26" s="121" t="s">
        <v>853</v>
      </c>
      <c r="BZ26" s="201" t="s">
        <v>521</v>
      </c>
      <c r="CA26" s="110" t="s">
        <v>410</v>
      </c>
      <c r="CB26" s="201" t="s">
        <v>521</v>
      </c>
      <c r="CC26" s="110" t="s">
        <v>410</v>
      </c>
      <c r="CD26" s="201" t="s">
        <v>521</v>
      </c>
      <c r="CE26" s="134" t="s">
        <v>393</v>
      </c>
      <c r="CF26" s="206" t="s">
        <v>521</v>
      </c>
      <c r="CG26" s="134" t="s">
        <v>394</v>
      </c>
      <c r="CH26" s="201" t="s">
        <v>521</v>
      </c>
      <c r="CI26" s="110" t="s">
        <v>412</v>
      </c>
      <c r="CJ26" s="201" t="s">
        <v>521</v>
      </c>
      <c r="CK26" s="110" t="s">
        <v>412</v>
      </c>
      <c r="CL26" s="201" t="s">
        <v>521</v>
      </c>
      <c r="CM26" s="110" t="s">
        <v>413</v>
      </c>
      <c r="CN26" s="201" t="s">
        <v>521</v>
      </c>
      <c r="CO26" s="110" t="s">
        <v>413</v>
      </c>
      <c r="CP26" s="208" t="s">
        <v>521</v>
      </c>
      <c r="CQ26" s="110" t="s">
        <v>859</v>
      </c>
      <c r="CR26" s="201" t="s">
        <v>521</v>
      </c>
      <c r="CS26" s="110" t="s">
        <v>860</v>
      </c>
      <c r="CT26" s="201" t="s">
        <v>521</v>
      </c>
      <c r="CU26" s="134" t="s">
        <v>383</v>
      </c>
      <c r="CV26" s="201" t="s">
        <v>521</v>
      </c>
      <c r="CW26" s="134" t="s">
        <v>383</v>
      </c>
      <c r="CX26" s="201" t="s">
        <v>521</v>
      </c>
      <c r="CY26" s="126" t="s">
        <v>410</v>
      </c>
      <c r="CZ26" s="206" t="s">
        <v>521</v>
      </c>
      <c r="DA26" s="126" t="s">
        <v>410</v>
      </c>
      <c r="DB26" s="206" t="s">
        <v>521</v>
      </c>
      <c r="DC26" s="134" t="s">
        <v>402</v>
      </c>
      <c r="DD26" s="201" t="s">
        <v>521</v>
      </c>
      <c r="DE26" s="134" t="s">
        <v>403</v>
      </c>
      <c r="DF26" s="201" t="s">
        <v>521</v>
      </c>
      <c r="DG26" s="110" t="s">
        <v>410</v>
      </c>
      <c r="DH26" s="207" t="s">
        <v>521</v>
      </c>
      <c r="DI26" s="110" t="s">
        <v>410</v>
      </c>
      <c r="DJ26" s="207" t="s">
        <v>521</v>
      </c>
      <c r="DK26" s="110" t="s">
        <v>410</v>
      </c>
      <c r="DL26" s="201" t="s">
        <v>521</v>
      </c>
      <c r="DM26" s="110" t="s">
        <v>410</v>
      </c>
      <c r="DN26" s="201" t="s">
        <v>521</v>
      </c>
      <c r="DO26" s="134" t="s">
        <v>384</v>
      </c>
      <c r="DP26" s="201" t="s">
        <v>521</v>
      </c>
      <c r="DQ26" s="134" t="s">
        <v>385</v>
      </c>
      <c r="DR26" s="201" t="s">
        <v>521</v>
      </c>
      <c r="DS26" s="134" t="s">
        <v>352</v>
      </c>
      <c r="DT26" s="201" t="s">
        <v>521</v>
      </c>
      <c r="DU26" s="134" t="s">
        <v>404</v>
      </c>
      <c r="DV26" s="201" t="s">
        <v>521</v>
      </c>
    </row>
    <row r="27" spans="1:130" x14ac:dyDescent="0.2">
      <c r="J27" s="24"/>
    </row>
  </sheetData>
  <sortState ref="A6:ES24">
    <sortCondition ref="A5"/>
  </sortState>
  <printOptions horizontalCentered="1"/>
  <pageMargins left="0.7" right="0.7" top="0.75" bottom="0.75" header="0.3" footer="0.3"/>
  <pageSetup orientation="landscape" r:id="rId1"/>
  <headerFooter scaleWithDoc="0">
    <oddHeader>&amp;CSW PA - March 2012</oddHeader>
    <oddFooter>&amp;LMetals&amp;CFINAL&amp;R&amp;P</oddFooter>
  </headerFooter>
  <colBreaks count="15" manualBreakCount="15">
    <brk id="10" max="25" man="1"/>
    <brk id="18" max="25" man="1"/>
    <brk id="26" max="25" man="1"/>
    <brk id="34" max="25" man="1"/>
    <brk id="42" max="25" man="1"/>
    <brk id="50" max="25" man="1"/>
    <brk id="58" max="25" man="1"/>
    <brk id="66" max="25" man="1"/>
    <brk id="74" max="25" man="1"/>
    <brk id="82" max="25" man="1"/>
    <brk id="90" max="25" man="1"/>
    <brk id="98" max="25" man="1"/>
    <brk id="106" max="25" man="1"/>
    <brk id="114" max="25" man="1"/>
    <brk id="122" max="2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1"/>
  <sheetViews>
    <sheetView zoomScaleNormal="100" workbookViewId="0">
      <selection activeCell="I38" sqref="I38"/>
    </sheetView>
  </sheetViews>
  <sheetFormatPr defaultRowHeight="12.75" x14ac:dyDescent="0.2"/>
  <cols>
    <col min="1" max="1" width="25.5703125" customWidth="1"/>
    <col min="2" max="2" width="10.42578125" customWidth="1"/>
    <col min="4" max="4" width="9.140625" customWidth="1"/>
    <col min="6" max="6" width="9.140625" customWidth="1"/>
    <col min="7" max="10" width="9.140625" style="1" customWidth="1"/>
    <col min="12" max="12" width="9.140625" customWidth="1"/>
    <col min="14" max="14" width="9.140625" customWidth="1"/>
    <col min="16" max="16" width="9.140625" customWidth="1"/>
    <col min="18" max="18" width="9.14062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8" max="58" width="9.140625" customWidth="1"/>
    <col min="60" max="60" width="9.140625" customWidth="1"/>
    <col min="62" max="62" width="9.140625" customWidth="1"/>
    <col min="64" max="64" width="9.140625" customWidth="1"/>
    <col min="66" max="66" width="9.140625" customWidth="1"/>
    <col min="68" max="68" width="9.140625" customWidth="1"/>
    <col min="70" max="70" width="9.140625" customWidth="1"/>
    <col min="72" max="72" width="9.140625" customWidth="1"/>
    <col min="74" max="74" width="9.140625" customWidth="1"/>
    <col min="76" max="76" width="9.140625" customWidth="1"/>
    <col min="78" max="78" width="9.140625" customWidth="1"/>
  </cols>
  <sheetData>
    <row r="1" spans="1:85" s="20" customFormat="1" ht="185.1" customHeight="1" x14ac:dyDescent="0.2">
      <c r="A1" s="144" t="s">
        <v>0</v>
      </c>
      <c r="B1" s="199" t="s">
        <v>1029</v>
      </c>
      <c r="C1" s="154" t="s">
        <v>12</v>
      </c>
      <c r="D1" s="154" t="s">
        <v>135</v>
      </c>
      <c r="E1" s="154" t="s">
        <v>13</v>
      </c>
      <c r="F1" s="154" t="s">
        <v>136</v>
      </c>
      <c r="G1" s="154" t="s">
        <v>265</v>
      </c>
      <c r="H1" s="154" t="s">
        <v>266</v>
      </c>
      <c r="I1" s="154" t="s">
        <v>267</v>
      </c>
      <c r="J1" s="154" t="s">
        <v>268</v>
      </c>
      <c r="K1" s="154" t="s">
        <v>14</v>
      </c>
      <c r="L1" s="154" t="s">
        <v>137</v>
      </c>
      <c r="M1" s="154" t="s">
        <v>1037</v>
      </c>
      <c r="N1" s="154" t="s">
        <v>340</v>
      </c>
      <c r="O1" s="154" t="s">
        <v>15</v>
      </c>
      <c r="P1" s="154" t="s">
        <v>138</v>
      </c>
      <c r="Q1" s="154" t="s">
        <v>16</v>
      </c>
      <c r="R1" s="154" t="s">
        <v>139</v>
      </c>
      <c r="S1" s="154" t="s">
        <v>17</v>
      </c>
      <c r="T1" s="154" t="s">
        <v>140</v>
      </c>
      <c r="U1" s="154" t="s">
        <v>18</v>
      </c>
      <c r="V1" s="154" t="s">
        <v>141</v>
      </c>
      <c r="W1" s="154" t="s">
        <v>19</v>
      </c>
      <c r="X1" s="154" t="s">
        <v>142</v>
      </c>
      <c r="Y1" s="154" t="s">
        <v>20</v>
      </c>
      <c r="Z1" s="154" t="s">
        <v>143</v>
      </c>
      <c r="AA1" s="154" t="s">
        <v>21</v>
      </c>
      <c r="AB1" s="154" t="s">
        <v>144</v>
      </c>
      <c r="AC1" s="154" t="s">
        <v>22</v>
      </c>
      <c r="AD1" s="154" t="s">
        <v>145</v>
      </c>
      <c r="AE1" s="154" t="s">
        <v>23</v>
      </c>
      <c r="AF1" s="154" t="s">
        <v>146</v>
      </c>
      <c r="AG1" s="154" t="s">
        <v>24</v>
      </c>
      <c r="AH1" s="154" t="s">
        <v>147</v>
      </c>
      <c r="AI1" s="154" t="s">
        <v>25</v>
      </c>
      <c r="AJ1" s="154" t="s">
        <v>148</v>
      </c>
      <c r="AK1" s="154" t="s">
        <v>26</v>
      </c>
      <c r="AL1" s="154" t="s">
        <v>149</v>
      </c>
      <c r="AM1" s="154" t="s">
        <v>27</v>
      </c>
      <c r="AN1" s="154" t="s">
        <v>150</v>
      </c>
      <c r="AO1" s="154" t="s">
        <v>28</v>
      </c>
      <c r="AP1" s="154" t="s">
        <v>151</v>
      </c>
      <c r="AQ1" s="154" t="s">
        <v>29</v>
      </c>
      <c r="AR1" s="154" t="s">
        <v>152</v>
      </c>
      <c r="AS1" s="154" t="s">
        <v>30</v>
      </c>
      <c r="AT1" s="154" t="s">
        <v>153</v>
      </c>
      <c r="AU1" s="154" t="s">
        <v>31</v>
      </c>
      <c r="AV1" s="154" t="s">
        <v>154</v>
      </c>
      <c r="AW1" s="154" t="s">
        <v>32</v>
      </c>
      <c r="AX1" s="154" t="s">
        <v>155</v>
      </c>
      <c r="AY1" s="154" t="s">
        <v>33</v>
      </c>
      <c r="AZ1" s="154" t="s">
        <v>156</v>
      </c>
      <c r="BA1" s="154" t="s">
        <v>34</v>
      </c>
      <c r="BB1" s="154" t="s">
        <v>157</v>
      </c>
      <c r="BC1" s="154" t="s">
        <v>35</v>
      </c>
      <c r="BD1" s="154" t="s">
        <v>158</v>
      </c>
      <c r="BE1" s="154" t="s">
        <v>36</v>
      </c>
      <c r="BF1" s="154" t="s">
        <v>159</v>
      </c>
      <c r="BG1" s="154" t="s">
        <v>123</v>
      </c>
      <c r="BH1" s="154" t="s">
        <v>160</v>
      </c>
      <c r="BI1" s="154" t="s">
        <v>37</v>
      </c>
      <c r="BJ1" s="154" t="s">
        <v>161</v>
      </c>
      <c r="BK1" s="154" t="s">
        <v>38</v>
      </c>
      <c r="BL1" s="154" t="s">
        <v>162</v>
      </c>
      <c r="BM1" s="154" t="s">
        <v>39</v>
      </c>
      <c r="BN1" s="154" t="s">
        <v>163</v>
      </c>
      <c r="BO1" s="154" t="s">
        <v>40</v>
      </c>
      <c r="BP1" s="154" t="s">
        <v>164</v>
      </c>
      <c r="BQ1" s="154" t="s">
        <v>41</v>
      </c>
      <c r="BR1" s="154" t="s">
        <v>165</v>
      </c>
      <c r="BS1" s="154" t="s">
        <v>42</v>
      </c>
      <c r="BT1" s="154" t="s">
        <v>166</v>
      </c>
      <c r="BU1" s="154" t="s">
        <v>43</v>
      </c>
      <c r="BV1" s="154" t="s">
        <v>167</v>
      </c>
      <c r="BW1" s="154" t="s">
        <v>44</v>
      </c>
      <c r="BX1" s="154" t="s">
        <v>168</v>
      </c>
      <c r="BY1" s="154" t="s">
        <v>45</v>
      </c>
      <c r="BZ1" s="154" t="s">
        <v>169</v>
      </c>
    </row>
    <row r="2" spans="1:85" x14ac:dyDescent="0.2">
      <c r="A2" s="119" t="s">
        <v>278</v>
      </c>
      <c r="B2" s="109"/>
      <c r="C2" s="109" t="s">
        <v>9</v>
      </c>
      <c r="D2" s="109"/>
      <c r="E2" s="109" t="s">
        <v>9</v>
      </c>
      <c r="F2" s="109"/>
      <c r="G2" s="109" t="s">
        <v>9</v>
      </c>
      <c r="H2" s="109"/>
      <c r="I2" s="109" t="s">
        <v>9</v>
      </c>
      <c r="J2" s="109"/>
      <c r="K2" s="109" t="s">
        <v>9</v>
      </c>
      <c r="L2" s="109"/>
      <c r="M2" s="109" t="s">
        <v>9</v>
      </c>
      <c r="N2" s="109"/>
      <c r="O2" s="109" t="s">
        <v>9</v>
      </c>
      <c r="P2" s="109"/>
      <c r="Q2" s="109" t="s">
        <v>9</v>
      </c>
      <c r="R2" s="109"/>
      <c r="S2" s="109" t="s">
        <v>9</v>
      </c>
      <c r="T2" s="109"/>
      <c r="U2" s="109" t="s">
        <v>9</v>
      </c>
      <c r="V2" s="109"/>
      <c r="W2" s="109" t="s">
        <v>9</v>
      </c>
      <c r="X2" s="109"/>
      <c r="Y2" s="109" t="s">
        <v>9</v>
      </c>
      <c r="Z2" s="109"/>
      <c r="AA2" s="109" t="s">
        <v>9</v>
      </c>
      <c r="AB2" s="109"/>
      <c r="AC2" s="109" t="s">
        <v>9</v>
      </c>
      <c r="AD2" s="109"/>
      <c r="AE2" s="109" t="s">
        <v>9</v>
      </c>
      <c r="AF2" s="109"/>
      <c r="AG2" s="109" t="s">
        <v>9</v>
      </c>
      <c r="AH2" s="109"/>
      <c r="AI2" s="109" t="s">
        <v>9</v>
      </c>
      <c r="AJ2" s="109"/>
      <c r="AK2" s="109" t="s">
        <v>9</v>
      </c>
      <c r="AL2" s="109"/>
      <c r="AM2" s="109" t="s">
        <v>9</v>
      </c>
      <c r="AN2" s="109"/>
      <c r="AO2" s="109" t="s">
        <v>9</v>
      </c>
      <c r="AP2" s="109"/>
      <c r="AQ2" s="109" t="s">
        <v>9</v>
      </c>
      <c r="AR2" s="109"/>
      <c r="AS2" s="109" t="s">
        <v>9</v>
      </c>
      <c r="AT2" s="109"/>
      <c r="AU2" s="109" t="s">
        <v>9</v>
      </c>
      <c r="AV2" s="109"/>
      <c r="AW2" s="109" t="s">
        <v>9</v>
      </c>
      <c r="AX2" s="109"/>
      <c r="AY2" s="109" t="s">
        <v>9</v>
      </c>
      <c r="AZ2" s="109"/>
      <c r="BA2" s="109" t="s">
        <v>9</v>
      </c>
      <c r="BB2" s="109"/>
      <c r="BC2" s="109" t="s">
        <v>9</v>
      </c>
      <c r="BD2" s="109"/>
      <c r="BE2" s="109" t="s">
        <v>9</v>
      </c>
      <c r="BF2" s="109"/>
      <c r="BG2" s="109" t="s">
        <v>9</v>
      </c>
      <c r="BH2" s="109"/>
      <c r="BI2" s="109" t="s">
        <v>9</v>
      </c>
      <c r="BJ2" s="109"/>
      <c r="BK2" s="109" t="s">
        <v>9</v>
      </c>
      <c r="BL2" s="109"/>
      <c r="BM2" s="109" t="s">
        <v>9</v>
      </c>
      <c r="BN2" s="109"/>
      <c r="BO2" s="109" t="s">
        <v>9</v>
      </c>
      <c r="BP2" s="109"/>
      <c r="BQ2" s="109" t="s">
        <v>9</v>
      </c>
      <c r="BR2" s="109"/>
      <c r="BS2" s="109" t="s">
        <v>9</v>
      </c>
      <c r="BT2" s="109"/>
      <c r="BU2" s="109" t="s">
        <v>9</v>
      </c>
      <c r="BV2" s="109"/>
      <c r="BW2" s="109" t="s">
        <v>9</v>
      </c>
      <c r="BX2" s="109"/>
      <c r="BY2" s="109" t="s">
        <v>9</v>
      </c>
      <c r="BZ2" s="109"/>
      <c r="CA2" s="25"/>
      <c r="CB2" s="25"/>
      <c r="CC2" s="25"/>
      <c r="CD2" s="25"/>
      <c r="CE2" s="25"/>
      <c r="CF2" s="25"/>
      <c r="CG2" s="25"/>
    </row>
    <row r="3" spans="1:85" s="24" customFormat="1" x14ac:dyDescent="0.2">
      <c r="A3" s="89" t="s">
        <v>122</v>
      </c>
      <c r="B3" s="89"/>
      <c r="C3" s="109">
        <v>100</v>
      </c>
      <c r="D3" s="109"/>
      <c r="E3" s="125">
        <v>25</v>
      </c>
      <c r="F3" s="109"/>
      <c r="G3" s="125">
        <v>25</v>
      </c>
      <c r="H3" s="147"/>
      <c r="I3" s="146">
        <v>0.5</v>
      </c>
      <c r="J3" s="147"/>
      <c r="K3" s="120">
        <v>1</v>
      </c>
      <c r="L3" s="109"/>
      <c r="M3" s="120">
        <v>5</v>
      </c>
      <c r="N3" s="123"/>
      <c r="O3" s="120">
        <v>1</v>
      </c>
      <c r="P3" s="123"/>
      <c r="Q3" s="120">
        <v>1</v>
      </c>
      <c r="R3" s="109"/>
      <c r="S3" s="120">
        <v>1</v>
      </c>
      <c r="T3" s="123"/>
      <c r="U3" s="120">
        <v>1</v>
      </c>
      <c r="V3" s="123"/>
      <c r="W3" s="120">
        <v>0.5</v>
      </c>
      <c r="X3" s="123"/>
      <c r="Y3" s="120"/>
      <c r="Z3" s="123"/>
      <c r="AA3" s="120">
        <v>0.5</v>
      </c>
      <c r="AB3" s="109"/>
      <c r="AC3" s="120">
        <v>1</v>
      </c>
      <c r="AD3" s="123"/>
      <c r="AE3" s="120">
        <v>0.5</v>
      </c>
      <c r="AF3" s="123"/>
      <c r="AG3" s="120">
        <v>0.5</v>
      </c>
      <c r="AH3" s="123"/>
      <c r="AI3" s="120">
        <v>0.5</v>
      </c>
      <c r="AJ3" s="123"/>
      <c r="AK3" s="120">
        <v>0.5</v>
      </c>
      <c r="AL3" s="109"/>
      <c r="AM3" s="120">
        <v>0.5</v>
      </c>
      <c r="AN3" s="123"/>
      <c r="AO3" s="120">
        <v>0.5</v>
      </c>
      <c r="AP3" s="123"/>
      <c r="AQ3" s="120">
        <v>0.5</v>
      </c>
      <c r="AR3" s="123"/>
      <c r="AS3" s="120">
        <v>0.5</v>
      </c>
      <c r="AT3" s="123"/>
      <c r="AU3" s="120">
        <v>0.5</v>
      </c>
      <c r="AV3" s="109"/>
      <c r="AW3" s="120">
        <v>0.5</v>
      </c>
      <c r="AX3" s="123"/>
      <c r="AY3" s="120"/>
      <c r="AZ3" s="123"/>
      <c r="BA3" s="120">
        <v>0.5</v>
      </c>
      <c r="BB3" s="123"/>
      <c r="BC3" s="120">
        <v>0.5</v>
      </c>
      <c r="BD3" s="123"/>
      <c r="BE3" s="120">
        <v>1</v>
      </c>
      <c r="BF3" s="109"/>
      <c r="BG3" s="120">
        <v>2</v>
      </c>
      <c r="BH3" s="123"/>
      <c r="BI3" s="120">
        <v>0.5</v>
      </c>
      <c r="BJ3" s="123"/>
      <c r="BK3" s="120">
        <v>0.5</v>
      </c>
      <c r="BL3" s="123"/>
      <c r="BM3" s="120">
        <v>0.5</v>
      </c>
      <c r="BN3" s="123"/>
      <c r="BO3" s="120">
        <v>0.5</v>
      </c>
      <c r="BP3" s="109"/>
      <c r="BQ3" s="120">
        <v>0.5</v>
      </c>
      <c r="BR3" s="123"/>
      <c r="BS3" s="120">
        <v>0.5</v>
      </c>
      <c r="BT3" s="123"/>
      <c r="BU3" s="120">
        <v>0.5</v>
      </c>
      <c r="BV3" s="123"/>
      <c r="BW3" s="120">
        <v>0.5</v>
      </c>
      <c r="BX3" s="123"/>
      <c r="BY3" s="120">
        <v>0.5</v>
      </c>
      <c r="BZ3" s="89"/>
      <c r="CA3" s="25"/>
      <c r="CB3" s="25"/>
      <c r="CC3" s="25"/>
      <c r="CD3" s="25"/>
      <c r="CE3" s="25"/>
      <c r="CF3" s="25"/>
      <c r="CG3" s="25"/>
    </row>
    <row r="4" spans="1:85" x14ac:dyDescent="0.2">
      <c r="A4" s="89" t="s">
        <v>10</v>
      </c>
      <c r="B4" s="89"/>
      <c r="C4" s="109">
        <v>12.4</v>
      </c>
      <c r="D4" s="109"/>
      <c r="E4" s="123">
        <v>6.4</v>
      </c>
      <c r="F4" s="109"/>
      <c r="G4" s="123">
        <v>6.8</v>
      </c>
      <c r="H4" s="147"/>
      <c r="I4" s="147">
        <v>0.16</v>
      </c>
      <c r="J4" s="147"/>
      <c r="K4" s="123">
        <v>0.63</v>
      </c>
      <c r="L4" s="109"/>
      <c r="M4" s="120">
        <v>2.81</v>
      </c>
      <c r="N4" s="123"/>
      <c r="O4" s="123">
        <v>0.41</v>
      </c>
      <c r="P4" s="123"/>
      <c r="Q4" s="123">
        <v>0.12</v>
      </c>
      <c r="R4" s="109"/>
      <c r="S4" s="123">
        <v>0.17</v>
      </c>
      <c r="T4" s="123"/>
      <c r="U4" s="123">
        <v>0.15</v>
      </c>
      <c r="V4" s="123"/>
      <c r="W4" s="123">
        <v>0.18</v>
      </c>
      <c r="X4" s="123"/>
      <c r="Y4" s="123"/>
      <c r="Z4" s="123"/>
      <c r="AA4" s="123">
        <v>7.0000000000000007E-2</v>
      </c>
      <c r="AB4" s="109"/>
      <c r="AC4" s="123">
        <v>0.14000000000000001</v>
      </c>
      <c r="AD4" s="123"/>
      <c r="AE4" s="123">
        <v>0.11</v>
      </c>
      <c r="AF4" s="123"/>
      <c r="AG4" s="123">
        <v>0.08</v>
      </c>
      <c r="AH4" s="123"/>
      <c r="AI4" s="123">
        <v>0.14000000000000001</v>
      </c>
      <c r="AJ4" s="123"/>
      <c r="AK4" s="123">
        <v>7.0000000000000007E-2</v>
      </c>
      <c r="AL4" s="109"/>
      <c r="AM4" s="123">
        <v>0.09</v>
      </c>
      <c r="AN4" s="123"/>
      <c r="AO4" s="123">
        <v>0.1</v>
      </c>
      <c r="AP4" s="123"/>
      <c r="AQ4" s="123">
        <v>7.0000000000000007E-2</v>
      </c>
      <c r="AR4" s="123"/>
      <c r="AS4" s="123">
        <v>0.16</v>
      </c>
      <c r="AT4" s="123"/>
      <c r="AU4" s="123">
        <v>0.15</v>
      </c>
      <c r="AV4" s="109"/>
      <c r="AW4" s="123">
        <v>0.1</v>
      </c>
      <c r="AX4" s="123"/>
      <c r="AY4" s="123"/>
      <c r="AZ4" s="123"/>
      <c r="BA4" s="123">
        <v>0.1</v>
      </c>
      <c r="BB4" s="123"/>
      <c r="BC4" s="123">
        <v>0.09</v>
      </c>
      <c r="BD4" s="123"/>
      <c r="BE4" s="123">
        <v>7.0000000000000007E-2</v>
      </c>
      <c r="BF4" s="109"/>
      <c r="BG4" s="123">
        <v>0.17</v>
      </c>
      <c r="BH4" s="123"/>
      <c r="BI4" s="123">
        <v>0.06</v>
      </c>
      <c r="BJ4" s="123"/>
      <c r="BK4" s="123">
        <v>0.06</v>
      </c>
      <c r="BL4" s="123"/>
      <c r="BM4" s="123">
        <v>0.06</v>
      </c>
      <c r="BN4" s="123"/>
      <c r="BO4" s="123">
        <v>0.06</v>
      </c>
      <c r="BP4" s="123"/>
      <c r="BQ4" s="123">
        <v>0.1</v>
      </c>
      <c r="BR4" s="123"/>
      <c r="BS4" s="123">
        <v>0.08</v>
      </c>
      <c r="BT4" s="123"/>
      <c r="BU4" s="123">
        <v>0.12</v>
      </c>
      <c r="BV4" s="123"/>
      <c r="BW4" s="123">
        <v>0.13</v>
      </c>
      <c r="BX4" s="123"/>
      <c r="BY4" s="123">
        <v>0.12</v>
      </c>
      <c r="BZ4" s="89"/>
    </row>
    <row r="5" spans="1:85" s="11" customFormat="1" x14ac:dyDescent="0.2">
      <c r="A5" s="89" t="s">
        <v>361</v>
      </c>
      <c r="B5" s="156">
        <v>40991</v>
      </c>
      <c r="C5" s="133" t="s">
        <v>350</v>
      </c>
      <c r="D5" s="200" t="s">
        <v>521</v>
      </c>
      <c r="E5" s="109" t="s">
        <v>405</v>
      </c>
      <c r="F5" s="200" t="s">
        <v>521</v>
      </c>
      <c r="G5" s="109" t="s">
        <v>405</v>
      </c>
      <c r="H5" s="200" t="s">
        <v>521</v>
      </c>
      <c r="I5" s="109" t="s">
        <v>420</v>
      </c>
      <c r="J5" s="200" t="s">
        <v>521</v>
      </c>
      <c r="K5" s="109" t="s">
        <v>410</v>
      </c>
      <c r="L5" s="200" t="s">
        <v>521</v>
      </c>
      <c r="M5" s="109" t="s">
        <v>413</v>
      </c>
      <c r="N5" s="200" t="s">
        <v>521</v>
      </c>
      <c r="O5" s="109" t="s">
        <v>410</v>
      </c>
      <c r="P5" s="200" t="s">
        <v>521</v>
      </c>
      <c r="Q5" s="109" t="s">
        <v>410</v>
      </c>
      <c r="R5" s="200" t="s">
        <v>521</v>
      </c>
      <c r="S5" s="109" t="s">
        <v>410</v>
      </c>
      <c r="T5" s="200" t="s">
        <v>521</v>
      </c>
      <c r="U5" s="109" t="s">
        <v>410</v>
      </c>
      <c r="V5" s="200" t="s">
        <v>521</v>
      </c>
      <c r="W5" s="109" t="s">
        <v>420</v>
      </c>
      <c r="X5" s="200" t="s">
        <v>521</v>
      </c>
      <c r="Y5" s="109" t="s">
        <v>11</v>
      </c>
      <c r="Z5" s="109" t="s">
        <v>11</v>
      </c>
      <c r="AA5" s="109" t="s">
        <v>420</v>
      </c>
      <c r="AB5" s="200" t="s">
        <v>1027</v>
      </c>
      <c r="AC5" s="109" t="s">
        <v>410</v>
      </c>
      <c r="AD5" s="200" t="s">
        <v>521</v>
      </c>
      <c r="AE5" s="109" t="s">
        <v>420</v>
      </c>
      <c r="AF5" s="200" t="s">
        <v>521</v>
      </c>
      <c r="AG5" s="109" t="s">
        <v>420</v>
      </c>
      <c r="AH5" s="200" t="s">
        <v>521</v>
      </c>
      <c r="AI5" s="109" t="s">
        <v>420</v>
      </c>
      <c r="AJ5" s="200" t="s">
        <v>521</v>
      </c>
      <c r="AK5" s="109" t="s">
        <v>420</v>
      </c>
      <c r="AL5" s="200" t="s">
        <v>521</v>
      </c>
      <c r="AM5" s="109" t="s">
        <v>420</v>
      </c>
      <c r="AN5" s="200" t="s">
        <v>521</v>
      </c>
      <c r="AO5" s="109" t="s">
        <v>420</v>
      </c>
      <c r="AP5" s="200" t="s">
        <v>521</v>
      </c>
      <c r="AQ5" s="109" t="s">
        <v>420</v>
      </c>
      <c r="AR5" s="200" t="s">
        <v>521</v>
      </c>
      <c r="AS5" s="109" t="s">
        <v>420</v>
      </c>
      <c r="AT5" s="200" t="s">
        <v>521</v>
      </c>
      <c r="AU5" s="109" t="s">
        <v>420</v>
      </c>
      <c r="AV5" s="200" t="s">
        <v>521</v>
      </c>
      <c r="AW5" s="109" t="s">
        <v>420</v>
      </c>
      <c r="AX5" s="200" t="s">
        <v>521</v>
      </c>
      <c r="AY5" s="109" t="s">
        <v>11</v>
      </c>
      <c r="AZ5" s="109" t="s">
        <v>11</v>
      </c>
      <c r="BA5" s="109" t="s">
        <v>420</v>
      </c>
      <c r="BB5" s="200" t="s">
        <v>521</v>
      </c>
      <c r="BC5" s="109" t="s">
        <v>420</v>
      </c>
      <c r="BD5" s="200" t="s">
        <v>521</v>
      </c>
      <c r="BE5" s="109" t="s">
        <v>410</v>
      </c>
      <c r="BF5" s="200" t="s">
        <v>521</v>
      </c>
      <c r="BG5" s="109" t="s">
        <v>412</v>
      </c>
      <c r="BH5" s="200" t="s">
        <v>521</v>
      </c>
      <c r="BI5" s="109" t="s">
        <v>420</v>
      </c>
      <c r="BJ5" s="200" t="s">
        <v>521</v>
      </c>
      <c r="BK5" s="109" t="s">
        <v>420</v>
      </c>
      <c r="BL5" s="200" t="s">
        <v>521</v>
      </c>
      <c r="BM5" s="109" t="s">
        <v>420</v>
      </c>
      <c r="BN5" s="200" t="s">
        <v>521</v>
      </c>
      <c r="BO5" s="109" t="s">
        <v>420</v>
      </c>
      <c r="BP5" s="200" t="s">
        <v>521</v>
      </c>
      <c r="BQ5" s="109" t="s">
        <v>420</v>
      </c>
      <c r="BR5" s="200" t="s">
        <v>521</v>
      </c>
      <c r="BS5" s="109" t="s">
        <v>420</v>
      </c>
      <c r="BT5" s="200" t="s">
        <v>521</v>
      </c>
      <c r="BU5" s="109" t="s">
        <v>420</v>
      </c>
      <c r="BV5" s="200" t="s">
        <v>521</v>
      </c>
      <c r="BW5" s="109" t="s">
        <v>420</v>
      </c>
      <c r="BX5" s="200" t="s">
        <v>521</v>
      </c>
      <c r="BY5" s="109" t="s">
        <v>420</v>
      </c>
      <c r="BZ5" s="200" t="s">
        <v>521</v>
      </c>
    </row>
    <row r="6" spans="1:85" x14ac:dyDescent="0.2">
      <c r="A6" s="89" t="s">
        <v>362</v>
      </c>
      <c r="B6" s="156">
        <v>40991</v>
      </c>
      <c r="C6" s="133" t="s">
        <v>350</v>
      </c>
      <c r="D6" s="200" t="s">
        <v>521</v>
      </c>
      <c r="E6" s="109" t="s">
        <v>405</v>
      </c>
      <c r="F6" s="200" t="s">
        <v>521</v>
      </c>
      <c r="G6" s="109" t="s">
        <v>405</v>
      </c>
      <c r="H6" s="200" t="s">
        <v>521</v>
      </c>
      <c r="I6" s="109" t="s">
        <v>420</v>
      </c>
      <c r="J6" s="200" t="s">
        <v>521</v>
      </c>
      <c r="K6" s="109" t="s">
        <v>410</v>
      </c>
      <c r="L6" s="200" t="s">
        <v>521</v>
      </c>
      <c r="M6" s="109" t="s">
        <v>413</v>
      </c>
      <c r="N6" s="200" t="s">
        <v>521</v>
      </c>
      <c r="O6" s="109" t="s">
        <v>410</v>
      </c>
      <c r="P6" s="200" t="s">
        <v>521</v>
      </c>
      <c r="Q6" s="109" t="s">
        <v>410</v>
      </c>
      <c r="R6" s="200" t="s">
        <v>521</v>
      </c>
      <c r="S6" s="109" t="s">
        <v>410</v>
      </c>
      <c r="T6" s="200" t="s">
        <v>521</v>
      </c>
      <c r="U6" s="109" t="s">
        <v>410</v>
      </c>
      <c r="V6" s="200" t="s">
        <v>521</v>
      </c>
      <c r="W6" s="109" t="s">
        <v>420</v>
      </c>
      <c r="X6" s="200" t="s">
        <v>521</v>
      </c>
      <c r="Y6" s="109" t="s">
        <v>11</v>
      </c>
      <c r="Z6" s="109" t="s">
        <v>11</v>
      </c>
      <c r="AA6" s="109" t="s">
        <v>420</v>
      </c>
      <c r="AB6" s="200" t="s">
        <v>1027</v>
      </c>
      <c r="AC6" s="109" t="s">
        <v>410</v>
      </c>
      <c r="AD6" s="200" t="s">
        <v>521</v>
      </c>
      <c r="AE6" s="109" t="s">
        <v>420</v>
      </c>
      <c r="AF6" s="200" t="s">
        <v>521</v>
      </c>
      <c r="AG6" s="109" t="s">
        <v>420</v>
      </c>
      <c r="AH6" s="200" t="s">
        <v>521</v>
      </c>
      <c r="AI6" s="109" t="s">
        <v>420</v>
      </c>
      <c r="AJ6" s="200" t="s">
        <v>521</v>
      </c>
      <c r="AK6" s="109" t="s">
        <v>420</v>
      </c>
      <c r="AL6" s="200" t="s">
        <v>521</v>
      </c>
      <c r="AM6" s="109" t="s">
        <v>420</v>
      </c>
      <c r="AN6" s="200" t="s">
        <v>521</v>
      </c>
      <c r="AO6" s="109" t="s">
        <v>420</v>
      </c>
      <c r="AP6" s="200" t="s">
        <v>521</v>
      </c>
      <c r="AQ6" s="109" t="s">
        <v>420</v>
      </c>
      <c r="AR6" s="200" t="s">
        <v>521</v>
      </c>
      <c r="AS6" s="109" t="s">
        <v>420</v>
      </c>
      <c r="AT6" s="200" t="s">
        <v>521</v>
      </c>
      <c r="AU6" s="109" t="s">
        <v>420</v>
      </c>
      <c r="AV6" s="200" t="s">
        <v>521</v>
      </c>
      <c r="AW6" s="109" t="s">
        <v>420</v>
      </c>
      <c r="AX6" s="200" t="s">
        <v>521</v>
      </c>
      <c r="AY6" s="109" t="s">
        <v>11</v>
      </c>
      <c r="AZ6" s="109" t="s">
        <v>11</v>
      </c>
      <c r="BA6" s="109" t="s">
        <v>420</v>
      </c>
      <c r="BB6" s="200" t="s">
        <v>521</v>
      </c>
      <c r="BC6" s="109" t="s">
        <v>420</v>
      </c>
      <c r="BD6" s="200" t="s">
        <v>521</v>
      </c>
      <c r="BE6" s="109" t="s">
        <v>410</v>
      </c>
      <c r="BF6" s="200" t="s">
        <v>521</v>
      </c>
      <c r="BG6" s="109" t="s">
        <v>412</v>
      </c>
      <c r="BH6" s="200" t="s">
        <v>521</v>
      </c>
      <c r="BI6" s="109" t="s">
        <v>420</v>
      </c>
      <c r="BJ6" s="200" t="s">
        <v>521</v>
      </c>
      <c r="BK6" s="109" t="s">
        <v>420</v>
      </c>
      <c r="BL6" s="200" t="s">
        <v>521</v>
      </c>
      <c r="BM6" s="109" t="s">
        <v>420</v>
      </c>
      <c r="BN6" s="200" t="s">
        <v>521</v>
      </c>
      <c r="BO6" s="109" t="s">
        <v>420</v>
      </c>
      <c r="BP6" s="200" t="s">
        <v>521</v>
      </c>
      <c r="BQ6" s="109" t="s">
        <v>420</v>
      </c>
      <c r="BR6" s="200" t="s">
        <v>521</v>
      </c>
      <c r="BS6" s="109" t="s">
        <v>420</v>
      </c>
      <c r="BT6" s="200" t="s">
        <v>521</v>
      </c>
      <c r="BU6" s="109" t="s">
        <v>420</v>
      </c>
      <c r="BV6" s="200" t="s">
        <v>521</v>
      </c>
      <c r="BW6" s="109" t="s">
        <v>420</v>
      </c>
      <c r="BX6" s="200" t="s">
        <v>521</v>
      </c>
      <c r="BY6" s="109" t="s">
        <v>420</v>
      </c>
      <c r="BZ6" s="200" t="s">
        <v>521</v>
      </c>
    </row>
    <row r="7" spans="1:85" x14ac:dyDescent="0.2">
      <c r="A7" s="89" t="s">
        <v>363</v>
      </c>
      <c r="B7" s="156">
        <v>40991</v>
      </c>
      <c r="C7" s="133" t="s">
        <v>350</v>
      </c>
      <c r="D7" s="200" t="s">
        <v>521</v>
      </c>
      <c r="E7" s="109" t="s">
        <v>405</v>
      </c>
      <c r="F7" s="200" t="s">
        <v>521</v>
      </c>
      <c r="G7" s="109" t="s">
        <v>405</v>
      </c>
      <c r="H7" s="200" t="s">
        <v>521</v>
      </c>
      <c r="I7" s="109" t="s">
        <v>420</v>
      </c>
      <c r="J7" s="200" t="s">
        <v>521</v>
      </c>
      <c r="K7" s="109" t="s">
        <v>410</v>
      </c>
      <c r="L7" s="200" t="s">
        <v>521</v>
      </c>
      <c r="M7" s="109" t="s">
        <v>413</v>
      </c>
      <c r="N7" s="200" t="s">
        <v>521</v>
      </c>
      <c r="O7" s="109" t="s">
        <v>410</v>
      </c>
      <c r="P7" s="200" t="s">
        <v>521</v>
      </c>
      <c r="Q7" s="109" t="s">
        <v>410</v>
      </c>
      <c r="R7" s="200" t="s">
        <v>521</v>
      </c>
      <c r="S7" s="109" t="s">
        <v>410</v>
      </c>
      <c r="T7" s="200" t="s">
        <v>521</v>
      </c>
      <c r="U7" s="109" t="s">
        <v>410</v>
      </c>
      <c r="V7" s="200" t="s">
        <v>521</v>
      </c>
      <c r="W7" s="109" t="s">
        <v>420</v>
      </c>
      <c r="X7" s="200" t="s">
        <v>521</v>
      </c>
      <c r="Y7" s="109" t="s">
        <v>11</v>
      </c>
      <c r="Z7" s="109" t="s">
        <v>11</v>
      </c>
      <c r="AA7" s="109" t="s">
        <v>420</v>
      </c>
      <c r="AB7" s="200" t="s">
        <v>1027</v>
      </c>
      <c r="AC7" s="109" t="s">
        <v>410</v>
      </c>
      <c r="AD7" s="200" t="s">
        <v>521</v>
      </c>
      <c r="AE7" s="109" t="s">
        <v>420</v>
      </c>
      <c r="AF7" s="200" t="s">
        <v>521</v>
      </c>
      <c r="AG7" s="109" t="s">
        <v>420</v>
      </c>
      <c r="AH7" s="200" t="s">
        <v>521</v>
      </c>
      <c r="AI7" s="109" t="s">
        <v>420</v>
      </c>
      <c r="AJ7" s="200" t="s">
        <v>521</v>
      </c>
      <c r="AK7" s="109" t="s">
        <v>420</v>
      </c>
      <c r="AL7" s="200" t="s">
        <v>521</v>
      </c>
      <c r="AM7" s="109" t="s">
        <v>420</v>
      </c>
      <c r="AN7" s="200" t="s">
        <v>521</v>
      </c>
      <c r="AO7" s="109" t="s">
        <v>420</v>
      </c>
      <c r="AP7" s="200" t="s">
        <v>521</v>
      </c>
      <c r="AQ7" s="109" t="s">
        <v>420</v>
      </c>
      <c r="AR7" s="200" t="s">
        <v>521</v>
      </c>
      <c r="AS7" s="109" t="s">
        <v>420</v>
      </c>
      <c r="AT7" s="200" t="s">
        <v>521</v>
      </c>
      <c r="AU7" s="109" t="s">
        <v>420</v>
      </c>
      <c r="AV7" s="200" t="s">
        <v>521</v>
      </c>
      <c r="AW7" s="109" t="s">
        <v>420</v>
      </c>
      <c r="AX7" s="200" t="s">
        <v>521</v>
      </c>
      <c r="AY7" s="109" t="s">
        <v>11</v>
      </c>
      <c r="AZ7" s="109" t="s">
        <v>11</v>
      </c>
      <c r="BA7" s="109" t="s">
        <v>420</v>
      </c>
      <c r="BB7" s="200" t="s">
        <v>521</v>
      </c>
      <c r="BC7" s="109" t="s">
        <v>420</v>
      </c>
      <c r="BD7" s="200" t="s">
        <v>521</v>
      </c>
      <c r="BE7" s="109" t="s">
        <v>410</v>
      </c>
      <c r="BF7" s="200" t="s">
        <v>521</v>
      </c>
      <c r="BG7" s="109" t="s">
        <v>412</v>
      </c>
      <c r="BH7" s="200" t="s">
        <v>521</v>
      </c>
      <c r="BI7" s="109" t="s">
        <v>420</v>
      </c>
      <c r="BJ7" s="200" t="s">
        <v>521</v>
      </c>
      <c r="BK7" s="109" t="s">
        <v>420</v>
      </c>
      <c r="BL7" s="200" t="s">
        <v>521</v>
      </c>
      <c r="BM7" s="109" t="s">
        <v>420</v>
      </c>
      <c r="BN7" s="200" t="s">
        <v>521</v>
      </c>
      <c r="BO7" s="109" t="s">
        <v>420</v>
      </c>
      <c r="BP7" s="200" t="s">
        <v>521</v>
      </c>
      <c r="BQ7" s="109" t="s">
        <v>420</v>
      </c>
      <c r="BR7" s="200" t="s">
        <v>521</v>
      </c>
      <c r="BS7" s="109" t="s">
        <v>420</v>
      </c>
      <c r="BT7" s="200" t="s">
        <v>521</v>
      </c>
      <c r="BU7" s="109" t="s">
        <v>420</v>
      </c>
      <c r="BV7" s="200" t="s">
        <v>521</v>
      </c>
      <c r="BW7" s="109" t="s">
        <v>420</v>
      </c>
      <c r="BX7" s="200" t="s">
        <v>521</v>
      </c>
      <c r="BY7" s="109" t="s">
        <v>420</v>
      </c>
      <c r="BZ7" s="200" t="s">
        <v>521</v>
      </c>
    </row>
    <row r="8" spans="1:85" x14ac:dyDescent="0.2">
      <c r="A8" s="89" t="s">
        <v>364</v>
      </c>
      <c r="B8" s="156">
        <v>40992</v>
      </c>
      <c r="C8" s="133" t="s">
        <v>350</v>
      </c>
      <c r="D8" s="200" t="s">
        <v>521</v>
      </c>
      <c r="E8" s="109" t="s">
        <v>405</v>
      </c>
      <c r="F8" s="200" t="s">
        <v>521</v>
      </c>
      <c r="G8" s="109" t="s">
        <v>405</v>
      </c>
      <c r="H8" s="200" t="s">
        <v>521</v>
      </c>
      <c r="I8" s="109" t="s">
        <v>420</v>
      </c>
      <c r="J8" s="200" t="s">
        <v>521</v>
      </c>
      <c r="K8" s="109" t="s">
        <v>410</v>
      </c>
      <c r="L8" s="200" t="s">
        <v>521</v>
      </c>
      <c r="M8" s="109" t="s">
        <v>413</v>
      </c>
      <c r="N8" s="200" t="s">
        <v>521</v>
      </c>
      <c r="O8" s="109" t="s">
        <v>410</v>
      </c>
      <c r="P8" s="200" t="s">
        <v>521</v>
      </c>
      <c r="Q8" s="109" t="s">
        <v>410</v>
      </c>
      <c r="R8" s="200" t="s">
        <v>521</v>
      </c>
      <c r="S8" s="109" t="s">
        <v>410</v>
      </c>
      <c r="T8" s="200" t="s">
        <v>521</v>
      </c>
      <c r="U8" s="109" t="s">
        <v>410</v>
      </c>
      <c r="V8" s="200" t="s">
        <v>521</v>
      </c>
      <c r="W8" s="109" t="s">
        <v>420</v>
      </c>
      <c r="X8" s="200" t="s">
        <v>521</v>
      </c>
      <c r="Y8" s="109" t="s">
        <v>11</v>
      </c>
      <c r="Z8" s="109" t="s">
        <v>11</v>
      </c>
      <c r="AA8" s="109" t="s">
        <v>420</v>
      </c>
      <c r="AB8" s="200" t="s">
        <v>1027</v>
      </c>
      <c r="AC8" s="109" t="s">
        <v>410</v>
      </c>
      <c r="AD8" s="200" t="s">
        <v>521</v>
      </c>
      <c r="AE8" s="109" t="s">
        <v>420</v>
      </c>
      <c r="AF8" s="200" t="s">
        <v>521</v>
      </c>
      <c r="AG8" s="109" t="s">
        <v>420</v>
      </c>
      <c r="AH8" s="200" t="s">
        <v>521</v>
      </c>
      <c r="AI8" s="109" t="s">
        <v>420</v>
      </c>
      <c r="AJ8" s="200" t="s">
        <v>521</v>
      </c>
      <c r="AK8" s="109" t="s">
        <v>420</v>
      </c>
      <c r="AL8" s="200" t="s">
        <v>521</v>
      </c>
      <c r="AM8" s="109" t="s">
        <v>420</v>
      </c>
      <c r="AN8" s="200" t="s">
        <v>521</v>
      </c>
      <c r="AO8" s="109" t="s">
        <v>420</v>
      </c>
      <c r="AP8" s="200" t="s">
        <v>521</v>
      </c>
      <c r="AQ8" s="109" t="s">
        <v>420</v>
      </c>
      <c r="AR8" s="200" t="s">
        <v>521</v>
      </c>
      <c r="AS8" s="109" t="s">
        <v>420</v>
      </c>
      <c r="AT8" s="200" t="s">
        <v>521</v>
      </c>
      <c r="AU8" s="109" t="s">
        <v>420</v>
      </c>
      <c r="AV8" s="200" t="s">
        <v>521</v>
      </c>
      <c r="AW8" s="109" t="s">
        <v>420</v>
      </c>
      <c r="AX8" s="200" t="s">
        <v>521</v>
      </c>
      <c r="AY8" s="109" t="s">
        <v>11</v>
      </c>
      <c r="AZ8" s="109" t="s">
        <v>11</v>
      </c>
      <c r="BA8" s="109" t="s">
        <v>420</v>
      </c>
      <c r="BB8" s="200" t="s">
        <v>521</v>
      </c>
      <c r="BC8" s="109" t="s">
        <v>420</v>
      </c>
      <c r="BD8" s="200" t="s">
        <v>521</v>
      </c>
      <c r="BE8" s="109" t="s">
        <v>410</v>
      </c>
      <c r="BF8" s="200" t="s">
        <v>521</v>
      </c>
      <c r="BG8" s="109" t="s">
        <v>412</v>
      </c>
      <c r="BH8" s="200" t="s">
        <v>521</v>
      </c>
      <c r="BI8" s="109" t="s">
        <v>420</v>
      </c>
      <c r="BJ8" s="200" t="s">
        <v>521</v>
      </c>
      <c r="BK8" s="109" t="s">
        <v>420</v>
      </c>
      <c r="BL8" s="200" t="s">
        <v>521</v>
      </c>
      <c r="BM8" s="109" t="s">
        <v>420</v>
      </c>
      <c r="BN8" s="200" t="s">
        <v>521</v>
      </c>
      <c r="BO8" s="109" t="s">
        <v>420</v>
      </c>
      <c r="BP8" s="200" t="s">
        <v>521</v>
      </c>
      <c r="BQ8" s="109" t="s">
        <v>420</v>
      </c>
      <c r="BR8" s="200" t="s">
        <v>521</v>
      </c>
      <c r="BS8" s="109" t="s">
        <v>420</v>
      </c>
      <c r="BT8" s="200" t="s">
        <v>521</v>
      </c>
      <c r="BU8" s="109" t="s">
        <v>420</v>
      </c>
      <c r="BV8" s="200" t="s">
        <v>521</v>
      </c>
      <c r="BW8" s="109" t="s">
        <v>420</v>
      </c>
      <c r="BX8" s="200" t="s">
        <v>521</v>
      </c>
      <c r="BY8" s="109" t="s">
        <v>420</v>
      </c>
      <c r="BZ8" s="200" t="s">
        <v>521</v>
      </c>
    </row>
    <row r="9" spans="1:85" x14ac:dyDescent="0.2">
      <c r="A9" s="89" t="s">
        <v>365</v>
      </c>
      <c r="B9" s="156">
        <v>40992</v>
      </c>
      <c r="C9" s="133" t="s">
        <v>350</v>
      </c>
      <c r="D9" s="200" t="s">
        <v>521</v>
      </c>
      <c r="E9" s="109" t="s">
        <v>405</v>
      </c>
      <c r="F9" s="200" t="s">
        <v>521</v>
      </c>
      <c r="G9" s="109" t="s">
        <v>405</v>
      </c>
      <c r="H9" s="200" t="s">
        <v>521</v>
      </c>
      <c r="I9" s="109" t="s">
        <v>420</v>
      </c>
      <c r="J9" s="200" t="s">
        <v>521</v>
      </c>
      <c r="K9" s="109" t="s">
        <v>410</v>
      </c>
      <c r="L9" s="200" t="s">
        <v>521</v>
      </c>
      <c r="M9" s="109" t="s">
        <v>413</v>
      </c>
      <c r="N9" s="200" t="s">
        <v>521</v>
      </c>
      <c r="O9" s="109" t="s">
        <v>410</v>
      </c>
      <c r="P9" s="200" t="s">
        <v>521</v>
      </c>
      <c r="Q9" s="109" t="s">
        <v>410</v>
      </c>
      <c r="R9" s="200" t="s">
        <v>521</v>
      </c>
      <c r="S9" s="109" t="s">
        <v>410</v>
      </c>
      <c r="T9" s="200" t="s">
        <v>521</v>
      </c>
      <c r="U9" s="109" t="s">
        <v>410</v>
      </c>
      <c r="V9" s="200" t="s">
        <v>521</v>
      </c>
      <c r="W9" s="109" t="s">
        <v>420</v>
      </c>
      <c r="X9" s="200" t="s">
        <v>521</v>
      </c>
      <c r="Y9" s="109" t="s">
        <v>11</v>
      </c>
      <c r="Z9" s="109" t="s">
        <v>11</v>
      </c>
      <c r="AA9" s="109" t="s">
        <v>420</v>
      </c>
      <c r="AB9" s="200" t="s">
        <v>1027</v>
      </c>
      <c r="AC9" s="109" t="s">
        <v>410</v>
      </c>
      <c r="AD9" s="200" t="s">
        <v>521</v>
      </c>
      <c r="AE9" s="109" t="s">
        <v>420</v>
      </c>
      <c r="AF9" s="200" t="s">
        <v>521</v>
      </c>
      <c r="AG9" s="109" t="s">
        <v>420</v>
      </c>
      <c r="AH9" s="200" t="s">
        <v>521</v>
      </c>
      <c r="AI9" s="109" t="s">
        <v>420</v>
      </c>
      <c r="AJ9" s="200" t="s">
        <v>521</v>
      </c>
      <c r="AK9" s="109" t="s">
        <v>420</v>
      </c>
      <c r="AL9" s="200" t="s">
        <v>521</v>
      </c>
      <c r="AM9" s="109" t="s">
        <v>420</v>
      </c>
      <c r="AN9" s="200" t="s">
        <v>521</v>
      </c>
      <c r="AO9" s="109" t="s">
        <v>420</v>
      </c>
      <c r="AP9" s="200" t="s">
        <v>521</v>
      </c>
      <c r="AQ9" s="109" t="s">
        <v>420</v>
      </c>
      <c r="AR9" s="200" t="s">
        <v>521</v>
      </c>
      <c r="AS9" s="109" t="s">
        <v>420</v>
      </c>
      <c r="AT9" s="200" t="s">
        <v>521</v>
      </c>
      <c r="AU9" s="109" t="s">
        <v>420</v>
      </c>
      <c r="AV9" s="200" t="s">
        <v>521</v>
      </c>
      <c r="AW9" s="109" t="s">
        <v>420</v>
      </c>
      <c r="AX9" s="200" t="s">
        <v>521</v>
      </c>
      <c r="AY9" s="109" t="s">
        <v>11</v>
      </c>
      <c r="AZ9" s="109" t="s">
        <v>11</v>
      </c>
      <c r="BA9" s="109" t="s">
        <v>420</v>
      </c>
      <c r="BB9" s="200" t="s">
        <v>521</v>
      </c>
      <c r="BC9" s="109" t="s">
        <v>420</v>
      </c>
      <c r="BD9" s="200" t="s">
        <v>521</v>
      </c>
      <c r="BE9" s="109" t="s">
        <v>410</v>
      </c>
      <c r="BF9" s="200" t="s">
        <v>521</v>
      </c>
      <c r="BG9" s="109" t="s">
        <v>412</v>
      </c>
      <c r="BH9" s="200" t="s">
        <v>521</v>
      </c>
      <c r="BI9" s="109" t="s">
        <v>420</v>
      </c>
      <c r="BJ9" s="200" t="s">
        <v>521</v>
      </c>
      <c r="BK9" s="109" t="s">
        <v>420</v>
      </c>
      <c r="BL9" s="200" t="s">
        <v>521</v>
      </c>
      <c r="BM9" s="109" t="s">
        <v>420</v>
      </c>
      <c r="BN9" s="200" t="s">
        <v>521</v>
      </c>
      <c r="BO9" s="109" t="s">
        <v>420</v>
      </c>
      <c r="BP9" s="200" t="s">
        <v>521</v>
      </c>
      <c r="BQ9" s="109" t="s">
        <v>420</v>
      </c>
      <c r="BR9" s="200" t="s">
        <v>521</v>
      </c>
      <c r="BS9" s="109" t="s">
        <v>420</v>
      </c>
      <c r="BT9" s="200" t="s">
        <v>521</v>
      </c>
      <c r="BU9" s="109" t="s">
        <v>420</v>
      </c>
      <c r="BV9" s="200" t="s">
        <v>521</v>
      </c>
      <c r="BW9" s="109" t="s">
        <v>420</v>
      </c>
      <c r="BX9" s="200" t="s">
        <v>521</v>
      </c>
      <c r="BY9" s="109" t="s">
        <v>420</v>
      </c>
      <c r="BZ9" s="200" t="s">
        <v>521</v>
      </c>
    </row>
    <row r="10" spans="1:85" x14ac:dyDescent="0.2">
      <c r="A10" s="89" t="s">
        <v>366</v>
      </c>
      <c r="B10" s="156">
        <v>40992</v>
      </c>
      <c r="C10" s="133" t="s">
        <v>350</v>
      </c>
      <c r="D10" s="200" t="s">
        <v>521</v>
      </c>
      <c r="E10" s="109" t="s">
        <v>405</v>
      </c>
      <c r="F10" s="200" t="s">
        <v>521</v>
      </c>
      <c r="G10" s="109" t="s">
        <v>405</v>
      </c>
      <c r="H10" s="200" t="s">
        <v>521</v>
      </c>
      <c r="I10" s="109" t="s">
        <v>420</v>
      </c>
      <c r="J10" s="200" t="s">
        <v>521</v>
      </c>
      <c r="K10" s="109" t="s">
        <v>410</v>
      </c>
      <c r="L10" s="200" t="s">
        <v>521</v>
      </c>
      <c r="M10" s="109" t="s">
        <v>413</v>
      </c>
      <c r="N10" s="200" t="s">
        <v>521</v>
      </c>
      <c r="O10" s="109" t="s">
        <v>410</v>
      </c>
      <c r="P10" s="200" t="s">
        <v>521</v>
      </c>
      <c r="Q10" s="109" t="s">
        <v>410</v>
      </c>
      <c r="R10" s="200" t="s">
        <v>521</v>
      </c>
      <c r="S10" s="109" t="s">
        <v>410</v>
      </c>
      <c r="T10" s="200" t="s">
        <v>521</v>
      </c>
      <c r="U10" s="109" t="s">
        <v>410</v>
      </c>
      <c r="V10" s="200" t="s">
        <v>521</v>
      </c>
      <c r="W10" s="109" t="s">
        <v>420</v>
      </c>
      <c r="X10" s="200" t="s">
        <v>521</v>
      </c>
      <c r="Y10" s="109" t="s">
        <v>11</v>
      </c>
      <c r="Z10" s="109" t="s">
        <v>11</v>
      </c>
      <c r="AA10" s="109" t="s">
        <v>420</v>
      </c>
      <c r="AB10" s="200" t="s">
        <v>1027</v>
      </c>
      <c r="AC10" s="109" t="s">
        <v>410</v>
      </c>
      <c r="AD10" s="200" t="s">
        <v>521</v>
      </c>
      <c r="AE10" s="109" t="s">
        <v>420</v>
      </c>
      <c r="AF10" s="200" t="s">
        <v>521</v>
      </c>
      <c r="AG10" s="109" t="s">
        <v>420</v>
      </c>
      <c r="AH10" s="200" t="s">
        <v>521</v>
      </c>
      <c r="AI10" s="109" t="s">
        <v>420</v>
      </c>
      <c r="AJ10" s="200" t="s">
        <v>521</v>
      </c>
      <c r="AK10" s="109" t="s">
        <v>420</v>
      </c>
      <c r="AL10" s="200" t="s">
        <v>521</v>
      </c>
      <c r="AM10" s="109" t="s">
        <v>420</v>
      </c>
      <c r="AN10" s="200" t="s">
        <v>521</v>
      </c>
      <c r="AO10" s="109" t="s">
        <v>420</v>
      </c>
      <c r="AP10" s="200" t="s">
        <v>521</v>
      </c>
      <c r="AQ10" s="109" t="s">
        <v>420</v>
      </c>
      <c r="AR10" s="200" t="s">
        <v>521</v>
      </c>
      <c r="AS10" s="109" t="s">
        <v>420</v>
      </c>
      <c r="AT10" s="200" t="s">
        <v>521</v>
      </c>
      <c r="AU10" s="109" t="s">
        <v>420</v>
      </c>
      <c r="AV10" s="200" t="s">
        <v>521</v>
      </c>
      <c r="AW10" s="109" t="s">
        <v>420</v>
      </c>
      <c r="AX10" s="200" t="s">
        <v>521</v>
      </c>
      <c r="AY10" s="109" t="s">
        <v>11</v>
      </c>
      <c r="AZ10" s="109" t="s">
        <v>11</v>
      </c>
      <c r="BA10" s="109" t="s">
        <v>420</v>
      </c>
      <c r="BB10" s="200" t="s">
        <v>521</v>
      </c>
      <c r="BC10" s="109" t="s">
        <v>420</v>
      </c>
      <c r="BD10" s="200" t="s">
        <v>521</v>
      </c>
      <c r="BE10" s="109" t="s">
        <v>410</v>
      </c>
      <c r="BF10" s="200" t="s">
        <v>521</v>
      </c>
      <c r="BG10" s="109" t="s">
        <v>412</v>
      </c>
      <c r="BH10" s="200" t="s">
        <v>521</v>
      </c>
      <c r="BI10" s="109" t="s">
        <v>420</v>
      </c>
      <c r="BJ10" s="200" t="s">
        <v>521</v>
      </c>
      <c r="BK10" s="109" t="s">
        <v>420</v>
      </c>
      <c r="BL10" s="200" t="s">
        <v>521</v>
      </c>
      <c r="BM10" s="109" t="s">
        <v>420</v>
      </c>
      <c r="BN10" s="200" t="s">
        <v>521</v>
      </c>
      <c r="BO10" s="109" t="s">
        <v>420</v>
      </c>
      <c r="BP10" s="200" t="s">
        <v>521</v>
      </c>
      <c r="BQ10" s="109" t="s">
        <v>420</v>
      </c>
      <c r="BR10" s="200" t="s">
        <v>521</v>
      </c>
      <c r="BS10" s="109" t="s">
        <v>420</v>
      </c>
      <c r="BT10" s="200" t="s">
        <v>521</v>
      </c>
      <c r="BU10" s="109" t="s">
        <v>420</v>
      </c>
      <c r="BV10" s="200" t="s">
        <v>521</v>
      </c>
      <c r="BW10" s="109" t="s">
        <v>420</v>
      </c>
      <c r="BX10" s="200" t="s">
        <v>521</v>
      </c>
      <c r="BY10" s="109" t="s">
        <v>420</v>
      </c>
      <c r="BZ10" s="200" t="s">
        <v>521</v>
      </c>
    </row>
    <row r="11" spans="1:85" x14ac:dyDescent="0.2">
      <c r="A11" s="89" t="s">
        <v>367</v>
      </c>
      <c r="B11" s="156">
        <v>40994</v>
      </c>
      <c r="C11" s="133" t="s">
        <v>350</v>
      </c>
      <c r="D11" s="200" t="s">
        <v>521</v>
      </c>
      <c r="E11" s="109" t="s">
        <v>405</v>
      </c>
      <c r="F11" s="200" t="s">
        <v>521</v>
      </c>
      <c r="G11" s="109" t="s">
        <v>405</v>
      </c>
      <c r="H11" s="200" t="s">
        <v>521</v>
      </c>
      <c r="I11" s="109" t="s">
        <v>420</v>
      </c>
      <c r="J11" s="200" t="s">
        <v>521</v>
      </c>
      <c r="K11" s="109" t="s">
        <v>410</v>
      </c>
      <c r="L11" s="200" t="s">
        <v>521</v>
      </c>
      <c r="M11" s="109" t="s">
        <v>413</v>
      </c>
      <c r="N11" s="200" t="s">
        <v>521</v>
      </c>
      <c r="O11" s="109" t="s">
        <v>410</v>
      </c>
      <c r="P11" s="200" t="s">
        <v>521</v>
      </c>
      <c r="Q11" s="109" t="s">
        <v>410</v>
      </c>
      <c r="R11" s="200" t="s">
        <v>521</v>
      </c>
      <c r="S11" s="109" t="s">
        <v>410</v>
      </c>
      <c r="T11" s="200" t="s">
        <v>521</v>
      </c>
      <c r="U11" s="109" t="s">
        <v>410</v>
      </c>
      <c r="V11" s="200" t="s">
        <v>521</v>
      </c>
      <c r="W11" s="109" t="s">
        <v>420</v>
      </c>
      <c r="X11" s="200" t="s">
        <v>521</v>
      </c>
      <c r="Y11" s="109" t="s">
        <v>11</v>
      </c>
      <c r="Z11" s="109" t="s">
        <v>11</v>
      </c>
      <c r="AA11" s="109" t="s">
        <v>420</v>
      </c>
      <c r="AB11" s="200" t="s">
        <v>521</v>
      </c>
      <c r="AC11" s="109" t="s">
        <v>410</v>
      </c>
      <c r="AD11" s="200" t="s">
        <v>521</v>
      </c>
      <c r="AE11" s="109" t="s">
        <v>420</v>
      </c>
      <c r="AF11" s="200" t="s">
        <v>521</v>
      </c>
      <c r="AG11" s="109" t="s">
        <v>420</v>
      </c>
      <c r="AH11" s="200" t="s">
        <v>521</v>
      </c>
      <c r="AI11" s="109" t="s">
        <v>420</v>
      </c>
      <c r="AJ11" s="200" t="s">
        <v>521</v>
      </c>
      <c r="AK11" s="109" t="s">
        <v>420</v>
      </c>
      <c r="AL11" s="200" t="s">
        <v>521</v>
      </c>
      <c r="AM11" s="109" t="s">
        <v>420</v>
      </c>
      <c r="AN11" s="200" t="s">
        <v>521</v>
      </c>
      <c r="AO11" s="109" t="s">
        <v>420</v>
      </c>
      <c r="AP11" s="200" t="s">
        <v>521</v>
      </c>
      <c r="AQ11" s="109" t="s">
        <v>420</v>
      </c>
      <c r="AR11" s="200" t="s">
        <v>521</v>
      </c>
      <c r="AS11" s="109" t="s">
        <v>420</v>
      </c>
      <c r="AT11" s="200" t="s">
        <v>521</v>
      </c>
      <c r="AU11" s="109" t="s">
        <v>420</v>
      </c>
      <c r="AV11" s="200" t="s">
        <v>521</v>
      </c>
      <c r="AW11" s="109" t="s">
        <v>420</v>
      </c>
      <c r="AX11" s="200" t="s">
        <v>521</v>
      </c>
      <c r="AY11" s="109" t="s">
        <v>11</v>
      </c>
      <c r="AZ11" s="109" t="s">
        <v>11</v>
      </c>
      <c r="BA11" s="109" t="s">
        <v>420</v>
      </c>
      <c r="BB11" s="200" t="s">
        <v>521</v>
      </c>
      <c r="BC11" s="109" t="s">
        <v>420</v>
      </c>
      <c r="BD11" s="200" t="s">
        <v>521</v>
      </c>
      <c r="BE11" s="109" t="s">
        <v>410</v>
      </c>
      <c r="BF11" s="200" t="s">
        <v>521</v>
      </c>
      <c r="BG11" s="109" t="s">
        <v>412</v>
      </c>
      <c r="BH11" s="200" t="s">
        <v>521</v>
      </c>
      <c r="BI11" s="109" t="s">
        <v>420</v>
      </c>
      <c r="BJ11" s="200" t="s">
        <v>521</v>
      </c>
      <c r="BK11" s="109" t="s">
        <v>420</v>
      </c>
      <c r="BL11" s="200" t="s">
        <v>521</v>
      </c>
      <c r="BM11" s="109" t="s">
        <v>420</v>
      </c>
      <c r="BN11" s="200" t="s">
        <v>521</v>
      </c>
      <c r="BO11" s="109" t="s">
        <v>420</v>
      </c>
      <c r="BP11" s="200" t="s">
        <v>521</v>
      </c>
      <c r="BQ11" s="109" t="s">
        <v>420</v>
      </c>
      <c r="BR11" s="200" t="s">
        <v>521</v>
      </c>
      <c r="BS11" s="109" t="s">
        <v>420</v>
      </c>
      <c r="BT11" s="200" t="s">
        <v>521</v>
      </c>
      <c r="BU11" s="109" t="s">
        <v>420</v>
      </c>
      <c r="BV11" s="200" t="s">
        <v>521</v>
      </c>
      <c r="BW11" s="109" t="s">
        <v>420</v>
      </c>
      <c r="BX11" s="200" t="s">
        <v>521</v>
      </c>
      <c r="BY11" s="109" t="s">
        <v>420</v>
      </c>
      <c r="BZ11" s="200" t="s">
        <v>521</v>
      </c>
    </row>
    <row r="12" spans="1:85" x14ac:dyDescent="0.2">
      <c r="A12" s="89" t="s">
        <v>368</v>
      </c>
      <c r="B12" s="156">
        <v>40994</v>
      </c>
      <c r="C12" s="133" t="s">
        <v>350</v>
      </c>
      <c r="D12" s="200" t="s">
        <v>521</v>
      </c>
      <c r="E12" s="109" t="s">
        <v>405</v>
      </c>
      <c r="F12" s="200" t="s">
        <v>521</v>
      </c>
      <c r="G12" s="109" t="s">
        <v>405</v>
      </c>
      <c r="H12" s="200" t="s">
        <v>521</v>
      </c>
      <c r="I12" s="109" t="s">
        <v>420</v>
      </c>
      <c r="J12" s="200" t="s">
        <v>521</v>
      </c>
      <c r="K12" s="109" t="s">
        <v>410</v>
      </c>
      <c r="L12" s="200" t="s">
        <v>521</v>
      </c>
      <c r="M12" s="109" t="s">
        <v>413</v>
      </c>
      <c r="N12" s="200" t="s">
        <v>521</v>
      </c>
      <c r="O12" s="109" t="s">
        <v>410</v>
      </c>
      <c r="P12" s="200" t="s">
        <v>521</v>
      </c>
      <c r="Q12" s="109" t="s">
        <v>410</v>
      </c>
      <c r="R12" s="200" t="s">
        <v>521</v>
      </c>
      <c r="S12" s="109" t="s">
        <v>410</v>
      </c>
      <c r="T12" s="200" t="s">
        <v>521</v>
      </c>
      <c r="U12" s="109" t="s">
        <v>410</v>
      </c>
      <c r="V12" s="200" t="s">
        <v>521</v>
      </c>
      <c r="W12" s="109" t="s">
        <v>420</v>
      </c>
      <c r="X12" s="200" t="s">
        <v>521</v>
      </c>
      <c r="Y12" s="109" t="s">
        <v>11</v>
      </c>
      <c r="Z12" s="109" t="s">
        <v>11</v>
      </c>
      <c r="AA12" s="109" t="s">
        <v>420</v>
      </c>
      <c r="AB12" s="200" t="s">
        <v>521</v>
      </c>
      <c r="AC12" s="109" t="s">
        <v>410</v>
      </c>
      <c r="AD12" s="200" t="s">
        <v>521</v>
      </c>
      <c r="AE12" s="109" t="s">
        <v>420</v>
      </c>
      <c r="AF12" s="200" t="s">
        <v>521</v>
      </c>
      <c r="AG12" s="109" t="s">
        <v>420</v>
      </c>
      <c r="AH12" s="200" t="s">
        <v>521</v>
      </c>
      <c r="AI12" s="109" t="s">
        <v>420</v>
      </c>
      <c r="AJ12" s="200" t="s">
        <v>521</v>
      </c>
      <c r="AK12" s="109" t="s">
        <v>420</v>
      </c>
      <c r="AL12" s="200" t="s">
        <v>521</v>
      </c>
      <c r="AM12" s="109" t="s">
        <v>420</v>
      </c>
      <c r="AN12" s="200" t="s">
        <v>521</v>
      </c>
      <c r="AO12" s="109" t="s">
        <v>420</v>
      </c>
      <c r="AP12" s="200" t="s">
        <v>521</v>
      </c>
      <c r="AQ12" s="109" t="s">
        <v>420</v>
      </c>
      <c r="AR12" s="200" t="s">
        <v>521</v>
      </c>
      <c r="AS12" s="109" t="s">
        <v>420</v>
      </c>
      <c r="AT12" s="200" t="s">
        <v>521</v>
      </c>
      <c r="AU12" s="109" t="s">
        <v>420</v>
      </c>
      <c r="AV12" s="200" t="s">
        <v>521</v>
      </c>
      <c r="AW12" s="109" t="s">
        <v>420</v>
      </c>
      <c r="AX12" s="200" t="s">
        <v>521</v>
      </c>
      <c r="AY12" s="109" t="s">
        <v>11</v>
      </c>
      <c r="AZ12" s="109" t="s">
        <v>11</v>
      </c>
      <c r="BA12" s="109" t="s">
        <v>420</v>
      </c>
      <c r="BB12" s="200" t="s">
        <v>521</v>
      </c>
      <c r="BC12" s="109" t="s">
        <v>420</v>
      </c>
      <c r="BD12" s="200" t="s">
        <v>521</v>
      </c>
      <c r="BE12" s="109" t="s">
        <v>410</v>
      </c>
      <c r="BF12" s="200" t="s">
        <v>521</v>
      </c>
      <c r="BG12" s="109" t="s">
        <v>412</v>
      </c>
      <c r="BH12" s="200" t="s">
        <v>521</v>
      </c>
      <c r="BI12" s="109" t="s">
        <v>420</v>
      </c>
      <c r="BJ12" s="200" t="s">
        <v>521</v>
      </c>
      <c r="BK12" s="109" t="s">
        <v>420</v>
      </c>
      <c r="BL12" s="200" t="s">
        <v>521</v>
      </c>
      <c r="BM12" s="109" t="s">
        <v>420</v>
      </c>
      <c r="BN12" s="200" t="s">
        <v>521</v>
      </c>
      <c r="BO12" s="109" t="s">
        <v>420</v>
      </c>
      <c r="BP12" s="200" t="s">
        <v>521</v>
      </c>
      <c r="BQ12" s="109" t="s">
        <v>420</v>
      </c>
      <c r="BR12" s="200" t="s">
        <v>521</v>
      </c>
      <c r="BS12" s="109" t="s">
        <v>420</v>
      </c>
      <c r="BT12" s="200" t="s">
        <v>521</v>
      </c>
      <c r="BU12" s="109" t="s">
        <v>420</v>
      </c>
      <c r="BV12" s="200" t="s">
        <v>521</v>
      </c>
      <c r="BW12" s="109" t="s">
        <v>420</v>
      </c>
      <c r="BX12" s="200" t="s">
        <v>521</v>
      </c>
      <c r="BY12" s="109" t="s">
        <v>420</v>
      </c>
      <c r="BZ12" s="200" t="s">
        <v>521</v>
      </c>
    </row>
    <row r="13" spans="1:85" x14ac:dyDescent="0.2">
      <c r="A13" s="89" t="s">
        <v>369</v>
      </c>
      <c r="B13" s="156">
        <v>40993</v>
      </c>
      <c r="C13" s="133" t="s">
        <v>350</v>
      </c>
      <c r="D13" s="200" t="s">
        <v>521</v>
      </c>
      <c r="E13" s="109" t="s">
        <v>405</v>
      </c>
      <c r="F13" s="200" t="s">
        <v>521</v>
      </c>
      <c r="G13" s="109" t="s">
        <v>405</v>
      </c>
      <c r="H13" s="200" t="s">
        <v>521</v>
      </c>
      <c r="I13" s="109" t="s">
        <v>420</v>
      </c>
      <c r="J13" s="200" t="s">
        <v>521</v>
      </c>
      <c r="K13" s="109" t="s">
        <v>410</v>
      </c>
      <c r="L13" s="200" t="s">
        <v>521</v>
      </c>
      <c r="M13" s="109" t="s">
        <v>413</v>
      </c>
      <c r="N13" s="200" t="s">
        <v>521</v>
      </c>
      <c r="O13" s="109" t="s">
        <v>410</v>
      </c>
      <c r="P13" s="200" t="s">
        <v>521</v>
      </c>
      <c r="Q13" s="109" t="s">
        <v>410</v>
      </c>
      <c r="R13" s="200" t="s">
        <v>521</v>
      </c>
      <c r="S13" s="109" t="s">
        <v>410</v>
      </c>
      <c r="T13" s="200" t="s">
        <v>521</v>
      </c>
      <c r="U13" s="109" t="s">
        <v>410</v>
      </c>
      <c r="V13" s="200" t="s">
        <v>521</v>
      </c>
      <c r="W13" s="109" t="s">
        <v>420</v>
      </c>
      <c r="X13" s="200" t="s">
        <v>521</v>
      </c>
      <c r="Y13" s="109" t="s">
        <v>11</v>
      </c>
      <c r="Z13" s="109" t="s">
        <v>11</v>
      </c>
      <c r="AA13" s="109" t="s">
        <v>420</v>
      </c>
      <c r="AB13" s="200" t="s">
        <v>1027</v>
      </c>
      <c r="AC13" s="109" t="s">
        <v>410</v>
      </c>
      <c r="AD13" s="200" t="s">
        <v>521</v>
      </c>
      <c r="AE13" s="109" t="s">
        <v>420</v>
      </c>
      <c r="AF13" s="200" t="s">
        <v>521</v>
      </c>
      <c r="AG13" s="109" t="s">
        <v>420</v>
      </c>
      <c r="AH13" s="200" t="s">
        <v>521</v>
      </c>
      <c r="AI13" s="109" t="s">
        <v>420</v>
      </c>
      <c r="AJ13" s="200" t="s">
        <v>521</v>
      </c>
      <c r="AK13" s="109" t="s">
        <v>420</v>
      </c>
      <c r="AL13" s="200" t="s">
        <v>521</v>
      </c>
      <c r="AM13" s="109" t="s">
        <v>420</v>
      </c>
      <c r="AN13" s="200" t="s">
        <v>521</v>
      </c>
      <c r="AO13" s="109" t="s">
        <v>420</v>
      </c>
      <c r="AP13" s="200" t="s">
        <v>521</v>
      </c>
      <c r="AQ13" s="109" t="s">
        <v>420</v>
      </c>
      <c r="AR13" s="200" t="s">
        <v>521</v>
      </c>
      <c r="AS13" s="109" t="s">
        <v>420</v>
      </c>
      <c r="AT13" s="200" t="s">
        <v>521</v>
      </c>
      <c r="AU13" s="109" t="s">
        <v>420</v>
      </c>
      <c r="AV13" s="200" t="s">
        <v>521</v>
      </c>
      <c r="AW13" s="109" t="s">
        <v>420</v>
      </c>
      <c r="AX13" s="200" t="s">
        <v>521</v>
      </c>
      <c r="AY13" s="109" t="s">
        <v>11</v>
      </c>
      <c r="AZ13" s="109" t="s">
        <v>11</v>
      </c>
      <c r="BA13" s="109" t="s">
        <v>420</v>
      </c>
      <c r="BB13" s="200" t="s">
        <v>521</v>
      </c>
      <c r="BC13" s="109" t="s">
        <v>420</v>
      </c>
      <c r="BD13" s="200" t="s">
        <v>521</v>
      </c>
      <c r="BE13" s="109" t="s">
        <v>410</v>
      </c>
      <c r="BF13" s="200" t="s">
        <v>521</v>
      </c>
      <c r="BG13" s="109" t="s">
        <v>412</v>
      </c>
      <c r="BH13" s="200" t="s">
        <v>521</v>
      </c>
      <c r="BI13" s="109" t="s">
        <v>420</v>
      </c>
      <c r="BJ13" s="200" t="s">
        <v>521</v>
      </c>
      <c r="BK13" s="109" t="s">
        <v>420</v>
      </c>
      <c r="BL13" s="200" t="s">
        <v>521</v>
      </c>
      <c r="BM13" s="109" t="s">
        <v>420</v>
      </c>
      <c r="BN13" s="200" t="s">
        <v>521</v>
      </c>
      <c r="BO13" s="109" t="s">
        <v>420</v>
      </c>
      <c r="BP13" s="200" t="s">
        <v>521</v>
      </c>
      <c r="BQ13" s="109" t="s">
        <v>420</v>
      </c>
      <c r="BR13" s="200" t="s">
        <v>521</v>
      </c>
      <c r="BS13" s="109" t="s">
        <v>420</v>
      </c>
      <c r="BT13" s="200" t="s">
        <v>521</v>
      </c>
      <c r="BU13" s="109" t="s">
        <v>420</v>
      </c>
      <c r="BV13" s="200" t="s">
        <v>521</v>
      </c>
      <c r="BW13" s="109" t="s">
        <v>420</v>
      </c>
      <c r="BX13" s="200" t="s">
        <v>521</v>
      </c>
      <c r="BY13" s="109" t="s">
        <v>420</v>
      </c>
      <c r="BZ13" s="200" t="s">
        <v>521</v>
      </c>
    </row>
    <row r="14" spans="1:85" x14ac:dyDescent="0.2">
      <c r="A14" s="89" t="s">
        <v>370</v>
      </c>
      <c r="B14" s="156">
        <v>40992</v>
      </c>
      <c r="C14" s="133" t="s">
        <v>350</v>
      </c>
      <c r="D14" s="200" t="s">
        <v>521</v>
      </c>
      <c r="E14" s="109" t="s">
        <v>405</v>
      </c>
      <c r="F14" s="200" t="s">
        <v>521</v>
      </c>
      <c r="G14" s="109" t="s">
        <v>405</v>
      </c>
      <c r="H14" s="200" t="s">
        <v>521</v>
      </c>
      <c r="I14" s="109" t="s">
        <v>420</v>
      </c>
      <c r="J14" s="200" t="s">
        <v>521</v>
      </c>
      <c r="K14" s="109" t="s">
        <v>410</v>
      </c>
      <c r="L14" s="200" t="s">
        <v>521</v>
      </c>
      <c r="M14" s="109" t="s">
        <v>413</v>
      </c>
      <c r="N14" s="200" t="s">
        <v>521</v>
      </c>
      <c r="O14" s="109" t="s">
        <v>410</v>
      </c>
      <c r="P14" s="200" t="s">
        <v>521</v>
      </c>
      <c r="Q14" s="109" t="s">
        <v>410</v>
      </c>
      <c r="R14" s="200" t="s">
        <v>521</v>
      </c>
      <c r="S14" s="109" t="s">
        <v>410</v>
      </c>
      <c r="T14" s="200" t="s">
        <v>521</v>
      </c>
      <c r="U14" s="109" t="s">
        <v>410</v>
      </c>
      <c r="V14" s="200" t="s">
        <v>521</v>
      </c>
      <c r="W14" s="109" t="s">
        <v>420</v>
      </c>
      <c r="X14" s="200" t="s">
        <v>521</v>
      </c>
      <c r="Y14" s="109" t="s">
        <v>11</v>
      </c>
      <c r="Z14" s="109" t="s">
        <v>11</v>
      </c>
      <c r="AA14" s="109" t="s">
        <v>420</v>
      </c>
      <c r="AB14" s="200" t="s">
        <v>1027</v>
      </c>
      <c r="AC14" s="109" t="s">
        <v>410</v>
      </c>
      <c r="AD14" s="200" t="s">
        <v>521</v>
      </c>
      <c r="AE14" s="109" t="s">
        <v>420</v>
      </c>
      <c r="AF14" s="200" t="s">
        <v>521</v>
      </c>
      <c r="AG14" s="109" t="s">
        <v>420</v>
      </c>
      <c r="AH14" s="200" t="s">
        <v>521</v>
      </c>
      <c r="AI14" s="109" t="s">
        <v>420</v>
      </c>
      <c r="AJ14" s="200" t="s">
        <v>521</v>
      </c>
      <c r="AK14" s="109" t="s">
        <v>420</v>
      </c>
      <c r="AL14" s="200" t="s">
        <v>521</v>
      </c>
      <c r="AM14" s="109" t="s">
        <v>420</v>
      </c>
      <c r="AN14" s="200" t="s">
        <v>521</v>
      </c>
      <c r="AO14" s="109" t="s">
        <v>420</v>
      </c>
      <c r="AP14" s="200" t="s">
        <v>521</v>
      </c>
      <c r="AQ14" s="109" t="s">
        <v>420</v>
      </c>
      <c r="AR14" s="200" t="s">
        <v>521</v>
      </c>
      <c r="AS14" s="109" t="s">
        <v>420</v>
      </c>
      <c r="AT14" s="200" t="s">
        <v>521</v>
      </c>
      <c r="AU14" s="109" t="s">
        <v>420</v>
      </c>
      <c r="AV14" s="200" t="s">
        <v>521</v>
      </c>
      <c r="AW14" s="109" t="s">
        <v>420</v>
      </c>
      <c r="AX14" s="200" t="s">
        <v>521</v>
      </c>
      <c r="AY14" s="109" t="s">
        <v>11</v>
      </c>
      <c r="AZ14" s="109" t="s">
        <v>11</v>
      </c>
      <c r="BA14" s="109" t="s">
        <v>420</v>
      </c>
      <c r="BB14" s="200" t="s">
        <v>521</v>
      </c>
      <c r="BC14" s="109" t="s">
        <v>420</v>
      </c>
      <c r="BD14" s="200" t="s">
        <v>521</v>
      </c>
      <c r="BE14" s="109" t="s">
        <v>410</v>
      </c>
      <c r="BF14" s="200" t="s">
        <v>521</v>
      </c>
      <c r="BG14" s="109" t="s">
        <v>412</v>
      </c>
      <c r="BH14" s="200" t="s">
        <v>521</v>
      </c>
      <c r="BI14" s="109" t="s">
        <v>420</v>
      </c>
      <c r="BJ14" s="200" t="s">
        <v>521</v>
      </c>
      <c r="BK14" s="109" t="s">
        <v>420</v>
      </c>
      <c r="BL14" s="200" t="s">
        <v>521</v>
      </c>
      <c r="BM14" s="109" t="s">
        <v>420</v>
      </c>
      <c r="BN14" s="200" t="s">
        <v>521</v>
      </c>
      <c r="BO14" s="109" t="s">
        <v>420</v>
      </c>
      <c r="BP14" s="200" t="s">
        <v>521</v>
      </c>
      <c r="BQ14" s="109" t="s">
        <v>420</v>
      </c>
      <c r="BR14" s="200" t="s">
        <v>521</v>
      </c>
      <c r="BS14" s="109" t="s">
        <v>420</v>
      </c>
      <c r="BT14" s="200" t="s">
        <v>521</v>
      </c>
      <c r="BU14" s="109" t="s">
        <v>420</v>
      </c>
      <c r="BV14" s="200" t="s">
        <v>521</v>
      </c>
      <c r="BW14" s="109" t="s">
        <v>420</v>
      </c>
      <c r="BX14" s="200" t="s">
        <v>521</v>
      </c>
      <c r="BY14" s="109" t="s">
        <v>420</v>
      </c>
      <c r="BZ14" s="200" t="s">
        <v>521</v>
      </c>
    </row>
    <row r="15" spans="1:85" x14ac:dyDescent="0.2">
      <c r="A15" s="89" t="s">
        <v>371</v>
      </c>
      <c r="B15" s="156">
        <v>40992</v>
      </c>
      <c r="C15" s="133" t="s">
        <v>350</v>
      </c>
      <c r="D15" s="200" t="s">
        <v>521</v>
      </c>
      <c r="E15" s="109" t="s">
        <v>405</v>
      </c>
      <c r="F15" s="200" t="s">
        <v>521</v>
      </c>
      <c r="G15" s="109" t="s">
        <v>405</v>
      </c>
      <c r="H15" s="200" t="s">
        <v>521</v>
      </c>
      <c r="I15" s="109" t="s">
        <v>420</v>
      </c>
      <c r="J15" s="200" t="s">
        <v>521</v>
      </c>
      <c r="K15" s="109" t="s">
        <v>410</v>
      </c>
      <c r="L15" s="200" t="s">
        <v>521</v>
      </c>
      <c r="M15" s="109" t="s">
        <v>413</v>
      </c>
      <c r="N15" s="200" t="s">
        <v>521</v>
      </c>
      <c r="O15" s="109" t="s">
        <v>410</v>
      </c>
      <c r="P15" s="200" t="s">
        <v>521</v>
      </c>
      <c r="Q15" s="109" t="s">
        <v>410</v>
      </c>
      <c r="R15" s="200" t="s">
        <v>521</v>
      </c>
      <c r="S15" s="109" t="s">
        <v>410</v>
      </c>
      <c r="T15" s="200" t="s">
        <v>521</v>
      </c>
      <c r="U15" s="109" t="s">
        <v>410</v>
      </c>
      <c r="V15" s="200" t="s">
        <v>521</v>
      </c>
      <c r="W15" s="109" t="s">
        <v>420</v>
      </c>
      <c r="X15" s="200" t="s">
        <v>521</v>
      </c>
      <c r="Y15" s="109" t="s">
        <v>11</v>
      </c>
      <c r="Z15" s="109" t="s">
        <v>11</v>
      </c>
      <c r="AA15" s="109" t="s">
        <v>420</v>
      </c>
      <c r="AB15" s="200" t="s">
        <v>1027</v>
      </c>
      <c r="AC15" s="109" t="s">
        <v>410</v>
      </c>
      <c r="AD15" s="200" t="s">
        <v>521</v>
      </c>
      <c r="AE15" s="109" t="s">
        <v>420</v>
      </c>
      <c r="AF15" s="200" t="s">
        <v>521</v>
      </c>
      <c r="AG15" s="109" t="s">
        <v>420</v>
      </c>
      <c r="AH15" s="200" t="s">
        <v>521</v>
      </c>
      <c r="AI15" s="109" t="s">
        <v>420</v>
      </c>
      <c r="AJ15" s="200" t="s">
        <v>521</v>
      </c>
      <c r="AK15" s="109" t="s">
        <v>420</v>
      </c>
      <c r="AL15" s="200" t="s">
        <v>521</v>
      </c>
      <c r="AM15" s="109" t="s">
        <v>420</v>
      </c>
      <c r="AN15" s="200" t="s">
        <v>521</v>
      </c>
      <c r="AO15" s="109" t="s">
        <v>420</v>
      </c>
      <c r="AP15" s="200" t="s">
        <v>521</v>
      </c>
      <c r="AQ15" s="109" t="s">
        <v>420</v>
      </c>
      <c r="AR15" s="200" t="s">
        <v>521</v>
      </c>
      <c r="AS15" s="109" t="s">
        <v>420</v>
      </c>
      <c r="AT15" s="200" t="s">
        <v>521</v>
      </c>
      <c r="AU15" s="109" t="s">
        <v>420</v>
      </c>
      <c r="AV15" s="200" t="s">
        <v>521</v>
      </c>
      <c r="AW15" s="109" t="s">
        <v>420</v>
      </c>
      <c r="AX15" s="200" t="s">
        <v>521</v>
      </c>
      <c r="AY15" s="109" t="s">
        <v>11</v>
      </c>
      <c r="AZ15" s="109" t="s">
        <v>11</v>
      </c>
      <c r="BA15" s="109" t="s">
        <v>420</v>
      </c>
      <c r="BB15" s="200" t="s">
        <v>521</v>
      </c>
      <c r="BC15" s="109" t="s">
        <v>420</v>
      </c>
      <c r="BD15" s="200" t="s">
        <v>521</v>
      </c>
      <c r="BE15" s="109" t="s">
        <v>410</v>
      </c>
      <c r="BF15" s="200" t="s">
        <v>521</v>
      </c>
      <c r="BG15" s="109" t="s">
        <v>412</v>
      </c>
      <c r="BH15" s="200" t="s">
        <v>521</v>
      </c>
      <c r="BI15" s="109" t="s">
        <v>420</v>
      </c>
      <c r="BJ15" s="200" t="s">
        <v>521</v>
      </c>
      <c r="BK15" s="109" t="s">
        <v>420</v>
      </c>
      <c r="BL15" s="200" t="s">
        <v>521</v>
      </c>
      <c r="BM15" s="109" t="s">
        <v>420</v>
      </c>
      <c r="BN15" s="200" t="s">
        <v>521</v>
      </c>
      <c r="BO15" s="109" t="s">
        <v>420</v>
      </c>
      <c r="BP15" s="200" t="s">
        <v>521</v>
      </c>
      <c r="BQ15" s="109" t="s">
        <v>420</v>
      </c>
      <c r="BR15" s="200" t="s">
        <v>521</v>
      </c>
      <c r="BS15" s="109" t="s">
        <v>420</v>
      </c>
      <c r="BT15" s="200" t="s">
        <v>521</v>
      </c>
      <c r="BU15" s="109" t="s">
        <v>420</v>
      </c>
      <c r="BV15" s="200" t="s">
        <v>521</v>
      </c>
      <c r="BW15" s="109" t="s">
        <v>420</v>
      </c>
      <c r="BX15" s="200" t="s">
        <v>521</v>
      </c>
      <c r="BY15" s="109" t="s">
        <v>420</v>
      </c>
      <c r="BZ15" s="200" t="s">
        <v>521</v>
      </c>
    </row>
    <row r="16" spans="1:85" x14ac:dyDescent="0.2">
      <c r="A16" s="89" t="s">
        <v>372</v>
      </c>
      <c r="B16" s="156">
        <v>40995</v>
      </c>
      <c r="C16" s="133" t="s">
        <v>350</v>
      </c>
      <c r="D16" s="200" t="s">
        <v>521</v>
      </c>
      <c r="E16" s="109" t="s">
        <v>405</v>
      </c>
      <c r="F16" s="200" t="s">
        <v>521</v>
      </c>
      <c r="G16" s="109" t="s">
        <v>405</v>
      </c>
      <c r="H16" s="200" t="s">
        <v>521</v>
      </c>
      <c r="I16" s="109" t="s">
        <v>420</v>
      </c>
      <c r="J16" s="200" t="s">
        <v>521</v>
      </c>
      <c r="K16" s="109" t="s">
        <v>410</v>
      </c>
      <c r="L16" s="200" t="s">
        <v>521</v>
      </c>
      <c r="M16" s="109" t="s">
        <v>413</v>
      </c>
      <c r="N16" s="200" t="s">
        <v>521</v>
      </c>
      <c r="O16" s="109" t="s">
        <v>410</v>
      </c>
      <c r="P16" s="200" t="s">
        <v>521</v>
      </c>
      <c r="Q16" s="109" t="s">
        <v>410</v>
      </c>
      <c r="R16" s="200" t="s">
        <v>521</v>
      </c>
      <c r="S16" s="109" t="s">
        <v>410</v>
      </c>
      <c r="T16" s="200" t="s">
        <v>521</v>
      </c>
      <c r="U16" s="109" t="s">
        <v>410</v>
      </c>
      <c r="V16" s="200" t="s">
        <v>521</v>
      </c>
      <c r="W16" s="109" t="s">
        <v>420</v>
      </c>
      <c r="X16" s="200" t="s">
        <v>521</v>
      </c>
      <c r="Y16" s="109" t="s">
        <v>11</v>
      </c>
      <c r="Z16" s="109" t="s">
        <v>11</v>
      </c>
      <c r="AA16" s="109" t="s">
        <v>420</v>
      </c>
      <c r="AB16" s="200" t="s">
        <v>521</v>
      </c>
      <c r="AC16" s="109" t="s">
        <v>410</v>
      </c>
      <c r="AD16" s="200" t="s">
        <v>521</v>
      </c>
      <c r="AE16" s="109" t="s">
        <v>420</v>
      </c>
      <c r="AF16" s="200" t="s">
        <v>521</v>
      </c>
      <c r="AG16" s="109" t="s">
        <v>420</v>
      </c>
      <c r="AH16" s="200" t="s">
        <v>521</v>
      </c>
      <c r="AI16" s="109" t="s">
        <v>420</v>
      </c>
      <c r="AJ16" s="200" t="s">
        <v>521</v>
      </c>
      <c r="AK16" s="109" t="s">
        <v>420</v>
      </c>
      <c r="AL16" s="200" t="s">
        <v>521</v>
      </c>
      <c r="AM16" s="109" t="s">
        <v>420</v>
      </c>
      <c r="AN16" s="200" t="s">
        <v>521</v>
      </c>
      <c r="AO16" s="109" t="s">
        <v>420</v>
      </c>
      <c r="AP16" s="200" t="s">
        <v>521</v>
      </c>
      <c r="AQ16" s="109" t="s">
        <v>420</v>
      </c>
      <c r="AR16" s="200" t="s">
        <v>521</v>
      </c>
      <c r="AS16" s="109" t="s">
        <v>420</v>
      </c>
      <c r="AT16" s="200" t="s">
        <v>521</v>
      </c>
      <c r="AU16" s="109" t="s">
        <v>420</v>
      </c>
      <c r="AV16" s="200" t="s">
        <v>521</v>
      </c>
      <c r="AW16" s="109" t="s">
        <v>420</v>
      </c>
      <c r="AX16" s="200" t="s">
        <v>521</v>
      </c>
      <c r="AY16" s="109" t="s">
        <v>11</v>
      </c>
      <c r="AZ16" s="109" t="s">
        <v>11</v>
      </c>
      <c r="BA16" s="109" t="s">
        <v>420</v>
      </c>
      <c r="BB16" s="200" t="s">
        <v>521</v>
      </c>
      <c r="BC16" s="109" t="s">
        <v>420</v>
      </c>
      <c r="BD16" s="200" t="s">
        <v>521</v>
      </c>
      <c r="BE16" s="109" t="s">
        <v>410</v>
      </c>
      <c r="BF16" s="200" t="s">
        <v>521</v>
      </c>
      <c r="BG16" s="109" t="s">
        <v>412</v>
      </c>
      <c r="BH16" s="200" t="s">
        <v>521</v>
      </c>
      <c r="BI16" s="109" t="s">
        <v>420</v>
      </c>
      <c r="BJ16" s="200" t="s">
        <v>521</v>
      </c>
      <c r="BK16" s="109" t="s">
        <v>420</v>
      </c>
      <c r="BL16" s="200" t="s">
        <v>521</v>
      </c>
      <c r="BM16" s="109" t="s">
        <v>420</v>
      </c>
      <c r="BN16" s="200" t="s">
        <v>521</v>
      </c>
      <c r="BO16" s="109" t="s">
        <v>420</v>
      </c>
      <c r="BP16" s="200" t="s">
        <v>521</v>
      </c>
      <c r="BQ16" s="109" t="s">
        <v>420</v>
      </c>
      <c r="BR16" s="200" t="s">
        <v>521</v>
      </c>
      <c r="BS16" s="109" t="s">
        <v>420</v>
      </c>
      <c r="BT16" s="200" t="s">
        <v>521</v>
      </c>
      <c r="BU16" s="109" t="s">
        <v>420</v>
      </c>
      <c r="BV16" s="200" t="s">
        <v>521</v>
      </c>
      <c r="BW16" s="109" t="s">
        <v>420</v>
      </c>
      <c r="BX16" s="200" t="s">
        <v>521</v>
      </c>
      <c r="BY16" s="109" t="s">
        <v>420</v>
      </c>
      <c r="BZ16" s="200" t="s">
        <v>521</v>
      </c>
    </row>
    <row r="17" spans="1:78" x14ac:dyDescent="0.2">
      <c r="A17" s="89" t="s">
        <v>373</v>
      </c>
      <c r="B17" s="156">
        <v>40993</v>
      </c>
      <c r="C17" s="133" t="s">
        <v>350</v>
      </c>
      <c r="D17" s="200" t="s">
        <v>521</v>
      </c>
      <c r="E17" s="109" t="s">
        <v>405</v>
      </c>
      <c r="F17" s="200" t="s">
        <v>521</v>
      </c>
      <c r="G17" s="109" t="s">
        <v>405</v>
      </c>
      <c r="H17" s="200" t="s">
        <v>521</v>
      </c>
      <c r="I17" s="109" t="s">
        <v>420</v>
      </c>
      <c r="J17" s="200" t="s">
        <v>521</v>
      </c>
      <c r="K17" s="109" t="s">
        <v>410</v>
      </c>
      <c r="L17" s="200" t="s">
        <v>521</v>
      </c>
      <c r="M17" s="109" t="s">
        <v>413</v>
      </c>
      <c r="N17" s="200" t="s">
        <v>521</v>
      </c>
      <c r="O17" s="109" t="s">
        <v>410</v>
      </c>
      <c r="P17" s="200" t="s">
        <v>521</v>
      </c>
      <c r="Q17" s="109" t="s">
        <v>410</v>
      </c>
      <c r="R17" s="200" t="s">
        <v>521</v>
      </c>
      <c r="S17" s="109" t="s">
        <v>410</v>
      </c>
      <c r="T17" s="200" t="s">
        <v>521</v>
      </c>
      <c r="U17" s="109" t="s">
        <v>410</v>
      </c>
      <c r="V17" s="200" t="s">
        <v>521</v>
      </c>
      <c r="W17" s="109" t="s">
        <v>420</v>
      </c>
      <c r="X17" s="200" t="s">
        <v>521</v>
      </c>
      <c r="Y17" s="109" t="s">
        <v>11</v>
      </c>
      <c r="Z17" s="109" t="s">
        <v>11</v>
      </c>
      <c r="AA17" s="109" t="s">
        <v>420</v>
      </c>
      <c r="AB17" s="200" t="s">
        <v>1027</v>
      </c>
      <c r="AC17" s="109" t="s">
        <v>410</v>
      </c>
      <c r="AD17" s="200" t="s">
        <v>521</v>
      </c>
      <c r="AE17" s="109" t="s">
        <v>420</v>
      </c>
      <c r="AF17" s="200" t="s">
        <v>521</v>
      </c>
      <c r="AG17" s="109" t="s">
        <v>420</v>
      </c>
      <c r="AH17" s="200" t="s">
        <v>521</v>
      </c>
      <c r="AI17" s="109" t="s">
        <v>420</v>
      </c>
      <c r="AJ17" s="200" t="s">
        <v>521</v>
      </c>
      <c r="AK17" s="109" t="s">
        <v>420</v>
      </c>
      <c r="AL17" s="200" t="s">
        <v>521</v>
      </c>
      <c r="AM17" s="109" t="s">
        <v>420</v>
      </c>
      <c r="AN17" s="200" t="s">
        <v>521</v>
      </c>
      <c r="AO17" s="109" t="s">
        <v>420</v>
      </c>
      <c r="AP17" s="200" t="s">
        <v>521</v>
      </c>
      <c r="AQ17" s="109" t="s">
        <v>420</v>
      </c>
      <c r="AR17" s="200" t="s">
        <v>521</v>
      </c>
      <c r="AS17" s="109" t="s">
        <v>420</v>
      </c>
      <c r="AT17" s="200" t="s">
        <v>521</v>
      </c>
      <c r="AU17" s="109" t="s">
        <v>420</v>
      </c>
      <c r="AV17" s="200" t="s">
        <v>521</v>
      </c>
      <c r="AW17" s="109" t="s">
        <v>420</v>
      </c>
      <c r="AX17" s="200" t="s">
        <v>521</v>
      </c>
      <c r="AY17" s="109" t="s">
        <v>11</v>
      </c>
      <c r="AZ17" s="109" t="s">
        <v>11</v>
      </c>
      <c r="BA17" s="109" t="s">
        <v>420</v>
      </c>
      <c r="BB17" s="200" t="s">
        <v>521</v>
      </c>
      <c r="BC17" s="109" t="s">
        <v>420</v>
      </c>
      <c r="BD17" s="200" t="s">
        <v>521</v>
      </c>
      <c r="BE17" s="109" t="s">
        <v>410</v>
      </c>
      <c r="BF17" s="200" t="s">
        <v>521</v>
      </c>
      <c r="BG17" s="109" t="s">
        <v>412</v>
      </c>
      <c r="BH17" s="200" t="s">
        <v>521</v>
      </c>
      <c r="BI17" s="109" t="s">
        <v>420</v>
      </c>
      <c r="BJ17" s="200" t="s">
        <v>521</v>
      </c>
      <c r="BK17" s="109" t="s">
        <v>420</v>
      </c>
      <c r="BL17" s="200" t="s">
        <v>521</v>
      </c>
      <c r="BM17" s="109" t="s">
        <v>420</v>
      </c>
      <c r="BN17" s="200" t="s">
        <v>521</v>
      </c>
      <c r="BO17" s="109" t="s">
        <v>420</v>
      </c>
      <c r="BP17" s="200" t="s">
        <v>521</v>
      </c>
      <c r="BQ17" s="109" t="s">
        <v>420</v>
      </c>
      <c r="BR17" s="200" t="s">
        <v>521</v>
      </c>
      <c r="BS17" s="109" t="s">
        <v>420</v>
      </c>
      <c r="BT17" s="200" t="s">
        <v>521</v>
      </c>
      <c r="BU17" s="109" t="s">
        <v>420</v>
      </c>
      <c r="BV17" s="200" t="s">
        <v>521</v>
      </c>
      <c r="BW17" s="109" t="s">
        <v>420</v>
      </c>
      <c r="BX17" s="200" t="s">
        <v>521</v>
      </c>
      <c r="BY17" s="109" t="s">
        <v>420</v>
      </c>
      <c r="BZ17" s="200" t="s">
        <v>521</v>
      </c>
    </row>
    <row r="18" spans="1:78" x14ac:dyDescent="0.2">
      <c r="A18" s="89" t="s">
        <v>374</v>
      </c>
      <c r="B18" s="156">
        <v>40995</v>
      </c>
      <c r="C18" s="133" t="s">
        <v>350</v>
      </c>
      <c r="D18" s="200" t="s">
        <v>521</v>
      </c>
      <c r="E18" s="109" t="s">
        <v>405</v>
      </c>
      <c r="F18" s="200" t="s">
        <v>521</v>
      </c>
      <c r="G18" s="109" t="s">
        <v>405</v>
      </c>
      <c r="H18" s="200" t="s">
        <v>521</v>
      </c>
      <c r="I18" s="109" t="s">
        <v>420</v>
      </c>
      <c r="J18" s="200" t="s">
        <v>521</v>
      </c>
      <c r="K18" s="109" t="s">
        <v>410</v>
      </c>
      <c r="L18" s="200" t="s">
        <v>521</v>
      </c>
      <c r="M18" s="109" t="s">
        <v>413</v>
      </c>
      <c r="N18" s="200" t="s">
        <v>521</v>
      </c>
      <c r="O18" s="109" t="s">
        <v>410</v>
      </c>
      <c r="P18" s="200" t="s">
        <v>521</v>
      </c>
      <c r="Q18" s="109" t="s">
        <v>410</v>
      </c>
      <c r="R18" s="200" t="s">
        <v>521</v>
      </c>
      <c r="S18" s="109" t="s">
        <v>410</v>
      </c>
      <c r="T18" s="200" t="s">
        <v>521</v>
      </c>
      <c r="U18" s="109" t="s">
        <v>410</v>
      </c>
      <c r="V18" s="200" t="s">
        <v>521</v>
      </c>
      <c r="W18" s="109" t="s">
        <v>420</v>
      </c>
      <c r="X18" s="200" t="s">
        <v>521</v>
      </c>
      <c r="Y18" s="109" t="s">
        <v>11</v>
      </c>
      <c r="Z18" s="109" t="s">
        <v>11</v>
      </c>
      <c r="AA18" s="109" t="s">
        <v>420</v>
      </c>
      <c r="AB18" s="200" t="s">
        <v>521</v>
      </c>
      <c r="AC18" s="109" t="s">
        <v>410</v>
      </c>
      <c r="AD18" s="200" t="s">
        <v>521</v>
      </c>
      <c r="AE18" s="109" t="s">
        <v>420</v>
      </c>
      <c r="AF18" s="200" t="s">
        <v>521</v>
      </c>
      <c r="AG18" s="109" t="s">
        <v>420</v>
      </c>
      <c r="AH18" s="200" t="s">
        <v>521</v>
      </c>
      <c r="AI18" s="109" t="s">
        <v>420</v>
      </c>
      <c r="AJ18" s="200" t="s">
        <v>521</v>
      </c>
      <c r="AK18" s="109" t="s">
        <v>420</v>
      </c>
      <c r="AL18" s="200" t="s">
        <v>521</v>
      </c>
      <c r="AM18" s="109" t="s">
        <v>420</v>
      </c>
      <c r="AN18" s="200" t="s">
        <v>521</v>
      </c>
      <c r="AO18" s="109" t="s">
        <v>420</v>
      </c>
      <c r="AP18" s="200" t="s">
        <v>521</v>
      </c>
      <c r="AQ18" s="109" t="s">
        <v>420</v>
      </c>
      <c r="AR18" s="200" t="s">
        <v>521</v>
      </c>
      <c r="AS18" s="109" t="s">
        <v>420</v>
      </c>
      <c r="AT18" s="200" t="s">
        <v>521</v>
      </c>
      <c r="AU18" s="109" t="s">
        <v>420</v>
      </c>
      <c r="AV18" s="200" t="s">
        <v>521</v>
      </c>
      <c r="AW18" s="109" t="s">
        <v>420</v>
      </c>
      <c r="AX18" s="200" t="s">
        <v>521</v>
      </c>
      <c r="AY18" s="109" t="s">
        <v>11</v>
      </c>
      <c r="AZ18" s="109" t="s">
        <v>11</v>
      </c>
      <c r="BA18" s="109" t="s">
        <v>420</v>
      </c>
      <c r="BB18" s="200" t="s">
        <v>521</v>
      </c>
      <c r="BC18" s="109" t="s">
        <v>420</v>
      </c>
      <c r="BD18" s="200" t="s">
        <v>521</v>
      </c>
      <c r="BE18" s="109" t="s">
        <v>410</v>
      </c>
      <c r="BF18" s="200" t="s">
        <v>521</v>
      </c>
      <c r="BG18" s="109" t="s">
        <v>412</v>
      </c>
      <c r="BH18" s="200" t="s">
        <v>521</v>
      </c>
      <c r="BI18" s="109" t="s">
        <v>420</v>
      </c>
      <c r="BJ18" s="200" t="s">
        <v>521</v>
      </c>
      <c r="BK18" s="109" t="s">
        <v>420</v>
      </c>
      <c r="BL18" s="200" t="s">
        <v>521</v>
      </c>
      <c r="BM18" s="109" t="s">
        <v>420</v>
      </c>
      <c r="BN18" s="200" t="s">
        <v>521</v>
      </c>
      <c r="BO18" s="109" t="s">
        <v>420</v>
      </c>
      <c r="BP18" s="200" t="s">
        <v>521</v>
      </c>
      <c r="BQ18" s="109" t="s">
        <v>420</v>
      </c>
      <c r="BR18" s="200" t="s">
        <v>521</v>
      </c>
      <c r="BS18" s="109" t="s">
        <v>420</v>
      </c>
      <c r="BT18" s="200" t="s">
        <v>521</v>
      </c>
      <c r="BU18" s="109" t="s">
        <v>420</v>
      </c>
      <c r="BV18" s="200" t="s">
        <v>521</v>
      </c>
      <c r="BW18" s="109" t="s">
        <v>420</v>
      </c>
      <c r="BX18" s="200" t="s">
        <v>521</v>
      </c>
      <c r="BY18" s="109" t="s">
        <v>420</v>
      </c>
      <c r="BZ18" s="200" t="s">
        <v>521</v>
      </c>
    </row>
    <row r="19" spans="1:78" x14ac:dyDescent="0.2">
      <c r="A19" s="89" t="s">
        <v>375</v>
      </c>
      <c r="B19" s="156">
        <v>40995</v>
      </c>
      <c r="C19" s="133" t="s">
        <v>350</v>
      </c>
      <c r="D19" s="200" t="s">
        <v>521</v>
      </c>
      <c r="E19" s="109" t="s">
        <v>405</v>
      </c>
      <c r="F19" s="200" t="s">
        <v>521</v>
      </c>
      <c r="G19" s="109" t="s">
        <v>405</v>
      </c>
      <c r="H19" s="200" t="s">
        <v>521</v>
      </c>
      <c r="I19" s="109" t="s">
        <v>420</v>
      </c>
      <c r="J19" s="200" t="s">
        <v>521</v>
      </c>
      <c r="K19" s="109" t="s">
        <v>410</v>
      </c>
      <c r="L19" s="200" t="s">
        <v>521</v>
      </c>
      <c r="M19" s="109" t="s">
        <v>413</v>
      </c>
      <c r="N19" s="200" t="s">
        <v>521</v>
      </c>
      <c r="O19" s="109" t="s">
        <v>410</v>
      </c>
      <c r="P19" s="200" t="s">
        <v>521</v>
      </c>
      <c r="Q19" s="109" t="s">
        <v>410</v>
      </c>
      <c r="R19" s="200" t="s">
        <v>521</v>
      </c>
      <c r="S19" s="109" t="s">
        <v>410</v>
      </c>
      <c r="T19" s="200" t="s">
        <v>521</v>
      </c>
      <c r="U19" s="109" t="s">
        <v>410</v>
      </c>
      <c r="V19" s="200" t="s">
        <v>521</v>
      </c>
      <c r="W19" s="109" t="s">
        <v>420</v>
      </c>
      <c r="X19" s="200" t="s">
        <v>521</v>
      </c>
      <c r="Y19" s="109" t="s">
        <v>11</v>
      </c>
      <c r="Z19" s="109" t="s">
        <v>11</v>
      </c>
      <c r="AA19" s="109" t="s">
        <v>420</v>
      </c>
      <c r="AB19" s="200" t="s">
        <v>521</v>
      </c>
      <c r="AC19" s="109" t="s">
        <v>410</v>
      </c>
      <c r="AD19" s="200" t="s">
        <v>521</v>
      </c>
      <c r="AE19" s="109" t="s">
        <v>420</v>
      </c>
      <c r="AF19" s="200" t="s">
        <v>521</v>
      </c>
      <c r="AG19" s="109" t="s">
        <v>420</v>
      </c>
      <c r="AH19" s="200" t="s">
        <v>521</v>
      </c>
      <c r="AI19" s="109" t="s">
        <v>420</v>
      </c>
      <c r="AJ19" s="200" t="s">
        <v>521</v>
      </c>
      <c r="AK19" s="109" t="s">
        <v>420</v>
      </c>
      <c r="AL19" s="200" t="s">
        <v>521</v>
      </c>
      <c r="AM19" s="109" t="s">
        <v>420</v>
      </c>
      <c r="AN19" s="200" t="s">
        <v>521</v>
      </c>
      <c r="AO19" s="109" t="s">
        <v>420</v>
      </c>
      <c r="AP19" s="200" t="s">
        <v>521</v>
      </c>
      <c r="AQ19" s="109" t="s">
        <v>420</v>
      </c>
      <c r="AR19" s="200" t="s">
        <v>521</v>
      </c>
      <c r="AS19" s="109" t="s">
        <v>420</v>
      </c>
      <c r="AT19" s="200" t="s">
        <v>521</v>
      </c>
      <c r="AU19" s="109" t="s">
        <v>420</v>
      </c>
      <c r="AV19" s="200" t="s">
        <v>521</v>
      </c>
      <c r="AW19" s="109" t="s">
        <v>420</v>
      </c>
      <c r="AX19" s="200" t="s">
        <v>521</v>
      </c>
      <c r="AY19" s="109" t="s">
        <v>11</v>
      </c>
      <c r="AZ19" s="109" t="s">
        <v>11</v>
      </c>
      <c r="BA19" s="109" t="s">
        <v>420</v>
      </c>
      <c r="BB19" s="200" t="s">
        <v>521</v>
      </c>
      <c r="BC19" s="109" t="s">
        <v>420</v>
      </c>
      <c r="BD19" s="200" t="s">
        <v>521</v>
      </c>
      <c r="BE19" s="109" t="s">
        <v>410</v>
      </c>
      <c r="BF19" s="200" t="s">
        <v>521</v>
      </c>
      <c r="BG19" s="109" t="s">
        <v>412</v>
      </c>
      <c r="BH19" s="200" t="s">
        <v>521</v>
      </c>
      <c r="BI19" s="109" t="s">
        <v>420</v>
      </c>
      <c r="BJ19" s="200" t="s">
        <v>521</v>
      </c>
      <c r="BK19" s="109" t="s">
        <v>420</v>
      </c>
      <c r="BL19" s="200" t="s">
        <v>521</v>
      </c>
      <c r="BM19" s="109" t="s">
        <v>420</v>
      </c>
      <c r="BN19" s="200" t="s">
        <v>521</v>
      </c>
      <c r="BO19" s="109" t="s">
        <v>420</v>
      </c>
      <c r="BP19" s="200" t="s">
        <v>521</v>
      </c>
      <c r="BQ19" s="109" t="s">
        <v>420</v>
      </c>
      <c r="BR19" s="200" t="s">
        <v>521</v>
      </c>
      <c r="BS19" s="109" t="s">
        <v>420</v>
      </c>
      <c r="BT19" s="200" t="s">
        <v>521</v>
      </c>
      <c r="BU19" s="109" t="s">
        <v>420</v>
      </c>
      <c r="BV19" s="200" t="s">
        <v>521</v>
      </c>
      <c r="BW19" s="109" t="s">
        <v>420</v>
      </c>
      <c r="BX19" s="200" t="s">
        <v>521</v>
      </c>
      <c r="BY19" s="109" t="s">
        <v>420</v>
      </c>
      <c r="BZ19" s="200" t="s">
        <v>521</v>
      </c>
    </row>
    <row r="20" spans="1:78" x14ac:dyDescent="0.2">
      <c r="A20" s="89" t="s">
        <v>376</v>
      </c>
      <c r="B20" s="156">
        <v>40991</v>
      </c>
      <c r="C20" s="133" t="s">
        <v>350</v>
      </c>
      <c r="D20" s="200" t="s">
        <v>521</v>
      </c>
      <c r="E20" s="109" t="s">
        <v>405</v>
      </c>
      <c r="F20" s="200" t="s">
        <v>521</v>
      </c>
      <c r="G20" s="109" t="s">
        <v>405</v>
      </c>
      <c r="H20" s="200" t="s">
        <v>521</v>
      </c>
      <c r="I20" s="109" t="s">
        <v>420</v>
      </c>
      <c r="J20" s="200" t="s">
        <v>521</v>
      </c>
      <c r="K20" s="109" t="s">
        <v>410</v>
      </c>
      <c r="L20" s="200" t="s">
        <v>521</v>
      </c>
      <c r="M20" s="109" t="s">
        <v>413</v>
      </c>
      <c r="N20" s="200" t="s">
        <v>521</v>
      </c>
      <c r="O20" s="109" t="s">
        <v>410</v>
      </c>
      <c r="P20" s="200" t="s">
        <v>521</v>
      </c>
      <c r="Q20" s="109" t="s">
        <v>410</v>
      </c>
      <c r="R20" s="200" t="s">
        <v>521</v>
      </c>
      <c r="S20" s="109" t="s">
        <v>410</v>
      </c>
      <c r="T20" s="200" t="s">
        <v>521</v>
      </c>
      <c r="U20" s="109" t="s">
        <v>410</v>
      </c>
      <c r="V20" s="200" t="s">
        <v>521</v>
      </c>
      <c r="W20" s="109" t="s">
        <v>420</v>
      </c>
      <c r="X20" s="200" t="s">
        <v>521</v>
      </c>
      <c r="Y20" s="109" t="s">
        <v>11</v>
      </c>
      <c r="Z20" s="109" t="s">
        <v>11</v>
      </c>
      <c r="AA20" s="109" t="s">
        <v>420</v>
      </c>
      <c r="AB20" s="200" t="s">
        <v>1027</v>
      </c>
      <c r="AC20" s="109" t="s">
        <v>410</v>
      </c>
      <c r="AD20" s="200" t="s">
        <v>521</v>
      </c>
      <c r="AE20" s="109" t="s">
        <v>420</v>
      </c>
      <c r="AF20" s="200" t="s">
        <v>521</v>
      </c>
      <c r="AG20" s="109" t="s">
        <v>420</v>
      </c>
      <c r="AH20" s="200" t="s">
        <v>521</v>
      </c>
      <c r="AI20" s="109" t="s">
        <v>420</v>
      </c>
      <c r="AJ20" s="200" t="s">
        <v>521</v>
      </c>
      <c r="AK20" s="109" t="s">
        <v>420</v>
      </c>
      <c r="AL20" s="200" t="s">
        <v>521</v>
      </c>
      <c r="AM20" s="109" t="s">
        <v>420</v>
      </c>
      <c r="AN20" s="200" t="s">
        <v>521</v>
      </c>
      <c r="AO20" s="109" t="s">
        <v>420</v>
      </c>
      <c r="AP20" s="200" t="s">
        <v>521</v>
      </c>
      <c r="AQ20" s="109" t="s">
        <v>420</v>
      </c>
      <c r="AR20" s="200" t="s">
        <v>521</v>
      </c>
      <c r="AS20" s="109" t="s">
        <v>420</v>
      </c>
      <c r="AT20" s="200" t="s">
        <v>521</v>
      </c>
      <c r="AU20" s="109" t="s">
        <v>420</v>
      </c>
      <c r="AV20" s="200" t="s">
        <v>521</v>
      </c>
      <c r="AW20" s="109" t="s">
        <v>420</v>
      </c>
      <c r="AX20" s="200" t="s">
        <v>521</v>
      </c>
      <c r="AY20" s="109" t="s">
        <v>11</v>
      </c>
      <c r="AZ20" s="109" t="s">
        <v>11</v>
      </c>
      <c r="BA20" s="109" t="s">
        <v>420</v>
      </c>
      <c r="BB20" s="200" t="s">
        <v>521</v>
      </c>
      <c r="BC20" s="109" t="s">
        <v>420</v>
      </c>
      <c r="BD20" s="200" t="s">
        <v>521</v>
      </c>
      <c r="BE20" s="109" t="s">
        <v>410</v>
      </c>
      <c r="BF20" s="200" t="s">
        <v>521</v>
      </c>
      <c r="BG20" s="109" t="s">
        <v>412</v>
      </c>
      <c r="BH20" s="200" t="s">
        <v>521</v>
      </c>
      <c r="BI20" s="109" t="s">
        <v>420</v>
      </c>
      <c r="BJ20" s="200" t="s">
        <v>521</v>
      </c>
      <c r="BK20" s="109" t="s">
        <v>420</v>
      </c>
      <c r="BL20" s="200" t="s">
        <v>521</v>
      </c>
      <c r="BM20" s="109" t="s">
        <v>420</v>
      </c>
      <c r="BN20" s="200" t="s">
        <v>521</v>
      </c>
      <c r="BO20" s="109" t="s">
        <v>420</v>
      </c>
      <c r="BP20" s="200" t="s">
        <v>521</v>
      </c>
      <c r="BQ20" s="109" t="s">
        <v>420</v>
      </c>
      <c r="BR20" s="200" t="s">
        <v>521</v>
      </c>
      <c r="BS20" s="109" t="s">
        <v>420</v>
      </c>
      <c r="BT20" s="200" t="s">
        <v>521</v>
      </c>
      <c r="BU20" s="109" t="s">
        <v>420</v>
      </c>
      <c r="BV20" s="200" t="s">
        <v>521</v>
      </c>
      <c r="BW20" s="109" t="s">
        <v>420</v>
      </c>
      <c r="BX20" s="200" t="s">
        <v>521</v>
      </c>
      <c r="BY20" s="109" t="s">
        <v>420</v>
      </c>
      <c r="BZ20" s="200" t="s">
        <v>521</v>
      </c>
    </row>
    <row r="21" spans="1:78" x14ac:dyDescent="0.2">
      <c r="A21" s="89" t="s">
        <v>377</v>
      </c>
      <c r="B21" s="156">
        <v>40994</v>
      </c>
      <c r="C21" s="133" t="s">
        <v>350</v>
      </c>
      <c r="D21" s="200" t="s">
        <v>521</v>
      </c>
      <c r="E21" s="109" t="s">
        <v>405</v>
      </c>
      <c r="F21" s="200" t="s">
        <v>521</v>
      </c>
      <c r="G21" s="109" t="s">
        <v>405</v>
      </c>
      <c r="H21" s="200" t="s">
        <v>521</v>
      </c>
      <c r="I21" s="109" t="s">
        <v>420</v>
      </c>
      <c r="J21" s="200" t="s">
        <v>521</v>
      </c>
      <c r="K21" s="109" t="s">
        <v>410</v>
      </c>
      <c r="L21" s="200" t="s">
        <v>521</v>
      </c>
      <c r="M21" s="109" t="s">
        <v>413</v>
      </c>
      <c r="N21" s="200" t="s">
        <v>521</v>
      </c>
      <c r="O21" s="109" t="s">
        <v>410</v>
      </c>
      <c r="P21" s="200" t="s">
        <v>521</v>
      </c>
      <c r="Q21" s="109" t="s">
        <v>410</v>
      </c>
      <c r="R21" s="200" t="s">
        <v>521</v>
      </c>
      <c r="S21" s="109" t="s">
        <v>410</v>
      </c>
      <c r="T21" s="200" t="s">
        <v>521</v>
      </c>
      <c r="U21" s="109" t="s">
        <v>410</v>
      </c>
      <c r="V21" s="200" t="s">
        <v>521</v>
      </c>
      <c r="W21" s="109" t="s">
        <v>420</v>
      </c>
      <c r="X21" s="200" t="s">
        <v>521</v>
      </c>
      <c r="Y21" s="109" t="s">
        <v>11</v>
      </c>
      <c r="Z21" s="109" t="s">
        <v>11</v>
      </c>
      <c r="AA21" s="109" t="s">
        <v>420</v>
      </c>
      <c r="AB21" s="200" t="s">
        <v>521</v>
      </c>
      <c r="AC21" s="109" t="s">
        <v>410</v>
      </c>
      <c r="AD21" s="200" t="s">
        <v>521</v>
      </c>
      <c r="AE21" s="109" t="s">
        <v>420</v>
      </c>
      <c r="AF21" s="200" t="s">
        <v>521</v>
      </c>
      <c r="AG21" s="109" t="s">
        <v>420</v>
      </c>
      <c r="AH21" s="200" t="s">
        <v>521</v>
      </c>
      <c r="AI21" s="109" t="s">
        <v>420</v>
      </c>
      <c r="AJ21" s="200" t="s">
        <v>521</v>
      </c>
      <c r="AK21" s="109" t="s">
        <v>420</v>
      </c>
      <c r="AL21" s="200" t="s">
        <v>521</v>
      </c>
      <c r="AM21" s="109" t="s">
        <v>420</v>
      </c>
      <c r="AN21" s="200" t="s">
        <v>521</v>
      </c>
      <c r="AO21" s="109" t="s">
        <v>420</v>
      </c>
      <c r="AP21" s="200" t="s">
        <v>521</v>
      </c>
      <c r="AQ21" s="109" t="s">
        <v>420</v>
      </c>
      <c r="AR21" s="200" t="s">
        <v>521</v>
      </c>
      <c r="AS21" s="109" t="s">
        <v>420</v>
      </c>
      <c r="AT21" s="200" t="s">
        <v>521</v>
      </c>
      <c r="AU21" s="109" t="s">
        <v>420</v>
      </c>
      <c r="AV21" s="200" t="s">
        <v>521</v>
      </c>
      <c r="AW21" s="109" t="s">
        <v>420</v>
      </c>
      <c r="AX21" s="200" t="s">
        <v>521</v>
      </c>
      <c r="AY21" s="109" t="s">
        <v>11</v>
      </c>
      <c r="AZ21" s="109" t="s">
        <v>11</v>
      </c>
      <c r="BA21" s="109" t="s">
        <v>420</v>
      </c>
      <c r="BB21" s="200" t="s">
        <v>521</v>
      </c>
      <c r="BC21" s="109" t="s">
        <v>420</v>
      </c>
      <c r="BD21" s="200" t="s">
        <v>521</v>
      </c>
      <c r="BE21" s="109" t="s">
        <v>410</v>
      </c>
      <c r="BF21" s="200" t="s">
        <v>521</v>
      </c>
      <c r="BG21" s="109" t="s">
        <v>412</v>
      </c>
      <c r="BH21" s="200" t="s">
        <v>521</v>
      </c>
      <c r="BI21" s="109" t="s">
        <v>420</v>
      </c>
      <c r="BJ21" s="200" t="s">
        <v>521</v>
      </c>
      <c r="BK21" s="109" t="s">
        <v>420</v>
      </c>
      <c r="BL21" s="200" t="s">
        <v>521</v>
      </c>
      <c r="BM21" s="109" t="s">
        <v>420</v>
      </c>
      <c r="BN21" s="200" t="s">
        <v>521</v>
      </c>
      <c r="BO21" s="109" t="s">
        <v>420</v>
      </c>
      <c r="BP21" s="200" t="s">
        <v>521</v>
      </c>
      <c r="BQ21" s="109" t="s">
        <v>420</v>
      </c>
      <c r="BR21" s="200" t="s">
        <v>521</v>
      </c>
      <c r="BS21" s="109" t="s">
        <v>420</v>
      </c>
      <c r="BT21" s="200" t="s">
        <v>521</v>
      </c>
      <c r="BU21" s="109" t="s">
        <v>420</v>
      </c>
      <c r="BV21" s="200" t="s">
        <v>521</v>
      </c>
      <c r="BW21" s="109" t="s">
        <v>420</v>
      </c>
      <c r="BX21" s="200" t="s">
        <v>521</v>
      </c>
      <c r="BY21" s="109" t="s">
        <v>420</v>
      </c>
      <c r="BZ21" s="200" t="s">
        <v>521</v>
      </c>
    </row>
    <row r="22" spans="1:78" s="5" customFormat="1" x14ac:dyDescent="0.2">
      <c r="A22" s="142" t="s">
        <v>378</v>
      </c>
      <c r="B22" s="159">
        <v>40991</v>
      </c>
      <c r="C22" s="134" t="s">
        <v>350</v>
      </c>
      <c r="D22" s="200" t="s">
        <v>521</v>
      </c>
      <c r="E22" s="109" t="s">
        <v>405</v>
      </c>
      <c r="F22" s="200" t="s">
        <v>521</v>
      </c>
      <c r="G22" s="109" t="s">
        <v>405</v>
      </c>
      <c r="H22" s="200" t="s">
        <v>521</v>
      </c>
      <c r="I22" s="109" t="s">
        <v>420</v>
      </c>
      <c r="J22" s="200" t="s">
        <v>521</v>
      </c>
      <c r="K22" s="109" t="s">
        <v>410</v>
      </c>
      <c r="L22" s="200" t="s">
        <v>521</v>
      </c>
      <c r="M22" s="109" t="s">
        <v>413</v>
      </c>
      <c r="N22" s="200" t="s">
        <v>521</v>
      </c>
      <c r="O22" s="109" t="s">
        <v>410</v>
      </c>
      <c r="P22" s="200" t="s">
        <v>521</v>
      </c>
      <c r="Q22" s="109" t="s">
        <v>410</v>
      </c>
      <c r="R22" s="200" t="s">
        <v>521</v>
      </c>
      <c r="S22" s="109" t="s">
        <v>410</v>
      </c>
      <c r="T22" s="200" t="s">
        <v>521</v>
      </c>
      <c r="U22" s="109" t="s">
        <v>410</v>
      </c>
      <c r="V22" s="200" t="s">
        <v>521</v>
      </c>
      <c r="W22" s="109" t="s">
        <v>420</v>
      </c>
      <c r="X22" s="200" t="s">
        <v>521</v>
      </c>
      <c r="Y22" s="109" t="s">
        <v>11</v>
      </c>
      <c r="Z22" s="110" t="s">
        <v>11</v>
      </c>
      <c r="AA22" s="109" t="s">
        <v>420</v>
      </c>
      <c r="AB22" s="201" t="s">
        <v>521</v>
      </c>
      <c r="AC22" s="109" t="s">
        <v>410</v>
      </c>
      <c r="AD22" s="200" t="s">
        <v>521</v>
      </c>
      <c r="AE22" s="109" t="s">
        <v>420</v>
      </c>
      <c r="AF22" s="200" t="s">
        <v>521</v>
      </c>
      <c r="AG22" s="109" t="s">
        <v>420</v>
      </c>
      <c r="AH22" s="200" t="s">
        <v>521</v>
      </c>
      <c r="AI22" s="109" t="s">
        <v>420</v>
      </c>
      <c r="AJ22" s="200" t="s">
        <v>521</v>
      </c>
      <c r="AK22" s="109" t="s">
        <v>420</v>
      </c>
      <c r="AL22" s="200" t="s">
        <v>521</v>
      </c>
      <c r="AM22" s="109" t="s">
        <v>420</v>
      </c>
      <c r="AN22" s="200" t="s">
        <v>521</v>
      </c>
      <c r="AO22" s="109" t="s">
        <v>420</v>
      </c>
      <c r="AP22" s="200" t="s">
        <v>521</v>
      </c>
      <c r="AQ22" s="109" t="s">
        <v>420</v>
      </c>
      <c r="AR22" s="200" t="s">
        <v>521</v>
      </c>
      <c r="AS22" s="109" t="s">
        <v>420</v>
      </c>
      <c r="AT22" s="200" t="s">
        <v>521</v>
      </c>
      <c r="AU22" s="109" t="s">
        <v>420</v>
      </c>
      <c r="AV22" s="200" t="s">
        <v>521</v>
      </c>
      <c r="AW22" s="109" t="s">
        <v>420</v>
      </c>
      <c r="AX22" s="200" t="s">
        <v>521</v>
      </c>
      <c r="AY22" s="109" t="s">
        <v>11</v>
      </c>
      <c r="AZ22" s="110" t="s">
        <v>11</v>
      </c>
      <c r="BA22" s="109" t="s">
        <v>420</v>
      </c>
      <c r="BB22" s="200" t="s">
        <v>521</v>
      </c>
      <c r="BC22" s="109" t="s">
        <v>420</v>
      </c>
      <c r="BD22" s="200" t="s">
        <v>521</v>
      </c>
      <c r="BE22" s="109" t="s">
        <v>410</v>
      </c>
      <c r="BF22" s="200" t="s">
        <v>521</v>
      </c>
      <c r="BG22" s="109" t="s">
        <v>412</v>
      </c>
      <c r="BH22" s="200" t="s">
        <v>521</v>
      </c>
      <c r="BI22" s="109" t="s">
        <v>420</v>
      </c>
      <c r="BJ22" s="200" t="s">
        <v>521</v>
      </c>
      <c r="BK22" s="109" t="s">
        <v>420</v>
      </c>
      <c r="BL22" s="200" t="s">
        <v>521</v>
      </c>
      <c r="BM22" s="109" t="s">
        <v>420</v>
      </c>
      <c r="BN22" s="200" t="s">
        <v>521</v>
      </c>
      <c r="BO22" s="109" t="s">
        <v>420</v>
      </c>
      <c r="BP22" s="200" t="s">
        <v>521</v>
      </c>
      <c r="BQ22" s="109" t="s">
        <v>420</v>
      </c>
      <c r="BR22" s="200" t="s">
        <v>521</v>
      </c>
      <c r="BS22" s="109" t="s">
        <v>420</v>
      </c>
      <c r="BT22" s="200" t="s">
        <v>521</v>
      </c>
      <c r="BU22" s="109" t="s">
        <v>420</v>
      </c>
      <c r="BV22" s="200" t="s">
        <v>521</v>
      </c>
      <c r="BW22" s="109" t="s">
        <v>420</v>
      </c>
      <c r="BX22" s="200" t="s">
        <v>521</v>
      </c>
      <c r="BY22" s="109" t="s">
        <v>420</v>
      </c>
      <c r="BZ22" s="200" t="s">
        <v>521</v>
      </c>
    </row>
    <row r="23" spans="1:78" s="5" customFormat="1" x14ac:dyDescent="0.2">
      <c r="A23" s="142" t="s">
        <v>379</v>
      </c>
      <c r="B23" s="159">
        <v>40992</v>
      </c>
      <c r="C23" s="134" t="s">
        <v>350</v>
      </c>
      <c r="D23" s="200" t="s">
        <v>521</v>
      </c>
      <c r="E23" s="109" t="s">
        <v>405</v>
      </c>
      <c r="F23" s="200" t="s">
        <v>521</v>
      </c>
      <c r="G23" s="109" t="s">
        <v>405</v>
      </c>
      <c r="H23" s="200" t="s">
        <v>521</v>
      </c>
      <c r="I23" s="109" t="s">
        <v>420</v>
      </c>
      <c r="J23" s="200" t="s">
        <v>521</v>
      </c>
      <c r="K23" s="109" t="s">
        <v>410</v>
      </c>
      <c r="L23" s="200" t="s">
        <v>521</v>
      </c>
      <c r="M23" s="109" t="s">
        <v>413</v>
      </c>
      <c r="N23" s="200" t="s">
        <v>521</v>
      </c>
      <c r="O23" s="109" t="s">
        <v>410</v>
      </c>
      <c r="P23" s="200" t="s">
        <v>521</v>
      </c>
      <c r="Q23" s="109" t="s">
        <v>410</v>
      </c>
      <c r="R23" s="200" t="s">
        <v>521</v>
      </c>
      <c r="S23" s="109" t="s">
        <v>410</v>
      </c>
      <c r="T23" s="200" t="s">
        <v>521</v>
      </c>
      <c r="U23" s="109" t="s">
        <v>410</v>
      </c>
      <c r="V23" s="200" t="s">
        <v>521</v>
      </c>
      <c r="W23" s="109" t="s">
        <v>420</v>
      </c>
      <c r="X23" s="200" t="s">
        <v>521</v>
      </c>
      <c r="Y23" s="109" t="s">
        <v>11</v>
      </c>
      <c r="Z23" s="110" t="s">
        <v>11</v>
      </c>
      <c r="AA23" s="109" t="s">
        <v>420</v>
      </c>
      <c r="AB23" s="201" t="s">
        <v>521</v>
      </c>
      <c r="AC23" s="109" t="s">
        <v>410</v>
      </c>
      <c r="AD23" s="200" t="s">
        <v>521</v>
      </c>
      <c r="AE23" s="109" t="s">
        <v>420</v>
      </c>
      <c r="AF23" s="200" t="s">
        <v>521</v>
      </c>
      <c r="AG23" s="109" t="s">
        <v>420</v>
      </c>
      <c r="AH23" s="200" t="s">
        <v>521</v>
      </c>
      <c r="AI23" s="109" t="s">
        <v>420</v>
      </c>
      <c r="AJ23" s="200" t="s">
        <v>521</v>
      </c>
      <c r="AK23" s="109" t="s">
        <v>420</v>
      </c>
      <c r="AL23" s="200" t="s">
        <v>521</v>
      </c>
      <c r="AM23" s="109" t="s">
        <v>420</v>
      </c>
      <c r="AN23" s="200" t="s">
        <v>521</v>
      </c>
      <c r="AO23" s="109" t="s">
        <v>420</v>
      </c>
      <c r="AP23" s="200" t="s">
        <v>521</v>
      </c>
      <c r="AQ23" s="109" t="s">
        <v>420</v>
      </c>
      <c r="AR23" s="200" t="s">
        <v>521</v>
      </c>
      <c r="AS23" s="109" t="s">
        <v>420</v>
      </c>
      <c r="AT23" s="200" t="s">
        <v>521</v>
      </c>
      <c r="AU23" s="109" t="s">
        <v>420</v>
      </c>
      <c r="AV23" s="200" t="s">
        <v>521</v>
      </c>
      <c r="AW23" s="109">
        <v>0.43</v>
      </c>
      <c r="AX23" s="200" t="s">
        <v>875</v>
      </c>
      <c r="AY23" s="109" t="s">
        <v>11</v>
      </c>
      <c r="AZ23" s="110" t="s">
        <v>11</v>
      </c>
      <c r="BA23" s="109" t="s">
        <v>420</v>
      </c>
      <c r="BB23" s="200" t="s">
        <v>521</v>
      </c>
      <c r="BC23" s="109" t="s">
        <v>420</v>
      </c>
      <c r="BD23" s="200" t="s">
        <v>521</v>
      </c>
      <c r="BE23" s="109" t="s">
        <v>410</v>
      </c>
      <c r="BF23" s="200" t="s">
        <v>521</v>
      </c>
      <c r="BG23" s="109" t="s">
        <v>412</v>
      </c>
      <c r="BH23" s="200" t="s">
        <v>521</v>
      </c>
      <c r="BI23" s="109" t="s">
        <v>420</v>
      </c>
      <c r="BJ23" s="200" t="s">
        <v>521</v>
      </c>
      <c r="BK23" s="109" t="s">
        <v>420</v>
      </c>
      <c r="BL23" s="200" t="s">
        <v>521</v>
      </c>
      <c r="BM23" s="109" t="s">
        <v>420</v>
      </c>
      <c r="BN23" s="200" t="s">
        <v>521</v>
      </c>
      <c r="BO23" s="109" t="s">
        <v>420</v>
      </c>
      <c r="BP23" s="200" t="s">
        <v>521</v>
      </c>
      <c r="BQ23" s="109" t="s">
        <v>420</v>
      </c>
      <c r="BR23" s="200" t="s">
        <v>521</v>
      </c>
      <c r="BS23" s="109" t="s">
        <v>420</v>
      </c>
      <c r="BT23" s="200" t="s">
        <v>521</v>
      </c>
      <c r="BU23" s="109" t="s">
        <v>420</v>
      </c>
      <c r="BV23" s="200" t="s">
        <v>521</v>
      </c>
      <c r="BW23" s="109" t="s">
        <v>420</v>
      </c>
      <c r="BX23" s="200" t="s">
        <v>521</v>
      </c>
      <c r="BY23" s="109" t="s">
        <v>420</v>
      </c>
      <c r="BZ23" s="200" t="s">
        <v>521</v>
      </c>
    </row>
    <row r="24" spans="1:78" s="5" customFormat="1" x14ac:dyDescent="0.2">
      <c r="A24" s="142" t="s">
        <v>380</v>
      </c>
      <c r="B24" s="159">
        <v>40994</v>
      </c>
      <c r="C24" s="134" t="s">
        <v>350</v>
      </c>
      <c r="D24" s="200" t="s">
        <v>521</v>
      </c>
      <c r="E24" s="109" t="s">
        <v>405</v>
      </c>
      <c r="F24" s="200" t="s">
        <v>521</v>
      </c>
      <c r="G24" s="109" t="s">
        <v>405</v>
      </c>
      <c r="H24" s="200" t="s">
        <v>521</v>
      </c>
      <c r="I24" s="109" t="s">
        <v>420</v>
      </c>
      <c r="J24" s="200" t="s">
        <v>521</v>
      </c>
      <c r="K24" s="109" t="s">
        <v>410</v>
      </c>
      <c r="L24" s="200" t="s">
        <v>521</v>
      </c>
      <c r="M24" s="109" t="s">
        <v>413</v>
      </c>
      <c r="N24" s="200" t="s">
        <v>521</v>
      </c>
      <c r="O24" s="109" t="s">
        <v>410</v>
      </c>
      <c r="P24" s="200" t="s">
        <v>521</v>
      </c>
      <c r="Q24" s="109" t="s">
        <v>410</v>
      </c>
      <c r="R24" s="200" t="s">
        <v>521</v>
      </c>
      <c r="S24" s="109" t="s">
        <v>410</v>
      </c>
      <c r="T24" s="200" t="s">
        <v>521</v>
      </c>
      <c r="U24" s="109" t="s">
        <v>410</v>
      </c>
      <c r="V24" s="200" t="s">
        <v>521</v>
      </c>
      <c r="W24" s="109" t="s">
        <v>420</v>
      </c>
      <c r="X24" s="200" t="s">
        <v>521</v>
      </c>
      <c r="Y24" s="109" t="s">
        <v>11</v>
      </c>
      <c r="Z24" s="110" t="s">
        <v>11</v>
      </c>
      <c r="AA24" s="109" t="s">
        <v>420</v>
      </c>
      <c r="AB24" s="201" t="s">
        <v>521</v>
      </c>
      <c r="AC24" s="109" t="s">
        <v>410</v>
      </c>
      <c r="AD24" s="200" t="s">
        <v>521</v>
      </c>
      <c r="AE24" s="109" t="s">
        <v>420</v>
      </c>
      <c r="AF24" s="200" t="s">
        <v>521</v>
      </c>
      <c r="AG24" s="109" t="s">
        <v>420</v>
      </c>
      <c r="AH24" s="200" t="s">
        <v>521</v>
      </c>
      <c r="AI24" s="109" t="s">
        <v>420</v>
      </c>
      <c r="AJ24" s="200" t="s">
        <v>521</v>
      </c>
      <c r="AK24" s="109" t="s">
        <v>420</v>
      </c>
      <c r="AL24" s="200" t="s">
        <v>521</v>
      </c>
      <c r="AM24" s="109" t="s">
        <v>420</v>
      </c>
      <c r="AN24" s="200" t="s">
        <v>521</v>
      </c>
      <c r="AO24" s="109" t="s">
        <v>420</v>
      </c>
      <c r="AP24" s="200" t="s">
        <v>521</v>
      </c>
      <c r="AQ24" s="109" t="s">
        <v>420</v>
      </c>
      <c r="AR24" s="200" t="s">
        <v>521</v>
      </c>
      <c r="AS24" s="109" t="s">
        <v>420</v>
      </c>
      <c r="AT24" s="200" t="s">
        <v>521</v>
      </c>
      <c r="AU24" s="109" t="s">
        <v>420</v>
      </c>
      <c r="AV24" s="200" t="s">
        <v>521</v>
      </c>
      <c r="AW24" s="109" t="s">
        <v>420</v>
      </c>
      <c r="AX24" s="200" t="s">
        <v>521</v>
      </c>
      <c r="AY24" s="109" t="s">
        <v>11</v>
      </c>
      <c r="AZ24" s="110" t="s">
        <v>11</v>
      </c>
      <c r="BA24" s="109" t="s">
        <v>420</v>
      </c>
      <c r="BB24" s="200" t="s">
        <v>521</v>
      </c>
      <c r="BC24" s="109" t="s">
        <v>420</v>
      </c>
      <c r="BD24" s="200" t="s">
        <v>521</v>
      </c>
      <c r="BE24" s="109" t="s">
        <v>410</v>
      </c>
      <c r="BF24" s="200" t="s">
        <v>521</v>
      </c>
      <c r="BG24" s="109" t="s">
        <v>412</v>
      </c>
      <c r="BH24" s="200" t="s">
        <v>521</v>
      </c>
      <c r="BI24" s="109" t="s">
        <v>420</v>
      </c>
      <c r="BJ24" s="200" t="s">
        <v>521</v>
      </c>
      <c r="BK24" s="109" t="s">
        <v>420</v>
      </c>
      <c r="BL24" s="200" t="s">
        <v>521</v>
      </c>
      <c r="BM24" s="109" t="s">
        <v>420</v>
      </c>
      <c r="BN24" s="200" t="s">
        <v>521</v>
      </c>
      <c r="BO24" s="109" t="s">
        <v>420</v>
      </c>
      <c r="BP24" s="200" t="s">
        <v>521</v>
      </c>
      <c r="BQ24" s="109" t="s">
        <v>420</v>
      </c>
      <c r="BR24" s="200" t="s">
        <v>521</v>
      </c>
      <c r="BS24" s="109" t="s">
        <v>420</v>
      </c>
      <c r="BT24" s="200" t="s">
        <v>521</v>
      </c>
      <c r="BU24" s="109" t="s">
        <v>420</v>
      </c>
      <c r="BV24" s="200" t="s">
        <v>521</v>
      </c>
      <c r="BW24" s="109" t="s">
        <v>420</v>
      </c>
      <c r="BX24" s="200" t="s">
        <v>521</v>
      </c>
      <c r="BY24" s="109" t="s">
        <v>420</v>
      </c>
      <c r="BZ24" s="200" t="s">
        <v>521</v>
      </c>
    </row>
    <row r="25" spans="1:78" s="5" customFormat="1" x14ac:dyDescent="0.2">
      <c r="A25" s="142" t="s">
        <v>381</v>
      </c>
      <c r="B25" s="159">
        <v>40991</v>
      </c>
      <c r="C25" s="134" t="s">
        <v>350</v>
      </c>
      <c r="D25" s="200" t="s">
        <v>521</v>
      </c>
      <c r="E25" s="109" t="s">
        <v>405</v>
      </c>
      <c r="F25" s="200" t="s">
        <v>521</v>
      </c>
      <c r="G25" s="109" t="s">
        <v>405</v>
      </c>
      <c r="H25" s="200" t="s">
        <v>521</v>
      </c>
      <c r="I25" s="109" t="s">
        <v>420</v>
      </c>
      <c r="J25" s="200" t="s">
        <v>521</v>
      </c>
      <c r="K25" s="109" t="s">
        <v>410</v>
      </c>
      <c r="L25" s="200" t="s">
        <v>521</v>
      </c>
      <c r="M25" s="109" t="s">
        <v>413</v>
      </c>
      <c r="N25" s="200" t="s">
        <v>521</v>
      </c>
      <c r="O25" s="109" t="s">
        <v>410</v>
      </c>
      <c r="P25" s="200" t="s">
        <v>521</v>
      </c>
      <c r="Q25" s="109" t="s">
        <v>410</v>
      </c>
      <c r="R25" s="200" t="s">
        <v>521</v>
      </c>
      <c r="S25" s="109" t="s">
        <v>410</v>
      </c>
      <c r="T25" s="200" t="s">
        <v>521</v>
      </c>
      <c r="U25" s="109" t="s">
        <v>410</v>
      </c>
      <c r="V25" s="200" t="s">
        <v>521</v>
      </c>
      <c r="W25" s="109" t="s">
        <v>420</v>
      </c>
      <c r="X25" s="200" t="s">
        <v>521</v>
      </c>
      <c r="Y25" s="109" t="s">
        <v>11</v>
      </c>
      <c r="Z25" s="110" t="s">
        <v>11</v>
      </c>
      <c r="AA25" s="109" t="s">
        <v>420</v>
      </c>
      <c r="AB25" s="201" t="s">
        <v>521</v>
      </c>
      <c r="AC25" s="109" t="s">
        <v>410</v>
      </c>
      <c r="AD25" s="200" t="s">
        <v>521</v>
      </c>
      <c r="AE25" s="109" t="s">
        <v>420</v>
      </c>
      <c r="AF25" s="200" t="s">
        <v>521</v>
      </c>
      <c r="AG25" s="109" t="s">
        <v>420</v>
      </c>
      <c r="AH25" s="200" t="s">
        <v>521</v>
      </c>
      <c r="AI25" s="109" t="s">
        <v>420</v>
      </c>
      <c r="AJ25" s="200" t="s">
        <v>521</v>
      </c>
      <c r="AK25" s="109" t="s">
        <v>420</v>
      </c>
      <c r="AL25" s="200" t="s">
        <v>521</v>
      </c>
      <c r="AM25" s="109" t="s">
        <v>420</v>
      </c>
      <c r="AN25" s="200" t="s">
        <v>521</v>
      </c>
      <c r="AO25" s="109" t="s">
        <v>420</v>
      </c>
      <c r="AP25" s="200" t="s">
        <v>521</v>
      </c>
      <c r="AQ25" s="109" t="s">
        <v>420</v>
      </c>
      <c r="AR25" s="200" t="s">
        <v>521</v>
      </c>
      <c r="AS25" s="109" t="s">
        <v>420</v>
      </c>
      <c r="AT25" s="200" t="s">
        <v>521</v>
      </c>
      <c r="AU25" s="109" t="s">
        <v>420</v>
      </c>
      <c r="AV25" s="200" t="s">
        <v>521</v>
      </c>
      <c r="AW25" s="109" t="s">
        <v>420</v>
      </c>
      <c r="AX25" s="200" t="s">
        <v>521</v>
      </c>
      <c r="AY25" s="109" t="s">
        <v>11</v>
      </c>
      <c r="AZ25" s="110" t="s">
        <v>11</v>
      </c>
      <c r="BA25" s="109" t="s">
        <v>420</v>
      </c>
      <c r="BB25" s="200" t="s">
        <v>521</v>
      </c>
      <c r="BC25" s="109" t="s">
        <v>420</v>
      </c>
      <c r="BD25" s="200" t="s">
        <v>521</v>
      </c>
      <c r="BE25" s="109" t="s">
        <v>410</v>
      </c>
      <c r="BF25" s="200" t="s">
        <v>521</v>
      </c>
      <c r="BG25" s="109" t="s">
        <v>412</v>
      </c>
      <c r="BH25" s="200" t="s">
        <v>521</v>
      </c>
      <c r="BI25" s="109" t="s">
        <v>420</v>
      </c>
      <c r="BJ25" s="200" t="s">
        <v>521</v>
      </c>
      <c r="BK25" s="109" t="s">
        <v>420</v>
      </c>
      <c r="BL25" s="200" t="s">
        <v>521</v>
      </c>
      <c r="BM25" s="109" t="s">
        <v>420</v>
      </c>
      <c r="BN25" s="200" t="s">
        <v>521</v>
      </c>
      <c r="BO25" s="109" t="s">
        <v>420</v>
      </c>
      <c r="BP25" s="200" t="s">
        <v>521</v>
      </c>
      <c r="BQ25" s="109" t="s">
        <v>420</v>
      </c>
      <c r="BR25" s="200" t="s">
        <v>521</v>
      </c>
      <c r="BS25" s="109" t="s">
        <v>420</v>
      </c>
      <c r="BT25" s="200" t="s">
        <v>521</v>
      </c>
      <c r="BU25" s="109" t="s">
        <v>420</v>
      </c>
      <c r="BV25" s="200" t="s">
        <v>521</v>
      </c>
      <c r="BW25" s="109" t="s">
        <v>420</v>
      </c>
      <c r="BX25" s="200" t="s">
        <v>521</v>
      </c>
      <c r="BY25" s="109" t="s">
        <v>420</v>
      </c>
      <c r="BZ25" s="200" t="s">
        <v>521</v>
      </c>
    </row>
    <row r="26" spans="1:78" s="5" customFormat="1" x14ac:dyDescent="0.2">
      <c r="A26" s="142" t="s">
        <v>382</v>
      </c>
      <c r="B26" s="159">
        <v>40994</v>
      </c>
      <c r="C26" s="134" t="s">
        <v>350</v>
      </c>
      <c r="D26" s="200" t="s">
        <v>521</v>
      </c>
      <c r="E26" s="109" t="s">
        <v>405</v>
      </c>
      <c r="F26" s="200" t="s">
        <v>521</v>
      </c>
      <c r="G26" s="109" t="s">
        <v>405</v>
      </c>
      <c r="H26" s="200" t="s">
        <v>521</v>
      </c>
      <c r="I26" s="109" t="s">
        <v>420</v>
      </c>
      <c r="J26" s="200" t="s">
        <v>521</v>
      </c>
      <c r="K26" s="109" t="s">
        <v>410</v>
      </c>
      <c r="L26" s="200" t="s">
        <v>521</v>
      </c>
      <c r="M26" s="109" t="s">
        <v>413</v>
      </c>
      <c r="N26" s="200" t="s">
        <v>521</v>
      </c>
      <c r="O26" s="109" t="s">
        <v>410</v>
      </c>
      <c r="P26" s="200" t="s">
        <v>521</v>
      </c>
      <c r="Q26" s="109" t="s">
        <v>410</v>
      </c>
      <c r="R26" s="200" t="s">
        <v>521</v>
      </c>
      <c r="S26" s="109" t="s">
        <v>410</v>
      </c>
      <c r="T26" s="200" t="s">
        <v>521</v>
      </c>
      <c r="U26" s="109" t="s">
        <v>410</v>
      </c>
      <c r="V26" s="200" t="s">
        <v>521</v>
      </c>
      <c r="W26" s="109" t="s">
        <v>420</v>
      </c>
      <c r="X26" s="200" t="s">
        <v>521</v>
      </c>
      <c r="Y26" s="109" t="s">
        <v>11</v>
      </c>
      <c r="Z26" s="110" t="s">
        <v>11</v>
      </c>
      <c r="AA26" s="109" t="s">
        <v>420</v>
      </c>
      <c r="AB26" s="201" t="s">
        <v>521</v>
      </c>
      <c r="AC26" s="109" t="s">
        <v>410</v>
      </c>
      <c r="AD26" s="200" t="s">
        <v>521</v>
      </c>
      <c r="AE26" s="109" t="s">
        <v>420</v>
      </c>
      <c r="AF26" s="200" t="s">
        <v>521</v>
      </c>
      <c r="AG26" s="109" t="s">
        <v>420</v>
      </c>
      <c r="AH26" s="200" t="s">
        <v>521</v>
      </c>
      <c r="AI26" s="109" t="s">
        <v>420</v>
      </c>
      <c r="AJ26" s="200" t="s">
        <v>521</v>
      </c>
      <c r="AK26" s="109" t="s">
        <v>420</v>
      </c>
      <c r="AL26" s="200" t="s">
        <v>521</v>
      </c>
      <c r="AM26" s="109" t="s">
        <v>420</v>
      </c>
      <c r="AN26" s="200" t="s">
        <v>521</v>
      </c>
      <c r="AO26" s="109" t="s">
        <v>420</v>
      </c>
      <c r="AP26" s="200" t="s">
        <v>521</v>
      </c>
      <c r="AQ26" s="109" t="s">
        <v>420</v>
      </c>
      <c r="AR26" s="200" t="s">
        <v>521</v>
      </c>
      <c r="AS26" s="109" t="s">
        <v>420</v>
      </c>
      <c r="AT26" s="200" t="s">
        <v>521</v>
      </c>
      <c r="AU26" s="109" t="s">
        <v>420</v>
      </c>
      <c r="AV26" s="200" t="s">
        <v>521</v>
      </c>
      <c r="AW26" s="109" t="s">
        <v>420</v>
      </c>
      <c r="AX26" s="200" t="s">
        <v>521</v>
      </c>
      <c r="AY26" s="109" t="s">
        <v>11</v>
      </c>
      <c r="AZ26" s="110" t="s">
        <v>11</v>
      </c>
      <c r="BA26" s="109" t="s">
        <v>420</v>
      </c>
      <c r="BB26" s="200" t="s">
        <v>521</v>
      </c>
      <c r="BC26" s="109" t="s">
        <v>420</v>
      </c>
      <c r="BD26" s="200" t="s">
        <v>521</v>
      </c>
      <c r="BE26" s="109" t="s">
        <v>410</v>
      </c>
      <c r="BF26" s="200" t="s">
        <v>521</v>
      </c>
      <c r="BG26" s="109" t="s">
        <v>412</v>
      </c>
      <c r="BH26" s="200" t="s">
        <v>521</v>
      </c>
      <c r="BI26" s="109" t="s">
        <v>420</v>
      </c>
      <c r="BJ26" s="200" t="s">
        <v>521</v>
      </c>
      <c r="BK26" s="109" t="s">
        <v>420</v>
      </c>
      <c r="BL26" s="200" t="s">
        <v>521</v>
      </c>
      <c r="BM26" s="109" t="s">
        <v>420</v>
      </c>
      <c r="BN26" s="200" t="s">
        <v>521</v>
      </c>
      <c r="BO26" s="109" t="s">
        <v>420</v>
      </c>
      <c r="BP26" s="200" t="s">
        <v>521</v>
      </c>
      <c r="BQ26" s="109" t="s">
        <v>420</v>
      </c>
      <c r="BR26" s="200" t="s">
        <v>521</v>
      </c>
      <c r="BS26" s="109" t="s">
        <v>420</v>
      </c>
      <c r="BT26" s="200" t="s">
        <v>521</v>
      </c>
      <c r="BU26" s="109" t="s">
        <v>420</v>
      </c>
      <c r="BV26" s="200" t="s">
        <v>521</v>
      </c>
      <c r="BW26" s="109" t="s">
        <v>420</v>
      </c>
      <c r="BX26" s="200" t="s">
        <v>521</v>
      </c>
      <c r="BY26" s="109" t="s">
        <v>420</v>
      </c>
      <c r="BZ26" s="200" t="s">
        <v>521</v>
      </c>
    </row>
    <row r="27" spans="1:78" s="5" customFormat="1" x14ac:dyDescent="0.2">
      <c r="A27" s="142" t="s">
        <v>395</v>
      </c>
      <c r="B27" s="159">
        <v>40991</v>
      </c>
      <c r="C27" s="134" t="s">
        <v>350</v>
      </c>
      <c r="D27" s="200" t="s">
        <v>521</v>
      </c>
      <c r="E27" s="109" t="s">
        <v>405</v>
      </c>
      <c r="F27" s="200" t="s">
        <v>521</v>
      </c>
      <c r="G27" s="109" t="s">
        <v>405</v>
      </c>
      <c r="H27" s="200" t="s">
        <v>521</v>
      </c>
      <c r="I27" s="109" t="s">
        <v>420</v>
      </c>
      <c r="J27" s="200" t="s">
        <v>521</v>
      </c>
      <c r="K27" s="109" t="s">
        <v>410</v>
      </c>
      <c r="L27" s="200" t="s">
        <v>521</v>
      </c>
      <c r="M27" s="109" t="s">
        <v>413</v>
      </c>
      <c r="N27" s="200" t="s">
        <v>521</v>
      </c>
      <c r="O27" s="109" t="s">
        <v>410</v>
      </c>
      <c r="P27" s="200" t="s">
        <v>521</v>
      </c>
      <c r="Q27" s="109" t="s">
        <v>410</v>
      </c>
      <c r="R27" s="200" t="s">
        <v>521</v>
      </c>
      <c r="S27" s="109" t="s">
        <v>410</v>
      </c>
      <c r="T27" s="200" t="s">
        <v>521</v>
      </c>
      <c r="U27" s="109" t="s">
        <v>410</v>
      </c>
      <c r="V27" s="200" t="s">
        <v>521</v>
      </c>
      <c r="W27" s="109" t="s">
        <v>420</v>
      </c>
      <c r="X27" s="200" t="s">
        <v>521</v>
      </c>
      <c r="Y27" s="109" t="s">
        <v>11</v>
      </c>
      <c r="Z27" s="110" t="s">
        <v>11</v>
      </c>
      <c r="AA27" s="109" t="s">
        <v>420</v>
      </c>
      <c r="AB27" s="201" t="s">
        <v>521</v>
      </c>
      <c r="AC27" s="109" t="s">
        <v>410</v>
      </c>
      <c r="AD27" s="200" t="s">
        <v>521</v>
      </c>
      <c r="AE27" s="109" t="s">
        <v>420</v>
      </c>
      <c r="AF27" s="200" t="s">
        <v>521</v>
      </c>
      <c r="AG27" s="109" t="s">
        <v>420</v>
      </c>
      <c r="AH27" s="200" t="s">
        <v>521</v>
      </c>
      <c r="AI27" s="109" t="s">
        <v>420</v>
      </c>
      <c r="AJ27" s="200" t="s">
        <v>521</v>
      </c>
      <c r="AK27" s="109" t="s">
        <v>420</v>
      </c>
      <c r="AL27" s="200" t="s">
        <v>521</v>
      </c>
      <c r="AM27" s="109" t="s">
        <v>420</v>
      </c>
      <c r="AN27" s="200" t="s">
        <v>521</v>
      </c>
      <c r="AO27" s="109" t="s">
        <v>420</v>
      </c>
      <c r="AP27" s="200" t="s">
        <v>521</v>
      </c>
      <c r="AQ27" s="109" t="s">
        <v>420</v>
      </c>
      <c r="AR27" s="200" t="s">
        <v>521</v>
      </c>
      <c r="AS27" s="109" t="s">
        <v>420</v>
      </c>
      <c r="AT27" s="200" t="s">
        <v>521</v>
      </c>
      <c r="AU27" s="109" t="s">
        <v>420</v>
      </c>
      <c r="AV27" s="200" t="s">
        <v>521</v>
      </c>
      <c r="AW27" s="109" t="s">
        <v>420</v>
      </c>
      <c r="AX27" s="200" t="s">
        <v>521</v>
      </c>
      <c r="AY27" s="109" t="s">
        <v>11</v>
      </c>
      <c r="AZ27" s="110" t="s">
        <v>11</v>
      </c>
      <c r="BA27" s="109" t="s">
        <v>420</v>
      </c>
      <c r="BB27" s="200" t="s">
        <v>521</v>
      </c>
      <c r="BC27" s="109" t="s">
        <v>420</v>
      </c>
      <c r="BD27" s="200" t="s">
        <v>521</v>
      </c>
      <c r="BE27" s="109" t="s">
        <v>410</v>
      </c>
      <c r="BF27" s="200" t="s">
        <v>521</v>
      </c>
      <c r="BG27" s="109" t="s">
        <v>412</v>
      </c>
      <c r="BH27" s="200" t="s">
        <v>521</v>
      </c>
      <c r="BI27" s="109" t="s">
        <v>420</v>
      </c>
      <c r="BJ27" s="200" t="s">
        <v>521</v>
      </c>
      <c r="BK27" s="109" t="s">
        <v>420</v>
      </c>
      <c r="BL27" s="200" t="s">
        <v>521</v>
      </c>
      <c r="BM27" s="109" t="s">
        <v>420</v>
      </c>
      <c r="BN27" s="200" t="s">
        <v>521</v>
      </c>
      <c r="BO27" s="109" t="s">
        <v>420</v>
      </c>
      <c r="BP27" s="200" t="s">
        <v>521</v>
      </c>
      <c r="BQ27" s="109" t="s">
        <v>420</v>
      </c>
      <c r="BR27" s="200" t="s">
        <v>521</v>
      </c>
      <c r="BS27" s="109" t="s">
        <v>420</v>
      </c>
      <c r="BT27" s="200" t="s">
        <v>521</v>
      </c>
      <c r="BU27" s="109" t="s">
        <v>420</v>
      </c>
      <c r="BV27" s="200" t="s">
        <v>521</v>
      </c>
      <c r="BW27" s="109" t="s">
        <v>420</v>
      </c>
      <c r="BX27" s="200" t="s">
        <v>521</v>
      </c>
      <c r="BY27" s="109" t="s">
        <v>420</v>
      </c>
      <c r="BZ27" s="200" t="s">
        <v>521</v>
      </c>
    </row>
    <row r="28" spans="1:78" s="5" customFormat="1" x14ac:dyDescent="0.2">
      <c r="A28" s="142" t="s">
        <v>396</v>
      </c>
      <c r="B28" s="159">
        <v>40994</v>
      </c>
      <c r="C28" s="134" t="s">
        <v>350</v>
      </c>
      <c r="D28" s="200" t="s">
        <v>521</v>
      </c>
      <c r="E28" s="109" t="s">
        <v>405</v>
      </c>
      <c r="F28" s="200" t="s">
        <v>521</v>
      </c>
      <c r="G28" s="109" t="s">
        <v>405</v>
      </c>
      <c r="H28" s="200" t="s">
        <v>521</v>
      </c>
      <c r="I28" s="109" t="s">
        <v>420</v>
      </c>
      <c r="J28" s="200" t="s">
        <v>521</v>
      </c>
      <c r="K28" s="109" t="s">
        <v>410</v>
      </c>
      <c r="L28" s="200" t="s">
        <v>521</v>
      </c>
      <c r="M28" s="109" t="s">
        <v>413</v>
      </c>
      <c r="N28" s="200" t="s">
        <v>521</v>
      </c>
      <c r="O28" s="109" t="s">
        <v>410</v>
      </c>
      <c r="P28" s="200" t="s">
        <v>521</v>
      </c>
      <c r="Q28" s="109" t="s">
        <v>410</v>
      </c>
      <c r="R28" s="200" t="s">
        <v>521</v>
      </c>
      <c r="S28" s="109" t="s">
        <v>410</v>
      </c>
      <c r="T28" s="200" t="s">
        <v>521</v>
      </c>
      <c r="U28" s="109" t="s">
        <v>410</v>
      </c>
      <c r="V28" s="200" t="s">
        <v>521</v>
      </c>
      <c r="W28" s="109" t="s">
        <v>420</v>
      </c>
      <c r="X28" s="200" t="s">
        <v>521</v>
      </c>
      <c r="Y28" s="109" t="s">
        <v>11</v>
      </c>
      <c r="Z28" s="110" t="s">
        <v>11</v>
      </c>
      <c r="AA28" s="109" t="s">
        <v>420</v>
      </c>
      <c r="AB28" s="201" t="s">
        <v>521</v>
      </c>
      <c r="AC28" s="109" t="s">
        <v>410</v>
      </c>
      <c r="AD28" s="200" t="s">
        <v>521</v>
      </c>
      <c r="AE28" s="109" t="s">
        <v>420</v>
      </c>
      <c r="AF28" s="200" t="s">
        <v>521</v>
      </c>
      <c r="AG28" s="109" t="s">
        <v>420</v>
      </c>
      <c r="AH28" s="200" t="s">
        <v>521</v>
      </c>
      <c r="AI28" s="109" t="s">
        <v>420</v>
      </c>
      <c r="AJ28" s="200" t="s">
        <v>521</v>
      </c>
      <c r="AK28" s="109" t="s">
        <v>420</v>
      </c>
      <c r="AL28" s="200" t="s">
        <v>521</v>
      </c>
      <c r="AM28" s="109" t="s">
        <v>420</v>
      </c>
      <c r="AN28" s="200" t="s">
        <v>521</v>
      </c>
      <c r="AO28" s="109" t="s">
        <v>420</v>
      </c>
      <c r="AP28" s="200" t="s">
        <v>521</v>
      </c>
      <c r="AQ28" s="109" t="s">
        <v>420</v>
      </c>
      <c r="AR28" s="200" t="s">
        <v>521</v>
      </c>
      <c r="AS28" s="109" t="s">
        <v>420</v>
      </c>
      <c r="AT28" s="200" t="s">
        <v>521</v>
      </c>
      <c r="AU28" s="109" t="s">
        <v>420</v>
      </c>
      <c r="AV28" s="200" t="s">
        <v>521</v>
      </c>
      <c r="AW28" s="109" t="s">
        <v>420</v>
      </c>
      <c r="AX28" s="200" t="s">
        <v>521</v>
      </c>
      <c r="AY28" s="109" t="s">
        <v>11</v>
      </c>
      <c r="AZ28" s="110" t="s">
        <v>11</v>
      </c>
      <c r="BA28" s="109" t="s">
        <v>420</v>
      </c>
      <c r="BB28" s="200" t="s">
        <v>521</v>
      </c>
      <c r="BC28" s="109" t="s">
        <v>420</v>
      </c>
      <c r="BD28" s="200" t="s">
        <v>521</v>
      </c>
      <c r="BE28" s="109" t="s">
        <v>410</v>
      </c>
      <c r="BF28" s="200" t="s">
        <v>521</v>
      </c>
      <c r="BG28" s="109" t="s">
        <v>412</v>
      </c>
      <c r="BH28" s="200" t="s">
        <v>521</v>
      </c>
      <c r="BI28" s="109" t="s">
        <v>420</v>
      </c>
      <c r="BJ28" s="200" t="s">
        <v>521</v>
      </c>
      <c r="BK28" s="109" t="s">
        <v>420</v>
      </c>
      <c r="BL28" s="200" t="s">
        <v>521</v>
      </c>
      <c r="BM28" s="109" t="s">
        <v>420</v>
      </c>
      <c r="BN28" s="200" t="s">
        <v>521</v>
      </c>
      <c r="BO28" s="109" t="s">
        <v>420</v>
      </c>
      <c r="BP28" s="200" t="s">
        <v>521</v>
      </c>
      <c r="BQ28" s="109" t="s">
        <v>420</v>
      </c>
      <c r="BR28" s="200" t="s">
        <v>521</v>
      </c>
      <c r="BS28" s="109" t="s">
        <v>420</v>
      </c>
      <c r="BT28" s="200" t="s">
        <v>521</v>
      </c>
      <c r="BU28" s="109" t="s">
        <v>420</v>
      </c>
      <c r="BV28" s="200" t="s">
        <v>521</v>
      </c>
      <c r="BW28" s="109" t="s">
        <v>420</v>
      </c>
      <c r="BX28" s="200" t="s">
        <v>521</v>
      </c>
      <c r="BY28" s="109" t="s">
        <v>420</v>
      </c>
      <c r="BZ28" s="200" t="s">
        <v>521</v>
      </c>
    </row>
    <row r="30" spans="1:78" x14ac:dyDescent="0.2">
      <c r="E30" s="132"/>
      <c r="F30" s="132"/>
      <c r="G30" s="131"/>
      <c r="H30" s="131"/>
      <c r="I30" s="131"/>
      <c r="J30" s="131"/>
      <c r="K30" s="132"/>
      <c r="L30" s="132"/>
      <c r="M30" s="132"/>
      <c r="N30" s="132"/>
      <c r="O30" s="132"/>
      <c r="P30" s="132"/>
      <c r="Q30" s="209" t="s">
        <v>1034</v>
      </c>
      <c r="R30" s="132"/>
      <c r="S30" s="132"/>
      <c r="T30" s="132"/>
      <c r="AS30" s="209" t="s">
        <v>1034</v>
      </c>
    </row>
    <row r="31" spans="1:78" x14ac:dyDescent="0.2">
      <c r="Q31" s="193" t="s">
        <v>1035</v>
      </c>
      <c r="AS31" s="193" t="s">
        <v>1035</v>
      </c>
    </row>
  </sheetData>
  <sortState ref="A6:DF24">
    <sortCondition ref="A6"/>
  </sortState>
  <printOptions horizontalCentered="1"/>
  <pageMargins left="0.7" right="0.7" top="0.75" bottom="0.75" header="0.3" footer="0.3"/>
  <pageSetup scale="75" orientation="landscape" r:id="rId1"/>
  <headerFooter scaleWithDoc="0">
    <oddHeader>&amp;CSW PA - March 2012</oddHeader>
    <oddFooter>&amp;LVolatile Organic Compounds&amp;CFINAL&amp;R&amp;P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vt:i4>
      </vt:variant>
    </vt:vector>
  </HeadingPairs>
  <TitlesOfParts>
    <vt:vector size="46"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 - Ethoxy</vt:lpstr>
      <vt:lpstr>ALS - Rads</vt:lpstr>
      <vt:lpstr>'ALS - Rads'!Print_Area</vt:lpstr>
      <vt:lpstr>Analytes!Print_Area</vt:lpstr>
      <vt:lpstr>Anions!Print_Area</vt:lpstr>
      <vt:lpstr>'Data Qualifiers'!Print_Area</vt:lpstr>
      <vt:lpstr>'Dissolved Gases'!Print_Area</vt:lpstr>
      <vt:lpstr>'DRO GRO'!Print_Area</vt:lpstr>
      <vt:lpstr>'Field Parameters'!Print_Area</vt:lpstr>
      <vt:lpstr>Glossary!Print_Area</vt:lpstr>
      <vt:lpstr>Glycols!Print_Area</vt:lpstr>
      <vt:lpstr>'Isotech Gas Isotopes'!Print_Area</vt:lpstr>
      <vt:lpstr>'Low MW Acids'!Print_Area</vt:lpstr>
      <vt:lpstr>'LV - Ethoxy'!Print_Area</vt:lpstr>
      <vt:lpstr>Metals!Print_Area</vt:lpstr>
      <vt:lpstr>'Sr Isotopes'!Print_Area</vt:lpstr>
      <vt:lpstr>sVOC!Print_Area</vt:lpstr>
      <vt:lpstr>VOC!Print_Area</vt:lpstr>
      <vt:lpstr>'Water Isotopes'!Print_Area</vt:lpstr>
      <vt:lpstr>Anions!Print_Titles</vt:lpstr>
      <vt:lpstr>'Dissolved Gases'!Print_Titles</vt:lpstr>
      <vt:lpstr>'DRO GRO'!Print_Titles</vt:lpstr>
      <vt:lpstr>'Field Parameters'!Print_Titles</vt:lpstr>
      <vt:lpstr>'Isotech Gas Isotopes'!Print_Titles</vt:lpstr>
      <vt:lpstr>'Low MW Acids'!Print_Titles</vt:lpstr>
      <vt:lpstr>'LV - Ethoxy'!Print_Titles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2015-05-21T13:51:28Z</dcterms:created>
  <dcterms:modified xsi:type="dcterms:W3CDTF">2015-05-21T13:51:40Z</dcterms:modified>
</cp:coreProperties>
</file>