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autoCompressPictures="0" defaultThemeVersion="124226"/>
  <bookViews>
    <workbookView xWindow="300" yWindow="15" windowWidth="25185" windowHeight="14610" tabRatio="841"/>
  </bookViews>
  <sheets>
    <sheet name="Title" sheetId="1" r:id="rId1"/>
    <sheet name="Analytes" sheetId="61" r:id="rId2"/>
    <sheet name="Glossary" sheetId="57" r:id="rId3"/>
    <sheet name="Data Qualifiers" sheetId="62" r:id="rId4"/>
    <sheet name="Legend" sheetId="50" r:id="rId5"/>
    <sheet name="Field Parameters" sheetId="5" r:id="rId6"/>
    <sheet name="Anions" sheetId="6" r:id="rId7"/>
    <sheet name="Metals" sheetId="16" r:id="rId8"/>
    <sheet name="VOC" sheetId="7" r:id="rId9"/>
    <sheet name="Low MW Acids" sheetId="8" r:id="rId10"/>
    <sheet name="Dissolved Gases" sheetId="9" r:id="rId11"/>
    <sheet name="Glycols" sheetId="10" r:id="rId12"/>
    <sheet name="sVOC" sheetId="11" r:id="rId13"/>
    <sheet name="DRO GRO" sheetId="12" r:id="rId14"/>
    <sheet name="Water Isotopes" sheetId="13" r:id="rId15"/>
    <sheet name="Isotech Gas Isotopes" sheetId="14" r:id="rId16"/>
    <sheet name="Sr Isotopes" sheetId="58" r:id="rId17"/>
    <sheet name="LV- Ethoxy" sheetId="59" r:id="rId18"/>
    <sheet name="ALS- Rads" sheetId="60" r:id="rId19"/>
  </sheets>
  <externalReferences>
    <externalReference r:id="rId20"/>
  </externalReferences>
  <definedNames>
    <definedName name="_xlnm.Print_Area" localSheetId="1">Analytes!$A$1:$E$149</definedName>
    <definedName name="_xlnm.Print_Area" localSheetId="6">Anions!$A$1:$U$24</definedName>
    <definedName name="_xlnm.Print_Area" localSheetId="3">'Data Qualifiers'!$A$1:$B$29</definedName>
    <definedName name="_xlnm.Print_Area" localSheetId="10">'Dissolved Gases'!$A$1:$J$23</definedName>
    <definedName name="_xlnm.Print_Area" localSheetId="13">'DRO GRO'!$A$1:$F$20</definedName>
    <definedName name="_xlnm.Print_Area" localSheetId="5">'Field Parameters'!$A$1:$N$15</definedName>
    <definedName name="_xlnm.Print_Area" localSheetId="4">Legend!$A$1:$F$17</definedName>
    <definedName name="_xlnm.Print_Area" localSheetId="9">'Low MW Acids'!$A$1:$L$21</definedName>
    <definedName name="_xlnm.Print_Area" localSheetId="7">Metals!$A$1:$DZ$24</definedName>
    <definedName name="_xlnm.Print_Area" localSheetId="8">VOC!$A$1:$BZ$23</definedName>
    <definedName name="_xlnm.Print_Area" localSheetId="14">'Water Isotopes'!$A$1:$D$15</definedName>
    <definedName name="_xlnm.Print_Titles" localSheetId="1">Analytes!$1:$1</definedName>
    <definedName name="_xlnm.Print_Titles" localSheetId="6">Anions!$A:$B,Anions!$1:$4</definedName>
    <definedName name="_xlnm.Print_Titles" localSheetId="5">'Field Parameters'!$A:$B,'Field Parameters'!$1:$3</definedName>
    <definedName name="_xlnm.Print_Titles" localSheetId="15">'Isotech Gas Isotopes'!$A:$B,'Isotech Gas Isotopes'!$1:$3</definedName>
    <definedName name="_xlnm.Print_Titles" localSheetId="9">'Low MW Acids'!$A:$B,'Low MW Acids'!$1:$4</definedName>
    <definedName name="_xlnm.Print_Titles" localSheetId="7">Metals!$A:$B,Metals!$1:$4</definedName>
    <definedName name="_xlnm.Print_Titles" localSheetId="12">sVOC!$A:$B,sVOC!$1:$3</definedName>
    <definedName name="_xlnm.Print_Titles" localSheetId="8">VOC!$A:$B,VOC!$1:$4</definedName>
    <definedName name="Sample_ID_Rng" localSheetId="1">OFFSET([1]Summary!$FZ$3,0,0,COUNTA([1]Summary!$FZ$3:$FZ$386)-COUNTIF([1]Summary!$FZ$3:$FZ$386,""))</definedName>
    <definedName name="Sample_ID_Rng">OFFSET([1]Summary!$FZ$3,0,0,COUNTA([1]Summary!$FZ$3:$FZ$386)-COUNTIF([1]Summary!$FZ$3:$FZ$386,""))</definedName>
  </definedNames>
  <calcPr calcId="152511"/>
</workbook>
</file>

<file path=xl/calcChain.xml><?xml version="1.0" encoding="utf-8"?>
<calcChain xmlns="http://schemas.openxmlformats.org/spreadsheetml/2006/main">
  <c r="G15" i="58" l="1"/>
  <c r="F15" i="58"/>
  <c r="G14" i="58"/>
  <c r="F14" i="58"/>
  <c r="G13" i="58"/>
  <c r="F13" i="58"/>
  <c r="F12" i="58"/>
  <c r="G11" i="58"/>
  <c r="F11" i="58"/>
  <c r="G10" i="58"/>
  <c r="F10" i="58"/>
  <c r="G9" i="58"/>
  <c r="F9" i="58"/>
  <c r="G8" i="58"/>
  <c r="F8" i="58"/>
  <c r="G7" i="58"/>
  <c r="F7" i="58"/>
  <c r="G6" i="58"/>
  <c r="F6" i="58"/>
  <c r="G5" i="58"/>
  <c r="F5" i="58"/>
  <c r="G4" i="58"/>
  <c r="F4" i="58"/>
  <c r="G3" i="58"/>
  <c r="F3" i="58"/>
  <c r="E13" i="5"/>
</calcChain>
</file>

<file path=xl/sharedStrings.xml><?xml version="1.0" encoding="utf-8"?>
<sst xmlns="http://schemas.openxmlformats.org/spreadsheetml/2006/main" count="7036" uniqueCount="1070">
  <si>
    <t>Wise Co TX</t>
  </si>
  <si>
    <t>Field Parameters</t>
  </si>
  <si>
    <t>Temperature</t>
  </si>
  <si>
    <t>CAS Number</t>
  </si>
  <si>
    <t>Specific Conductivity</t>
  </si>
  <si>
    <t>R-(+)-limonene</t>
  </si>
  <si>
    <t>5989-27-5</t>
  </si>
  <si>
    <t>1,2,4-trichlorobenzene</t>
  </si>
  <si>
    <t>120-82-1</t>
  </si>
  <si>
    <t>Dissolved Oxygen</t>
  </si>
  <si>
    <t>1,2-dichlorobenzene</t>
  </si>
  <si>
    <t>95-50-1</t>
  </si>
  <si>
    <t>1,2-dinitrobenzene</t>
  </si>
  <si>
    <t>528-29-0</t>
  </si>
  <si>
    <t>Oxidation/Reduction Potential</t>
  </si>
  <si>
    <t>1,3-dichlorobenzene</t>
  </si>
  <si>
    <t>541-73-1</t>
  </si>
  <si>
    <t>Ferrous Iron</t>
  </si>
  <si>
    <t>1,3-dimethyladamantane</t>
  </si>
  <si>
    <t>702-79-4</t>
  </si>
  <si>
    <t>Hydrogen Sulfide</t>
  </si>
  <si>
    <t>1,3-dinitrobenzene</t>
  </si>
  <si>
    <t>99-65-0</t>
  </si>
  <si>
    <t>1,4-dichlorobenzene</t>
  </si>
  <si>
    <t>106-46-7</t>
  </si>
  <si>
    <t>1,4-dinitrobenzene</t>
  </si>
  <si>
    <t>100-25-4</t>
  </si>
  <si>
    <t>Bromide</t>
  </si>
  <si>
    <t>1-methylnaphthalene</t>
  </si>
  <si>
    <t>90-12-0</t>
  </si>
  <si>
    <t>Chloride</t>
  </si>
  <si>
    <t>2,3,4,6-tetrachlorophenol</t>
  </si>
  <si>
    <t>58-90-2</t>
  </si>
  <si>
    <t>Sulfate</t>
  </si>
  <si>
    <t>2,3,5,6-tetrachlorophenol</t>
  </si>
  <si>
    <t>935-95-5</t>
  </si>
  <si>
    <t>Fluoride</t>
  </si>
  <si>
    <t>2,4,5-trichlorophenol</t>
  </si>
  <si>
    <t>95-95-4</t>
  </si>
  <si>
    <t>2,4,6-trichlorophenol</t>
  </si>
  <si>
    <t>88-06-2</t>
  </si>
  <si>
    <t>2,4-dichlorophenol</t>
  </si>
  <si>
    <t>120-83-2</t>
  </si>
  <si>
    <t>Nitrate + Nitrite</t>
  </si>
  <si>
    <t>2,4-dimethylphenol</t>
  </si>
  <si>
    <t>105-67-9</t>
  </si>
  <si>
    <t>Ammonia</t>
  </si>
  <si>
    <t>2,4-dinitrophenol</t>
  </si>
  <si>
    <t>51-28-5</t>
  </si>
  <si>
    <t>121-14-2</t>
  </si>
  <si>
    <t>Carbon Group</t>
  </si>
  <si>
    <t>2,6-dinitrotoluene</t>
  </si>
  <si>
    <t>606-20-2</t>
  </si>
  <si>
    <t>Dissolved Organic Carbon</t>
  </si>
  <si>
    <t>2-butoxyethanol</t>
  </si>
  <si>
    <t>111-76-2</t>
  </si>
  <si>
    <t>Dissolved Inorganic Carbon</t>
  </si>
  <si>
    <t>2-chloronaphthalene</t>
  </si>
  <si>
    <t>91-58-7</t>
  </si>
  <si>
    <t>2-chlorophenol</t>
  </si>
  <si>
    <t>95-57-8</t>
  </si>
  <si>
    <t>Metals</t>
  </si>
  <si>
    <t>2-methylnaphthalene</t>
  </si>
  <si>
    <t>91-57-6</t>
  </si>
  <si>
    <t>Silver</t>
  </si>
  <si>
    <t>2-methylphenol</t>
  </si>
  <si>
    <t>95-48-7</t>
  </si>
  <si>
    <t>Aluminum</t>
  </si>
  <si>
    <t>2-nitroaniline</t>
  </si>
  <si>
    <t>88-74-4</t>
  </si>
  <si>
    <t>Boron</t>
  </si>
  <si>
    <t>2-nitrophenol</t>
  </si>
  <si>
    <t>88-75-5</t>
  </si>
  <si>
    <t>Barium</t>
  </si>
  <si>
    <t>3&amp;4-methylphenol</t>
  </si>
  <si>
    <t>108-39-4 &amp; 106-44-5</t>
  </si>
  <si>
    <t>Beryllium</t>
  </si>
  <si>
    <t>3,3'-dichlorobenzidine</t>
  </si>
  <si>
    <t>91-94-1</t>
  </si>
  <si>
    <t>3-nitroaniline</t>
  </si>
  <si>
    <t>99-09-2</t>
  </si>
  <si>
    <t>Cadmium</t>
  </si>
  <si>
    <t>4,6-dinitro-2-methylphenol</t>
  </si>
  <si>
    <t>534-52-1</t>
  </si>
  <si>
    <t>Cobalt</t>
  </si>
  <si>
    <t>4-bromophenyl phenyl ether</t>
  </si>
  <si>
    <t>101-55-3</t>
  </si>
  <si>
    <t>Iron</t>
  </si>
  <si>
    <t>4-chloro-3-methylphenol</t>
  </si>
  <si>
    <t>59-50-7</t>
  </si>
  <si>
    <t>Potassium</t>
  </si>
  <si>
    <t>4-chloroaniline</t>
  </si>
  <si>
    <t>106-47-8</t>
  </si>
  <si>
    <t>Lithium</t>
  </si>
  <si>
    <t>4-chlorophenyl phenyl ether</t>
  </si>
  <si>
    <t>7005-72-3</t>
  </si>
  <si>
    <t>Magnesium</t>
  </si>
  <si>
    <t>4-nitroaniline</t>
  </si>
  <si>
    <t>100-01-6</t>
  </si>
  <si>
    <t>Manganese</t>
  </si>
  <si>
    <t>4-nitrophenol</t>
  </si>
  <si>
    <t>100-02-7</t>
  </si>
  <si>
    <t>Molybdenum</t>
  </si>
  <si>
    <t>Acenaphthene</t>
  </si>
  <si>
    <t>83-32-9</t>
  </si>
  <si>
    <t>Sodium</t>
  </si>
  <si>
    <t>Acenaphthylene</t>
  </si>
  <si>
    <t>208-96-8</t>
  </si>
  <si>
    <t>Phosphorus</t>
  </si>
  <si>
    <t>Adamantane</t>
  </si>
  <si>
    <t>281-23-2</t>
  </si>
  <si>
    <t>Sulfur</t>
  </si>
  <si>
    <t>Aniline</t>
  </si>
  <si>
    <t>62-53-3</t>
  </si>
  <si>
    <t>Silicon</t>
  </si>
  <si>
    <t>Anthracene</t>
  </si>
  <si>
    <t>120-12-7</t>
  </si>
  <si>
    <t>Strontium</t>
  </si>
  <si>
    <t>Azobenzene</t>
  </si>
  <si>
    <t>103-33-3</t>
  </si>
  <si>
    <t>Thorium</t>
  </si>
  <si>
    <t>Benzo(a)anthracene</t>
  </si>
  <si>
    <t>56-55-3</t>
  </si>
  <si>
    <t>Titanium</t>
  </si>
  <si>
    <t>Benzo(a)pyrene</t>
  </si>
  <si>
    <t>50-32-3</t>
  </si>
  <si>
    <t>Thallium</t>
  </si>
  <si>
    <t>Benzo(b)fluoranthene</t>
  </si>
  <si>
    <t>205-99-2</t>
  </si>
  <si>
    <t>Vanadium</t>
  </si>
  <si>
    <t>Benzo(g,h,i)perylene</t>
  </si>
  <si>
    <t>191-24-2</t>
  </si>
  <si>
    <t>Zinc</t>
  </si>
  <si>
    <t>Benzo(k)fluoranthene</t>
  </si>
  <si>
    <t>207-08-9</t>
  </si>
  <si>
    <t>Benzoic Acid</t>
  </si>
  <si>
    <t>65-85-0</t>
  </si>
  <si>
    <t>Volatile Organic Compounds (VOC)</t>
  </si>
  <si>
    <t>Benzyl alcohol</t>
  </si>
  <si>
    <t>100-51-6</t>
  </si>
  <si>
    <t>Bis-(2-chloroethoxy)methane</t>
  </si>
  <si>
    <t>111-91-1</t>
  </si>
  <si>
    <t>ethanol</t>
  </si>
  <si>
    <t>64-17-5</t>
  </si>
  <si>
    <t>Bis-(2-chloroethyl)ether</t>
  </si>
  <si>
    <t>111-44-4</t>
  </si>
  <si>
    <t>isopropanol</t>
  </si>
  <si>
    <t>67-63-0</t>
  </si>
  <si>
    <t>Bis-(2-chloroisopropyl)ether</t>
  </si>
  <si>
    <t>108-60-1</t>
  </si>
  <si>
    <t>acrylonitrile</t>
  </si>
  <si>
    <t>107-13-1</t>
  </si>
  <si>
    <t>Bis-(2-ethylhexyl) adipate</t>
  </si>
  <si>
    <t>103-23-1</t>
  </si>
  <si>
    <t>styrene</t>
  </si>
  <si>
    <t>100-42-5</t>
  </si>
  <si>
    <t>Bis-(2-ethylhexyl) phthalate</t>
  </si>
  <si>
    <t>117-81-7</t>
  </si>
  <si>
    <t>acetone</t>
  </si>
  <si>
    <t>67-64-1</t>
  </si>
  <si>
    <t>Butyl benzyl phthalate</t>
  </si>
  <si>
    <t>85-68-7</t>
  </si>
  <si>
    <t>75-65-0</t>
  </si>
  <si>
    <t>Carbazole</t>
  </si>
  <si>
    <t>86-74-8</t>
  </si>
  <si>
    <t>methyl tert-butyl ether</t>
  </si>
  <si>
    <t>1634-04-4</t>
  </si>
  <si>
    <t>218-01-9</t>
  </si>
  <si>
    <t>diisopropyl ether</t>
  </si>
  <si>
    <t>108-20-3</t>
  </si>
  <si>
    <t>Dibenz(a,h)anthracene</t>
  </si>
  <si>
    <t>53-70-3</t>
  </si>
  <si>
    <t>ethyl tert-butyl ether</t>
  </si>
  <si>
    <t>637-92-3</t>
  </si>
  <si>
    <t>Dibenzofuran</t>
  </si>
  <si>
    <t>132-64-9</t>
  </si>
  <si>
    <t>tert-amyl methyl ether</t>
  </si>
  <si>
    <t>994-05-8</t>
  </si>
  <si>
    <t>Diethyl phthalate</t>
  </si>
  <si>
    <t>84-66-2</t>
  </si>
  <si>
    <t>vinyl chloride</t>
  </si>
  <si>
    <t>75-01-4</t>
  </si>
  <si>
    <t>Dimethyl phthalate</t>
  </si>
  <si>
    <t>131-11-3</t>
  </si>
  <si>
    <t>1,1-dichloroethene</t>
  </si>
  <si>
    <t>75-35-4</t>
  </si>
  <si>
    <t>Di-n-butyl phthalate</t>
  </si>
  <si>
    <t>84-74-2</t>
  </si>
  <si>
    <t>carbon disulfide</t>
  </si>
  <si>
    <t>75-15-0</t>
  </si>
  <si>
    <t>Di-n-octyl phthalate</t>
  </si>
  <si>
    <t>117-84-0</t>
  </si>
  <si>
    <t>methylene chloride</t>
  </si>
  <si>
    <t>75-09-2</t>
  </si>
  <si>
    <t>Diphenylamine</t>
  </si>
  <si>
    <t>122-39-4</t>
  </si>
  <si>
    <t>trans-1,2-dichloroethene</t>
  </si>
  <si>
    <t>156-60-5</t>
  </si>
  <si>
    <t>Fluoranthene</t>
  </si>
  <si>
    <t>206-44-0</t>
  </si>
  <si>
    <t>1,1-dichloroethane</t>
  </si>
  <si>
    <t>75-34-3</t>
  </si>
  <si>
    <t>Fluorene</t>
  </si>
  <si>
    <t>86-73-7</t>
  </si>
  <si>
    <t>cis-1,2-dichoroethene</t>
  </si>
  <si>
    <t>156-59-2</t>
  </si>
  <si>
    <t>Hexachlorobenzene</t>
  </si>
  <si>
    <t>118-74-1</t>
  </si>
  <si>
    <t>chloroform</t>
  </si>
  <si>
    <t>67-66-3</t>
  </si>
  <si>
    <t>Hexachlorobutadiene</t>
  </si>
  <si>
    <t>87-68-3</t>
  </si>
  <si>
    <t>1,1,1-trichloroethane</t>
  </si>
  <si>
    <t>71-55-6</t>
  </si>
  <si>
    <t>Hexachlorocyclopentadiene</t>
  </si>
  <si>
    <t>77-47-4</t>
  </si>
  <si>
    <t>carbon tetrachloride</t>
  </si>
  <si>
    <t>56-23-5</t>
  </si>
  <si>
    <t>Hexachloroethane</t>
  </si>
  <si>
    <t>67-72-1</t>
  </si>
  <si>
    <t>benzene</t>
  </si>
  <si>
    <t>71-43-2</t>
  </si>
  <si>
    <t>Indeno(1,2,3-cd)pyrene</t>
  </si>
  <si>
    <t>193-39-5</t>
  </si>
  <si>
    <t>1,2-dichloroethane</t>
  </si>
  <si>
    <t>107-06-2</t>
  </si>
  <si>
    <t>Isophorone</t>
  </si>
  <si>
    <t>78-59-1</t>
  </si>
  <si>
    <t>trichloroethene</t>
  </si>
  <si>
    <t>79-01-6</t>
  </si>
  <si>
    <t>Naphthalene</t>
  </si>
  <si>
    <t>91-20-3</t>
  </si>
  <si>
    <t>toluene</t>
  </si>
  <si>
    <t>108-88-3</t>
  </si>
  <si>
    <t>Nitrobenzene</t>
  </si>
  <si>
    <t>98-95-3</t>
  </si>
  <si>
    <t>1,1,2-trichloroethane</t>
  </si>
  <si>
    <t>79-00-5</t>
  </si>
  <si>
    <t>N-nitrosodimethylamine</t>
  </si>
  <si>
    <t>62-75-9</t>
  </si>
  <si>
    <t>tetrachloroethene</t>
  </si>
  <si>
    <t>127-18-4</t>
  </si>
  <si>
    <t>N-nitrosodi-n-propylamine</t>
  </si>
  <si>
    <t>621-64-7</t>
  </si>
  <si>
    <t>chlorobenzene</t>
  </si>
  <si>
    <t>108-90-7</t>
  </si>
  <si>
    <t>Pentachlorophenol</t>
  </si>
  <si>
    <t>87-86-5</t>
  </si>
  <si>
    <t>ethylbenzene</t>
  </si>
  <si>
    <t>100-41-4</t>
  </si>
  <si>
    <t>Phenanthrene</t>
  </si>
  <si>
    <t>85-01-8</t>
  </si>
  <si>
    <t>m+p xylene</t>
  </si>
  <si>
    <t>108-38-3,106-42-3</t>
  </si>
  <si>
    <t>Phenol</t>
  </si>
  <si>
    <t>108-95-2</t>
  </si>
  <si>
    <t>o-xylene</t>
  </si>
  <si>
    <t>95-47-6</t>
  </si>
  <si>
    <t>Pyrene</t>
  </si>
  <si>
    <t>129-00-0</t>
  </si>
  <si>
    <t>isopropylbenzene</t>
  </si>
  <si>
    <t>98-82-8</t>
  </si>
  <si>
    <t>Pyridine</t>
  </si>
  <si>
    <t>110-86-1</t>
  </si>
  <si>
    <t>1,3,5-trimethylbenzene</t>
  </si>
  <si>
    <t>108-67-8</t>
  </si>
  <si>
    <t>Squalene</t>
  </si>
  <si>
    <t>111-02-4</t>
  </si>
  <si>
    <t>1,2,4-trimethylbenzene</t>
  </si>
  <si>
    <t>95-63-6</t>
  </si>
  <si>
    <t>Terpiniol</t>
  </si>
  <si>
    <t>98-55-5</t>
  </si>
  <si>
    <t>78-51-3</t>
  </si>
  <si>
    <t>1,2,3-trimethylbenzene</t>
  </si>
  <si>
    <t>526-73-8</t>
  </si>
  <si>
    <t>Acrylamide</t>
  </si>
  <si>
    <t>naphthalene</t>
  </si>
  <si>
    <t>79-06-1 </t>
  </si>
  <si>
    <t>Lactate</t>
  </si>
  <si>
    <t>50-21-5</t>
  </si>
  <si>
    <t>Formate</t>
  </si>
  <si>
    <t>64-18-6</t>
  </si>
  <si>
    <t>Water Isotopes</t>
  </si>
  <si>
    <t>Acetate</t>
  </si>
  <si>
    <t>64-19-7</t>
  </si>
  <si>
    <t>Propionate</t>
  </si>
  <si>
    <t>79-09-4</t>
  </si>
  <si>
    <t>Butyrate</t>
  </si>
  <si>
    <t>107-92-6</t>
  </si>
  <si>
    <t>Dissolved Gases</t>
  </si>
  <si>
    <t>Rubidium</t>
  </si>
  <si>
    <t>Methane</t>
  </si>
  <si>
    <t>74-82-8</t>
  </si>
  <si>
    <t>Ethane</t>
  </si>
  <si>
    <t>74-84-0</t>
  </si>
  <si>
    <t>Propane</t>
  </si>
  <si>
    <t>74-98-6</t>
  </si>
  <si>
    <t>Helium</t>
  </si>
  <si>
    <t>Butane</t>
  </si>
  <si>
    <t>106-97-8</t>
  </si>
  <si>
    <t>Hydrogen</t>
  </si>
  <si>
    <t>Argon</t>
  </si>
  <si>
    <t>Oxygen</t>
  </si>
  <si>
    <t>Carbon dioxide</t>
  </si>
  <si>
    <t>Nitrogen</t>
  </si>
  <si>
    <t>Diethylene glycol</t>
  </si>
  <si>
    <t>111-46-6</t>
  </si>
  <si>
    <t>Carbon monoxide</t>
  </si>
  <si>
    <t>Triethylene glycol</t>
  </si>
  <si>
    <t>112-27-6</t>
  </si>
  <si>
    <t>Tetraethylene glycol</t>
  </si>
  <si>
    <t>112-60-7</t>
  </si>
  <si>
    <t>Ethene</t>
  </si>
  <si>
    <t>Diesel Range Organics</t>
  </si>
  <si>
    <t>Propylene</t>
  </si>
  <si>
    <t>Gasoline Range Organics</t>
  </si>
  <si>
    <t>Isobutane</t>
  </si>
  <si>
    <t>Normal Butane</t>
  </si>
  <si>
    <t>Isopentane</t>
  </si>
  <si>
    <t>Normal Pentane</t>
  </si>
  <si>
    <t>Octylphenol ethoxylate</t>
  </si>
  <si>
    <t>9002-93-1</t>
  </si>
  <si>
    <t>Hexane Plus</t>
  </si>
  <si>
    <t>Nonylphenol ethoxylate</t>
  </si>
  <si>
    <t>26027-38-3</t>
  </si>
  <si>
    <t>Ethoxylated alcohol C12</t>
  </si>
  <si>
    <t>Ethoxylated alcohol C13</t>
  </si>
  <si>
    <t>Ethoxylated alcohol C14</t>
  </si>
  <si>
    <t>Nonylphenol</t>
  </si>
  <si>
    <t>25154-52-3 </t>
  </si>
  <si>
    <t>British Thermal Unit</t>
  </si>
  <si>
    <t>Octylphenol</t>
  </si>
  <si>
    <t>27193-28-8</t>
  </si>
  <si>
    <t>Qualifier</t>
  </si>
  <si>
    <t>Definition</t>
  </si>
  <si>
    <t>R</t>
  </si>
  <si>
    <t>B</t>
  </si>
  <si>
    <t>NA</t>
  </si>
  <si>
    <t>Note:</t>
  </si>
  <si>
    <t>Sample ID</t>
  </si>
  <si>
    <t>Temp</t>
  </si>
  <si>
    <t>SPC</t>
  </si>
  <si>
    <t>TDS</t>
  </si>
  <si>
    <t>DO</t>
  </si>
  <si>
    <t>pH</t>
  </si>
  <si>
    <t>ORP</t>
  </si>
  <si>
    <t>Turbidity</t>
  </si>
  <si>
    <t>Alkalinity</t>
  </si>
  <si>
    <r>
      <t>Fe</t>
    </r>
    <r>
      <rPr>
        <b/>
        <vertAlign val="superscript"/>
        <sz val="10"/>
        <color rgb="FF000000"/>
        <rFont val="Arial"/>
        <family val="2"/>
      </rPr>
      <t>2+</t>
    </r>
    <r>
      <rPr>
        <b/>
        <sz val="10"/>
        <color rgb="FF000000"/>
        <rFont val="Arial"/>
        <family val="2"/>
      </rPr>
      <t xml:space="preserve">        </t>
    </r>
  </si>
  <si>
    <r>
      <t>Fe</t>
    </r>
    <r>
      <rPr>
        <b/>
        <vertAlign val="superscript"/>
        <sz val="10"/>
        <color rgb="FF000000"/>
        <rFont val="Arial"/>
        <family val="2"/>
      </rPr>
      <t>2+</t>
    </r>
    <r>
      <rPr>
        <b/>
        <sz val="10"/>
        <color rgb="FF000000"/>
        <rFont val="Arial"/>
        <family val="2"/>
      </rPr>
      <t xml:space="preserve"> QC</t>
    </r>
  </si>
  <si>
    <t>Units</t>
  </si>
  <si>
    <t>ºC</t>
  </si>
  <si>
    <t>mg/L</t>
  </si>
  <si>
    <t>mV</t>
  </si>
  <si>
    <t>NTU</t>
  </si>
  <si>
    <r>
      <t>mg CaCO</t>
    </r>
    <r>
      <rPr>
        <vertAlign val="subscript"/>
        <sz val="10"/>
        <color rgb="FF000000"/>
        <rFont val="Arial"/>
        <family val="2"/>
      </rPr>
      <t>3</t>
    </r>
    <r>
      <rPr>
        <sz val="10"/>
        <color theme="1"/>
        <rFont val="Arial"/>
        <family val="2"/>
      </rPr>
      <t>/L</t>
    </r>
  </si>
  <si>
    <r>
      <t>mg Fe</t>
    </r>
    <r>
      <rPr>
        <vertAlign val="superscript"/>
        <sz val="10"/>
        <color rgb="FF000000"/>
        <rFont val="Arial"/>
        <family val="2"/>
      </rPr>
      <t>2+</t>
    </r>
    <r>
      <rPr>
        <sz val="10"/>
        <color theme="1"/>
        <rFont val="Arial"/>
        <family val="2"/>
      </rPr>
      <t>/L</t>
    </r>
  </si>
  <si>
    <t>mg S/L</t>
  </si>
  <si>
    <t>QL</t>
  </si>
  <si>
    <t xml:space="preserve">Anion-Cation Balance </t>
  </si>
  <si>
    <t>DOC</t>
  </si>
  <si>
    <t>DOC QC</t>
  </si>
  <si>
    <t>DIC</t>
  </si>
  <si>
    <t>DIC QC</t>
  </si>
  <si>
    <t>%</t>
  </si>
  <si>
    <t>mg N/L</t>
  </si>
  <si>
    <t>µg/L</t>
  </si>
  <si>
    <t>ethanol (64-17-5)</t>
  </si>
  <si>
    <t>ethanol QC</t>
  </si>
  <si>
    <t>isopropanol (67-63-0)</t>
  </si>
  <si>
    <t>isopropanol QC</t>
  </si>
  <si>
    <t>acrylonitrile (107-13-1)</t>
  </si>
  <si>
    <t>acrylonitrile QC</t>
  </si>
  <si>
    <t>styrene (100-42-5)</t>
  </si>
  <si>
    <t>styrene QC</t>
  </si>
  <si>
    <t>acetone (67-64-1)</t>
  </si>
  <si>
    <t>acetone QC</t>
  </si>
  <si>
    <t>methyl tert-butyl ether (1634-04-4)</t>
  </si>
  <si>
    <t>methyl tert-butyl ether QC</t>
  </si>
  <si>
    <t>diisopropyl ether (108-20-3)</t>
  </si>
  <si>
    <t>diisopropyl etherQC</t>
  </si>
  <si>
    <t>ethyl tert-butyl ether (637-92-3)</t>
  </si>
  <si>
    <t>ethyl tert-butyl ether QC</t>
  </si>
  <si>
    <t>tert-amyl methyl ether (994-05-8)</t>
  </si>
  <si>
    <t>tert-amyl methyl ether QC</t>
  </si>
  <si>
    <t>vinyl chloride (75-01-4)</t>
  </si>
  <si>
    <t>vinyl chloride QC</t>
  </si>
  <si>
    <t>1,1-dichloroethene (75-35-4)</t>
  </si>
  <si>
    <t>1,1-dichloroethene QC</t>
  </si>
  <si>
    <t>carbon disulfide (75-15-0)</t>
  </si>
  <si>
    <t>carbon disulfide QC</t>
  </si>
  <si>
    <t>methylene chloride (75-09-2)</t>
  </si>
  <si>
    <t xml:space="preserve">methylene chloride QC </t>
  </si>
  <si>
    <t>trans-1,2-dichloroethene (156-60-5)</t>
  </si>
  <si>
    <t>trans-1,2-dichloroethene QC</t>
  </si>
  <si>
    <t>1,1-dichloroethane (75-34-3)</t>
  </si>
  <si>
    <t>1,1-dichloroethane QC</t>
  </si>
  <si>
    <t>cis-1,2-dichoroethene (156-59-2)</t>
  </si>
  <si>
    <t>cis-1,2-dichoroethene QC</t>
  </si>
  <si>
    <t>chloroform (67-66-3)</t>
  </si>
  <si>
    <t>chloroform QC</t>
  </si>
  <si>
    <t>1,1,1-trichloroethane (71-55-6)</t>
  </si>
  <si>
    <t>1,1,1-trichloroethane QC</t>
  </si>
  <si>
    <t>carbon tetrachloride (56-23-5)</t>
  </si>
  <si>
    <t>carbon tetrachloride QC</t>
  </si>
  <si>
    <t>benzene (71-43-2)</t>
  </si>
  <si>
    <t>benzene QC</t>
  </si>
  <si>
    <t>1,2-dichloroethane (107-06-2)</t>
  </si>
  <si>
    <t>1,2-dichloroethane QC</t>
  </si>
  <si>
    <t>trichloroethene (79-01-6)</t>
  </si>
  <si>
    <t>trichloroethene QC</t>
  </si>
  <si>
    <t>toluene (108-88-3)</t>
  </si>
  <si>
    <t>toluene QC</t>
  </si>
  <si>
    <t>1,1,2-trichloroethane (79-00-5)</t>
  </si>
  <si>
    <t>1,1,2-trichloroethane QC</t>
  </si>
  <si>
    <t>tetrachloroethene (127-18-4)</t>
  </si>
  <si>
    <t>tetrachloroethene QC</t>
  </si>
  <si>
    <t>chlorobenzene (108-90-7)</t>
  </si>
  <si>
    <t>chlorobenzene QC</t>
  </si>
  <si>
    <t>ethylbenzene (100-41-4)</t>
  </si>
  <si>
    <t>ethylbenzene QC</t>
  </si>
  <si>
    <t>m+p xylene (108-38-3, 106-42-3 )</t>
  </si>
  <si>
    <t>m+p xylene QC</t>
  </si>
  <si>
    <t>o-xylene (95-47-6)</t>
  </si>
  <si>
    <t>o-xylene QC</t>
  </si>
  <si>
    <t>isopropylbenzene (98-82-8)</t>
  </si>
  <si>
    <t>isopropylbenzene QC</t>
  </si>
  <si>
    <t>1,3,5-trimethylbenzene (108-67-8)</t>
  </si>
  <si>
    <t>1,3,5-trimethylbenzene QC</t>
  </si>
  <si>
    <t>1,2,4-trimethylbenzene (95-63-6)</t>
  </si>
  <si>
    <t>1,2,4-trimethylbenzene QC</t>
  </si>
  <si>
    <t>1,3-dichlorobenzene (541-73-1)</t>
  </si>
  <si>
    <t>1,3-dichlorobenzene QC</t>
  </si>
  <si>
    <t>1,4-dichlorobenzene (106-46-7)</t>
  </si>
  <si>
    <t>1,4-dichlorobenzene QC</t>
  </si>
  <si>
    <t>1,2,3-trimethylbenzene (526-73-8)</t>
  </si>
  <si>
    <t>1,2,3-trimethylbenzene QC</t>
  </si>
  <si>
    <t>1,2-dichlorobenzene (95-50-1)</t>
  </si>
  <si>
    <t>1,2-dichlorobenzene QC</t>
  </si>
  <si>
    <t>naphthalene (91-20-3)</t>
  </si>
  <si>
    <t>naphthalene QC</t>
  </si>
  <si>
    <t>Lactate   (50-21-5)</t>
  </si>
  <si>
    <t>Lactate QC</t>
  </si>
  <si>
    <t>Formate (64-18-6)</t>
  </si>
  <si>
    <t>Formate QC</t>
  </si>
  <si>
    <t>Acetate    (64-19-7)</t>
  </si>
  <si>
    <t>Acetate QC</t>
  </si>
  <si>
    <t>Propionate (79-09-4)</t>
  </si>
  <si>
    <t>Propionate QC</t>
  </si>
  <si>
    <t>Butyrate (107-92-6)</t>
  </si>
  <si>
    <t>Butyrate QC</t>
  </si>
  <si>
    <t>Methane (74-82-8)</t>
  </si>
  <si>
    <t>Methane QC</t>
  </si>
  <si>
    <t>Ethane QC</t>
  </si>
  <si>
    <t>Propane (74-98-6)</t>
  </si>
  <si>
    <t>Propane QC</t>
  </si>
  <si>
    <t>Butane (106-97-8)</t>
  </si>
  <si>
    <t>Butane QC</t>
  </si>
  <si>
    <t>2-butoxyethanol (111-76-2)</t>
  </si>
  <si>
    <t>2-butoxyethanol QC</t>
  </si>
  <si>
    <t>Diethylene glycol (111-46-6)</t>
  </si>
  <si>
    <t>Diethylene glycol QC</t>
  </si>
  <si>
    <t>Triethylene glycol (112-27-6)</t>
  </si>
  <si>
    <t>Triethylene glycol QC</t>
  </si>
  <si>
    <t>Tetraethylene glycol (112-60-7)</t>
  </si>
  <si>
    <t>Tetraethylene glycol QC</t>
  </si>
  <si>
    <t>R-(+)-limonene (5989-27-5)</t>
  </si>
  <si>
    <t>R-(+)-limonene QC</t>
  </si>
  <si>
    <t>1,2,4-trichlorobenzene (120-82-1)</t>
  </si>
  <si>
    <t>1,2,4-trichlorobenzene QC</t>
  </si>
  <si>
    <t>1,2-dinitrobenzene (528-29-0)</t>
  </si>
  <si>
    <t>1,2-dinitrobenzene QC</t>
  </si>
  <si>
    <t>1,3-dimethyladamantane (702-79-4)</t>
  </si>
  <si>
    <t>1,3-dimethyladamantane QC</t>
  </si>
  <si>
    <t>1,3 -dinitrobenzene (99-65-0)</t>
  </si>
  <si>
    <t>1,3 -dinitrobenzene QC</t>
  </si>
  <si>
    <t>1,4-dinitrobenzene (100-25-4)</t>
  </si>
  <si>
    <t>1,4-dinitrobenzene QC</t>
  </si>
  <si>
    <t>1-methylnaphthalene (90-12-0)</t>
  </si>
  <si>
    <t>1-methylnaphthalene QC</t>
  </si>
  <si>
    <t>2,3,4,6-tetrachlorophenol (58-90-2)</t>
  </si>
  <si>
    <t>2,3,4,6-tetrachlorophenol QC</t>
  </si>
  <si>
    <t>2,3,5,6-tetrachlorophenol (935-95-5)</t>
  </si>
  <si>
    <t>2,3,5,6-tetrachlorophenol QC</t>
  </si>
  <si>
    <t>2,4,5-trichlorophenol (95-95-4)</t>
  </si>
  <si>
    <t>2,4,5-trichlorophenol QC</t>
  </si>
  <si>
    <t>2,4,6-trichlorophenol (88-06-2)</t>
  </si>
  <si>
    <t>2,4,6-trichlorophenol QC</t>
  </si>
  <si>
    <t>2,4-dichlorophenol (120-83-2)</t>
  </si>
  <si>
    <t>2,4-dichlorophenol QC</t>
  </si>
  <si>
    <t>2,4-dimethylphenol (105-67-9)</t>
  </si>
  <si>
    <t>2,4-dimethylphenol QC</t>
  </si>
  <si>
    <t>2,4-dinitrophenol (51-28-5)</t>
  </si>
  <si>
    <t>2,4-dinitrophenol QC</t>
  </si>
  <si>
    <t>2,6-dinitrotoluene (606-20-2)</t>
  </si>
  <si>
    <t>2,6-dinitrotoluene QC</t>
  </si>
  <si>
    <t>2-chloronaphthalene (91-58-7)</t>
  </si>
  <si>
    <t>2-chloronaphthalene QC</t>
  </si>
  <si>
    <t>2-chlorophenol (95-57-8)</t>
  </si>
  <si>
    <t>2-chlorophenol QC</t>
  </si>
  <si>
    <t>2-methylnaphthalene (91-57-6)</t>
  </si>
  <si>
    <t>2-methylnaphthalene QC</t>
  </si>
  <si>
    <t>2-methylphenol (95-48-7)</t>
  </si>
  <si>
    <t>2-methylphenol QC</t>
  </si>
  <si>
    <t>2-nitroaniline (88-74-4)</t>
  </si>
  <si>
    <t>2-nitroaniline QC</t>
  </si>
  <si>
    <t>2-nitrophenol (88-75-5)</t>
  </si>
  <si>
    <t>2-nitrophenol QC</t>
  </si>
  <si>
    <t>3&amp;4-methylphenol (108-39-4 &amp; 106-44-5)</t>
  </si>
  <si>
    <t>3&amp;4-methylphenol QC</t>
  </si>
  <si>
    <t>3,3'-dichlorobenzidine (91-94-1)</t>
  </si>
  <si>
    <t>3,3'-dichlorobenzidine QC</t>
  </si>
  <si>
    <t>3-nitroaniline (99-09-2)</t>
  </si>
  <si>
    <t>3-nitroaniline QC</t>
  </si>
  <si>
    <t>4,6-dinitro-2-methylphenol (534-52-1)</t>
  </si>
  <si>
    <t>4,6-dinitro-2-methylphenol QC</t>
  </si>
  <si>
    <t>4-bromophenyl phenyl ether (101-55-3)</t>
  </si>
  <si>
    <t>4-bromophenyl phenyl ether QC</t>
  </si>
  <si>
    <t>4-chloro-3-methylphenol (59-50-7)</t>
  </si>
  <si>
    <t>4-chloro-3-methylphenol QC</t>
  </si>
  <si>
    <t>4-chloroaniline (106-47-8)</t>
  </si>
  <si>
    <t>4-chloroaniline QC</t>
  </si>
  <si>
    <t>4-chlorophenyl phenyl ether (7005-72-3)</t>
  </si>
  <si>
    <t>4-chlorophenyl phenyl ether QC</t>
  </si>
  <si>
    <t>4-nitroaniline (100-01-6)</t>
  </si>
  <si>
    <t>4-nitroaniline QC</t>
  </si>
  <si>
    <t>4-nitrophenol (100-02-7)</t>
  </si>
  <si>
    <t>4-nitrophenol QC</t>
  </si>
  <si>
    <t>Acenaphthene (83-32-9)</t>
  </si>
  <si>
    <t>Acenaphthene QC</t>
  </si>
  <si>
    <t>Acenaphthylene (208-96-8)</t>
  </si>
  <si>
    <t>Acenaphthylene QC</t>
  </si>
  <si>
    <t>Adamantane (281-23-2)</t>
  </si>
  <si>
    <t>Adamantane QC</t>
  </si>
  <si>
    <t>Aniline (62-53-3)</t>
  </si>
  <si>
    <t>Aniline QC</t>
  </si>
  <si>
    <t>Anthracene (120-12-7)</t>
  </si>
  <si>
    <t>Anthracene QC</t>
  </si>
  <si>
    <t>Azobenzene (103-33-3)</t>
  </si>
  <si>
    <t>Azobenzene QC</t>
  </si>
  <si>
    <t>Benzo(a)anthracene (56-55-3)</t>
  </si>
  <si>
    <t>Benzo(a)anthracene QC</t>
  </si>
  <si>
    <t>Benzo(a)pyrene (50-32-3)</t>
  </si>
  <si>
    <t>Benzo(a)pyrene QC</t>
  </si>
  <si>
    <t>Benzo(b)fluoranthene (205-99-2)</t>
  </si>
  <si>
    <t>Benzo(b)fluoranthene QC</t>
  </si>
  <si>
    <t>Benzo(g,h,i)perylene (191-24-2)</t>
  </si>
  <si>
    <t>Benzo(g,h,i)perylene QC</t>
  </si>
  <si>
    <t>Benzo(k)fluoranthene (207-08-9)</t>
  </si>
  <si>
    <t>Benzo(k)fluoranthene QC</t>
  </si>
  <si>
    <t>Benzoic Acid (65-85-0)</t>
  </si>
  <si>
    <t>Benzoic Acid QC</t>
  </si>
  <si>
    <t>Benzyl alcohol (100-51-6)</t>
  </si>
  <si>
    <t>Benzyl alcohol QC</t>
  </si>
  <si>
    <t>Bis-(2-chloroethoxy)methane (111-91-1)</t>
  </si>
  <si>
    <t>Bis-(2-chloroethoxy)methane QC</t>
  </si>
  <si>
    <t>Bis-(2-chloroethyl)ether (111-44-4)</t>
  </si>
  <si>
    <t>Bis-(2-chloroethyl)ether QC</t>
  </si>
  <si>
    <t>Bis-(2-chloroisopropyl)ether (108-60-1)</t>
  </si>
  <si>
    <t>Bis-(2-chloroisopropyl)ether QC</t>
  </si>
  <si>
    <t>Bis-(2-ethylhexyl) adipate (103-23-1)</t>
  </si>
  <si>
    <t>Bis-(2-ethylhexyl) adipate QC</t>
  </si>
  <si>
    <t>Bis-(2-ethylhexyl) phthalate (117-81-7)</t>
  </si>
  <si>
    <t>Bis-(2-ethylhexyl) phthalate QC</t>
  </si>
  <si>
    <t>Butyl benzyl phthalate (85-68-7)</t>
  </si>
  <si>
    <t>Butyl benzyl phthalate QC</t>
  </si>
  <si>
    <t>Carbazole (86-74-8)</t>
  </si>
  <si>
    <t>Carbazole QC</t>
  </si>
  <si>
    <t>Chrysene (218-01-9)</t>
  </si>
  <si>
    <t>Chrysene QC</t>
  </si>
  <si>
    <t>Dibenz(a,h)anthracene (53-70-3)</t>
  </si>
  <si>
    <t>Dibenz(a,h)anthracene QC</t>
  </si>
  <si>
    <t>Dibenzofuran (132-64-9)</t>
  </si>
  <si>
    <t>Dibenzofuran QC</t>
  </si>
  <si>
    <t>Diethyl phthalate (84-66-2)</t>
  </si>
  <si>
    <t>Diethyl phthalate QC</t>
  </si>
  <si>
    <t>Dimethyl phthalate (131-11-3)</t>
  </si>
  <si>
    <t>Dimethyl phthalate QC</t>
  </si>
  <si>
    <t>Di-n-butyl phthalate (84-74-2)</t>
  </si>
  <si>
    <t>Di-n-butyl phthalate QC</t>
  </si>
  <si>
    <t>Di-n-octyl phthalate (117-84-0)</t>
  </si>
  <si>
    <t>Di-n-octyl phthalate QC</t>
  </si>
  <si>
    <t>Diphenylamine (122-39-4)</t>
  </si>
  <si>
    <t>Diphenylamine QC</t>
  </si>
  <si>
    <t>Fluoranthene (206-44-0)</t>
  </si>
  <si>
    <t>Fluoranthene QC</t>
  </si>
  <si>
    <t>Fluorene (86-73-7)</t>
  </si>
  <si>
    <t>Fluorene QC</t>
  </si>
  <si>
    <t>Hexachlorobenzene (118-74-1)</t>
  </si>
  <si>
    <t>Hexachlorobenzene QC</t>
  </si>
  <si>
    <t>Hexachlorobutadiene (87-68-3)</t>
  </si>
  <si>
    <t>Hexachlorobutadiene QC</t>
  </si>
  <si>
    <t>Hexachlorocyclopentadiene (77-47-4)</t>
  </si>
  <si>
    <t>Hexachlorocyclopentadiene QC</t>
  </si>
  <si>
    <t>Hexachloroethane (67-72-1)</t>
  </si>
  <si>
    <t>Hexachloroethane QC</t>
  </si>
  <si>
    <t>Indeno(1,2,3-cd)pyrene (193-39-5)</t>
  </si>
  <si>
    <t>Indeno(1,2,3-cd)pyrene QC</t>
  </si>
  <si>
    <t>Isophorone (78-59-1)</t>
  </si>
  <si>
    <t>Isophorone QC</t>
  </si>
  <si>
    <t>Naphthalene (91-20-3)</t>
  </si>
  <si>
    <t>Naphthalene QC</t>
  </si>
  <si>
    <t>Nitrobenzene (98-95-3)</t>
  </si>
  <si>
    <t>Nitrobenzene QC</t>
  </si>
  <si>
    <t>N-nitrosodimethylamine (62-75-9)</t>
  </si>
  <si>
    <t>N-nitrosodimethylamine QC</t>
  </si>
  <si>
    <t>N-nitrosodi-n-propylamine (621-64-7)</t>
  </si>
  <si>
    <t>N-nitrosodi-n-propylamine QC</t>
  </si>
  <si>
    <t>Pentachlorophenol (87-86-5)</t>
  </si>
  <si>
    <t>Pentachlorophenol QC</t>
  </si>
  <si>
    <t>Phenanthrene (85-01-8)</t>
  </si>
  <si>
    <t>Phenanthrene QC</t>
  </si>
  <si>
    <t>Phenol (108-95-2)</t>
  </si>
  <si>
    <t>Phenol QC</t>
  </si>
  <si>
    <t>Pyrene (129-00-0)</t>
  </si>
  <si>
    <t>Pyrene QC</t>
  </si>
  <si>
    <t>Pyridine (110-86-1)</t>
  </si>
  <si>
    <t>Pyridine QC</t>
  </si>
  <si>
    <t>Squalene (111-02-4)</t>
  </si>
  <si>
    <t>Squalene QC</t>
  </si>
  <si>
    <t>Terpiniol (98-55-5)</t>
  </si>
  <si>
    <t>Terpiniol QC</t>
  </si>
  <si>
    <t>tri-(2-butoxyethyl) phosphate (78-51-3)</t>
  </si>
  <si>
    <t>tri-(2-butoxyethyl) phosphate QC</t>
  </si>
  <si>
    <t>GRO/TPH</t>
  </si>
  <si>
    <t>GRO/TPH QC</t>
  </si>
  <si>
    <t>DRO</t>
  </si>
  <si>
    <t>DRO QC</t>
  </si>
  <si>
    <r>
      <t>δ</t>
    </r>
    <r>
      <rPr>
        <b/>
        <vertAlign val="superscript"/>
        <sz val="10"/>
        <color theme="1"/>
        <rFont val="Arial"/>
        <family val="2"/>
      </rPr>
      <t>2</t>
    </r>
    <r>
      <rPr>
        <b/>
        <sz val="10"/>
        <color theme="1"/>
        <rFont val="Arial"/>
        <family val="2"/>
      </rPr>
      <t>H</t>
    </r>
  </si>
  <si>
    <r>
      <t>δ</t>
    </r>
    <r>
      <rPr>
        <b/>
        <vertAlign val="superscript"/>
        <sz val="10"/>
        <color theme="1"/>
        <rFont val="Arial"/>
        <family val="2"/>
      </rPr>
      <t>18</t>
    </r>
    <r>
      <rPr>
        <b/>
        <sz val="10"/>
        <color theme="1"/>
        <rFont val="Arial"/>
        <family val="2"/>
      </rPr>
      <t>O</t>
    </r>
  </si>
  <si>
    <t>‰</t>
  </si>
  <si>
    <t>He</t>
  </si>
  <si>
    <r>
      <t>H</t>
    </r>
    <r>
      <rPr>
        <b/>
        <vertAlign val="subscript"/>
        <sz val="10"/>
        <color theme="1"/>
        <rFont val="Arial"/>
        <family val="2"/>
      </rPr>
      <t>2</t>
    </r>
  </si>
  <si>
    <t>Ar</t>
  </si>
  <si>
    <r>
      <t>O</t>
    </r>
    <r>
      <rPr>
        <b/>
        <vertAlign val="subscript"/>
        <sz val="10"/>
        <color theme="1"/>
        <rFont val="Arial"/>
        <family val="2"/>
      </rPr>
      <t>2</t>
    </r>
  </si>
  <si>
    <r>
      <t>CO</t>
    </r>
    <r>
      <rPr>
        <b/>
        <vertAlign val="subscript"/>
        <sz val="10"/>
        <color theme="1"/>
        <rFont val="Arial"/>
        <family val="2"/>
      </rPr>
      <t>2</t>
    </r>
  </si>
  <si>
    <r>
      <t>N</t>
    </r>
    <r>
      <rPr>
        <b/>
        <vertAlign val="subscript"/>
        <sz val="10"/>
        <color theme="1"/>
        <rFont val="Arial"/>
        <family val="2"/>
      </rPr>
      <t>2</t>
    </r>
  </si>
  <si>
    <t>CO</t>
  </si>
  <si>
    <r>
      <t>C</t>
    </r>
    <r>
      <rPr>
        <b/>
        <vertAlign val="subscript"/>
        <sz val="10"/>
        <color theme="1"/>
        <rFont val="Arial"/>
        <family val="2"/>
      </rPr>
      <t>1</t>
    </r>
  </si>
  <si>
    <r>
      <t>C</t>
    </r>
    <r>
      <rPr>
        <b/>
        <vertAlign val="subscript"/>
        <sz val="10"/>
        <color theme="1"/>
        <rFont val="Arial"/>
        <family val="2"/>
      </rPr>
      <t>2</t>
    </r>
  </si>
  <si>
    <r>
      <t>C</t>
    </r>
    <r>
      <rPr>
        <b/>
        <vertAlign val="subscript"/>
        <sz val="10"/>
        <color theme="1"/>
        <rFont val="Arial"/>
        <family val="2"/>
      </rPr>
      <t>2</t>
    </r>
    <r>
      <rPr>
        <b/>
        <sz val="10"/>
        <color theme="1"/>
        <rFont val="Arial"/>
        <family val="2"/>
      </rPr>
      <t>H</t>
    </r>
    <r>
      <rPr>
        <b/>
        <vertAlign val="subscript"/>
        <sz val="10"/>
        <color theme="1"/>
        <rFont val="Arial"/>
        <family val="2"/>
      </rPr>
      <t>4</t>
    </r>
  </si>
  <si>
    <r>
      <t>C</t>
    </r>
    <r>
      <rPr>
        <b/>
        <vertAlign val="subscript"/>
        <sz val="10"/>
        <color theme="1"/>
        <rFont val="Arial"/>
        <family val="2"/>
      </rPr>
      <t>3</t>
    </r>
  </si>
  <si>
    <r>
      <t>C</t>
    </r>
    <r>
      <rPr>
        <b/>
        <vertAlign val="subscript"/>
        <sz val="10"/>
        <color theme="1"/>
        <rFont val="Arial"/>
        <family val="2"/>
      </rPr>
      <t>3</t>
    </r>
    <r>
      <rPr>
        <b/>
        <sz val="10"/>
        <color theme="1"/>
        <rFont val="Arial"/>
        <family val="2"/>
      </rPr>
      <t>H</t>
    </r>
    <r>
      <rPr>
        <b/>
        <vertAlign val="subscript"/>
        <sz val="10"/>
        <color theme="1"/>
        <rFont val="Arial"/>
        <family val="2"/>
      </rPr>
      <t>6</t>
    </r>
  </si>
  <si>
    <r>
      <t>iC</t>
    </r>
    <r>
      <rPr>
        <b/>
        <vertAlign val="subscript"/>
        <sz val="10"/>
        <color theme="1"/>
        <rFont val="Arial"/>
        <family val="2"/>
      </rPr>
      <t>4</t>
    </r>
  </si>
  <si>
    <r>
      <t>nC</t>
    </r>
    <r>
      <rPr>
        <b/>
        <vertAlign val="subscript"/>
        <sz val="10"/>
        <color theme="1"/>
        <rFont val="Arial"/>
        <family val="2"/>
      </rPr>
      <t>4</t>
    </r>
  </si>
  <si>
    <r>
      <t>iC</t>
    </r>
    <r>
      <rPr>
        <b/>
        <vertAlign val="subscript"/>
        <sz val="10"/>
        <color theme="1"/>
        <rFont val="Arial"/>
        <family val="2"/>
      </rPr>
      <t>5</t>
    </r>
  </si>
  <si>
    <r>
      <t>nC</t>
    </r>
    <r>
      <rPr>
        <b/>
        <vertAlign val="subscript"/>
        <sz val="10"/>
        <color theme="1"/>
        <rFont val="Arial"/>
        <family val="2"/>
      </rPr>
      <t>5</t>
    </r>
  </si>
  <si>
    <r>
      <t>C</t>
    </r>
    <r>
      <rPr>
        <b/>
        <vertAlign val="subscript"/>
        <sz val="10"/>
        <color theme="1"/>
        <rFont val="Arial"/>
        <family val="2"/>
      </rPr>
      <t>6</t>
    </r>
    <r>
      <rPr>
        <b/>
        <sz val="10"/>
        <color theme="1"/>
        <rFont val="Arial"/>
        <family val="2"/>
      </rPr>
      <t>+</t>
    </r>
  </si>
  <si>
    <r>
      <t>d</t>
    </r>
    <r>
      <rPr>
        <b/>
        <vertAlign val="superscript"/>
        <sz val="10"/>
        <color theme="1"/>
        <rFont val="Arial"/>
        <family val="2"/>
      </rPr>
      <t>13</t>
    </r>
    <r>
      <rPr>
        <b/>
        <sz val="10"/>
        <color theme="1"/>
        <rFont val="Arial"/>
        <family val="2"/>
      </rPr>
      <t>C</t>
    </r>
    <r>
      <rPr>
        <b/>
        <vertAlign val="subscript"/>
        <sz val="10"/>
        <color theme="1"/>
        <rFont val="Arial"/>
        <family val="2"/>
      </rPr>
      <t>1</t>
    </r>
  </si>
  <si>
    <r>
      <t>d</t>
    </r>
    <r>
      <rPr>
        <b/>
        <sz val="10"/>
        <color theme="1"/>
        <rFont val="Arial"/>
        <family val="2"/>
      </rPr>
      <t>DC</t>
    </r>
    <r>
      <rPr>
        <b/>
        <vertAlign val="subscript"/>
        <sz val="10"/>
        <color theme="1"/>
        <rFont val="Arial"/>
        <family val="2"/>
      </rPr>
      <t>1</t>
    </r>
  </si>
  <si>
    <r>
      <t>d</t>
    </r>
    <r>
      <rPr>
        <b/>
        <vertAlign val="superscript"/>
        <sz val="10"/>
        <color theme="1"/>
        <rFont val="Arial"/>
        <family val="2"/>
      </rPr>
      <t>13</t>
    </r>
    <r>
      <rPr>
        <b/>
        <sz val="10"/>
        <color theme="1"/>
        <rFont val="Arial"/>
        <family val="2"/>
      </rPr>
      <t>C</t>
    </r>
    <r>
      <rPr>
        <b/>
        <vertAlign val="subscript"/>
        <sz val="10"/>
        <color theme="1"/>
        <rFont val="Arial"/>
        <family val="2"/>
      </rPr>
      <t>2</t>
    </r>
  </si>
  <si>
    <r>
      <t>d</t>
    </r>
    <r>
      <rPr>
        <b/>
        <vertAlign val="superscript"/>
        <sz val="10"/>
        <color theme="1"/>
        <rFont val="Arial"/>
        <family val="2"/>
      </rPr>
      <t>13</t>
    </r>
    <r>
      <rPr>
        <b/>
        <sz val="10"/>
        <color theme="1"/>
        <rFont val="Arial"/>
        <family val="2"/>
      </rPr>
      <t>C DIC</t>
    </r>
  </si>
  <si>
    <t>Specific Gravity</t>
  </si>
  <si>
    <t>BTU</t>
  </si>
  <si>
    <t>Helium dilution</t>
  </si>
  <si>
    <t xml:space="preserve">factor </t>
  </si>
  <si>
    <t>Date Collected</t>
  </si>
  <si>
    <t>WISETX</t>
  </si>
  <si>
    <t>GW</t>
  </si>
  <si>
    <t>SW</t>
  </si>
  <si>
    <t>DUP</t>
  </si>
  <si>
    <t>Ground water sample</t>
  </si>
  <si>
    <t>Sample site</t>
  </si>
  <si>
    <t>01</t>
  </si>
  <si>
    <t>Sampling location</t>
  </si>
  <si>
    <t>Sample month and year</t>
  </si>
  <si>
    <t>Field Duplicate</t>
  </si>
  <si>
    <t>As</t>
  </si>
  <si>
    <t>Arsenic</t>
  </si>
  <si>
    <t>Co</t>
  </si>
  <si>
    <t>Cr</t>
  </si>
  <si>
    <t>Chromium</t>
  </si>
  <si>
    <t>Cu</t>
  </si>
  <si>
    <t>Copper</t>
  </si>
  <si>
    <t>Fe</t>
  </si>
  <si>
    <t>Hg</t>
  </si>
  <si>
    <t>Mercury</t>
  </si>
  <si>
    <t>Mn</t>
  </si>
  <si>
    <t>Mo</t>
  </si>
  <si>
    <t>Nickel</t>
  </si>
  <si>
    <t>P</t>
  </si>
  <si>
    <t>Lead</t>
  </si>
  <si>
    <t>S</t>
  </si>
  <si>
    <t>Sb</t>
  </si>
  <si>
    <t>Antimony</t>
  </si>
  <si>
    <t>Se</t>
  </si>
  <si>
    <t>Selenium</t>
  </si>
  <si>
    <t>Ti</t>
  </si>
  <si>
    <t>U</t>
  </si>
  <si>
    <t>Uranium</t>
  </si>
  <si>
    <t>V</t>
  </si>
  <si>
    <r>
      <t>NH</t>
    </r>
    <r>
      <rPr>
        <b/>
        <vertAlign val="subscript"/>
        <sz val="10"/>
        <color rgb="FF000000"/>
        <rFont val="Arial"/>
        <family val="2"/>
      </rPr>
      <t>3</t>
    </r>
    <r>
      <rPr>
        <b/>
        <sz val="10"/>
        <color rgb="FF000000"/>
        <rFont val="Arial"/>
        <family val="2"/>
      </rPr>
      <t xml:space="preserve"> QC</t>
    </r>
  </si>
  <si>
    <t>Ag</t>
  </si>
  <si>
    <r>
      <t>H</t>
    </r>
    <r>
      <rPr>
        <b/>
        <vertAlign val="subscript"/>
        <sz val="10"/>
        <color rgb="FF000000"/>
        <rFont val="Arial"/>
        <family val="2"/>
      </rPr>
      <t>2</t>
    </r>
    <r>
      <rPr>
        <b/>
        <sz val="10"/>
        <color rgb="FF000000"/>
        <rFont val="Arial"/>
        <family val="2"/>
      </rPr>
      <t>S</t>
    </r>
  </si>
  <si>
    <r>
      <t>H</t>
    </r>
    <r>
      <rPr>
        <b/>
        <vertAlign val="subscript"/>
        <sz val="10"/>
        <color rgb="FF000000"/>
        <rFont val="Arial"/>
        <family val="2"/>
      </rPr>
      <t>2</t>
    </r>
    <r>
      <rPr>
        <b/>
        <sz val="10"/>
        <color rgb="FF000000"/>
        <rFont val="Arial"/>
        <family val="2"/>
      </rPr>
      <t>S QC</t>
    </r>
  </si>
  <si>
    <t>ICP-MS Dissolved As QC</t>
  </si>
  <si>
    <t>ICP-MS Total As QC</t>
  </si>
  <si>
    <t>ICP-MS Dissolved Cr QC</t>
  </si>
  <si>
    <t>ICP-MS Total Cr QC</t>
  </si>
  <si>
    <t>ICP-MS Dissolved Cu QC</t>
  </si>
  <si>
    <t>ICP-MS Total Cu QC</t>
  </si>
  <si>
    <t>ICP-MS Dissolved Sb QC</t>
  </si>
  <si>
    <t>ICP-MS Total Sb QC</t>
  </si>
  <si>
    <t>ICP-MS Dissolved Se QC</t>
  </si>
  <si>
    <t>ICP-MS Total Se QC</t>
  </si>
  <si>
    <t>ICP-MS Dissolved U QC</t>
  </si>
  <si>
    <t>ICP-MS Total U QC</t>
  </si>
  <si>
    <t>Ground Water Sample</t>
  </si>
  <si>
    <t>Example Sample ID</t>
  </si>
  <si>
    <t>08</t>
  </si>
  <si>
    <t>Key for Sample ID Numbers</t>
  </si>
  <si>
    <t>ID</t>
  </si>
  <si>
    <t>Sampling 
Location</t>
  </si>
  <si>
    <t>ICP-OES Dissolved Ag QC</t>
  </si>
  <si>
    <t>ICP-OES Total Ag QC</t>
  </si>
  <si>
    <t>ICP-OES Dissolved B QC</t>
  </si>
  <si>
    <t>ICP-OES Total B QC</t>
  </si>
  <si>
    <t>ICP-OES Dissolved Co QC</t>
  </si>
  <si>
    <t>ICP-OES Total Co QC</t>
  </si>
  <si>
    <t>ICP-OES Dissolved Fe QC</t>
  </si>
  <si>
    <t>ICP-OES Total Fe QC</t>
  </si>
  <si>
    <t>ICP-OES Dissolved Mn QC</t>
  </si>
  <si>
    <t>ICP-OES Total Mn QC</t>
  </si>
  <si>
    <t>ICP-OES Dissolved Na QC</t>
  </si>
  <si>
    <t>ICP-OES Dissolved P QC</t>
  </si>
  <si>
    <t>ICP-OES Total P QC</t>
  </si>
  <si>
    <t>ICP-OES Dissolved Ti QC</t>
  </si>
  <si>
    <t>ICP-OES Total Ti QC</t>
  </si>
  <si>
    <t>Sampling and Analytical QA/QC Definitions</t>
  </si>
  <si>
    <t>Sampling and Analytical QA/QC Terms</t>
  </si>
  <si>
    <t>A sample of analyte-free media which has been used to rinse sampling equipment or has been filtered in the same manner as filtered samples to check effectiveness of decontamination procedures.</t>
  </si>
  <si>
    <t>Independent samples which are collected as close as possible to the same point in space and time. They are two separate samples taken from the same source, stored in separate containers, and analyzed independently. These duplicates are useful in documenting the precision of the sampling process.</t>
  </si>
  <si>
    <t>Holding Time</t>
  </si>
  <si>
    <t>The period of time a sample may be stored prior to its required analysis. While exceeding the holding time does not necessarily negate the veracity of analytical results, it causes the qualifying or "flagging" of any data not meeting all of the specified acceptance criteria.</t>
  </si>
  <si>
    <t>An analyte-free matrix to which all reagents are added in the same volumes or proportions as used in sample processing. The method blank should be carried through the complete sample preparation and analytical procedure. The method blank is used to document contamination resulting from the analytical process.</t>
  </si>
  <si>
    <t>Laboratory Control Sample (LCS)</t>
  </si>
  <si>
    <t>A known matrix spiked with compound(s) representative of the target analytes. This is used to document laboratory performance.</t>
  </si>
  <si>
    <t>Matrix Spike (MS)</t>
  </si>
  <si>
    <t>Matrix Spike/Matrix Spike Duplicate (MS/MSD)</t>
  </si>
  <si>
    <t>Method Detection Limit (MDL)</t>
  </si>
  <si>
    <t>Quantitation Limit (QL)</t>
  </si>
  <si>
    <t>A sample of analyte-free media taken from the laboratory to the sampling site and returned to the laboratory unopened. A trip blank is used to document contamination attributable to shipping and field handling procedures. This type of blank is useful in documenting contamination of volatile organics samples.</t>
  </si>
  <si>
    <t>References</t>
  </si>
  <si>
    <t>http://www.epa.gov/osw/hazard/testmethods/sw846/pdfs/chap1.pdf</t>
  </si>
  <si>
    <t>http://www.epa.gov/superfund/programs/clp/download/ism/ism12e-h.pdf</t>
  </si>
  <si>
    <t>Intralaboratory split samples spiked with identical concentrations of target analyte(s). The spiking occurs prior to sample preparation and analysis. They are used to document the precision and bias of a method in a given sample matrix.</t>
  </si>
  <si>
    <t>The lowest concentration that can be reliably achieved within specified limits of precision and accuracy during routine laboratory operating conditions. The QL is generally 5 to 10 times the MDL. However, it may be nominally chosen within these guidelines to simplify data reporting. For many analytes, the QL analyte concentration is selected as the lowest non-zero standard in the calibration curve.  (If dilution of a sample is necessary, the QL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</si>
  <si>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r>
      <t>H</t>
    </r>
    <r>
      <rPr>
        <vertAlign val="subscript"/>
        <sz val="10"/>
        <rFont val="Arial"/>
        <family val="2"/>
      </rPr>
      <t>2</t>
    </r>
  </si>
  <si>
    <r>
      <t>O</t>
    </r>
    <r>
      <rPr>
        <vertAlign val="subscript"/>
        <sz val="10"/>
        <rFont val="Arial"/>
        <family val="2"/>
      </rPr>
      <t>2</t>
    </r>
  </si>
  <si>
    <r>
      <t>CO</t>
    </r>
    <r>
      <rPr>
        <vertAlign val="subscript"/>
        <sz val="10"/>
        <rFont val="Arial"/>
        <family val="2"/>
      </rPr>
      <t>2</t>
    </r>
  </si>
  <si>
    <r>
      <t>N</t>
    </r>
    <r>
      <rPr>
        <vertAlign val="subscript"/>
        <sz val="10"/>
        <rFont val="Arial"/>
        <family val="2"/>
      </rPr>
      <t>2</t>
    </r>
  </si>
  <si>
    <r>
      <t>C</t>
    </r>
    <r>
      <rPr>
        <vertAlign val="subscript"/>
        <sz val="10"/>
        <rFont val="Arial"/>
        <family val="2"/>
      </rPr>
      <t>1</t>
    </r>
  </si>
  <si>
    <r>
      <t>C</t>
    </r>
    <r>
      <rPr>
        <vertAlign val="subscript"/>
        <sz val="10"/>
        <rFont val="Arial"/>
        <family val="2"/>
      </rPr>
      <t>2</t>
    </r>
  </si>
  <si>
    <r>
      <t>C</t>
    </r>
    <r>
      <rPr>
        <vertAlign val="subscript"/>
        <sz val="10"/>
        <rFont val="Arial"/>
        <family val="2"/>
      </rPr>
      <t>2</t>
    </r>
    <r>
      <rPr>
        <sz val="10"/>
        <rFont val="Arial"/>
        <family val="2"/>
      </rPr>
      <t>H</t>
    </r>
    <r>
      <rPr>
        <vertAlign val="subscript"/>
        <sz val="10"/>
        <rFont val="Arial"/>
        <family val="2"/>
      </rPr>
      <t>4</t>
    </r>
  </si>
  <si>
    <r>
      <t>C</t>
    </r>
    <r>
      <rPr>
        <vertAlign val="subscript"/>
        <sz val="10"/>
        <rFont val="Arial"/>
        <family val="2"/>
      </rPr>
      <t>3</t>
    </r>
  </si>
  <si>
    <r>
      <t>C</t>
    </r>
    <r>
      <rPr>
        <vertAlign val="subscript"/>
        <sz val="10"/>
        <rFont val="Arial"/>
        <family val="2"/>
      </rPr>
      <t>3</t>
    </r>
    <r>
      <rPr>
        <sz val="10"/>
        <rFont val="Arial"/>
        <family val="2"/>
      </rPr>
      <t>H</t>
    </r>
    <r>
      <rPr>
        <vertAlign val="subscript"/>
        <sz val="10"/>
        <rFont val="Arial"/>
        <family val="2"/>
      </rPr>
      <t>6</t>
    </r>
  </si>
  <si>
    <r>
      <t>iC</t>
    </r>
    <r>
      <rPr>
        <vertAlign val="subscript"/>
        <sz val="10"/>
        <rFont val="Arial"/>
        <family val="2"/>
      </rPr>
      <t>4</t>
    </r>
  </si>
  <si>
    <r>
      <t>nC</t>
    </r>
    <r>
      <rPr>
        <vertAlign val="subscript"/>
        <sz val="10"/>
        <rFont val="Arial"/>
        <family val="2"/>
      </rPr>
      <t>4</t>
    </r>
  </si>
  <si>
    <r>
      <t>iC</t>
    </r>
    <r>
      <rPr>
        <vertAlign val="subscript"/>
        <sz val="10"/>
        <rFont val="Arial"/>
        <family val="2"/>
      </rPr>
      <t>5</t>
    </r>
  </si>
  <si>
    <r>
      <t>nC</t>
    </r>
    <r>
      <rPr>
        <vertAlign val="subscript"/>
        <sz val="10"/>
        <rFont val="Arial"/>
        <family val="2"/>
      </rPr>
      <t>5</t>
    </r>
  </si>
  <si>
    <r>
      <t>C</t>
    </r>
    <r>
      <rPr>
        <vertAlign val="subscript"/>
        <sz val="10"/>
        <rFont val="Arial"/>
        <family val="2"/>
      </rPr>
      <t>6</t>
    </r>
    <r>
      <rPr>
        <sz val="10"/>
        <rFont val="Arial"/>
        <family val="2"/>
      </rPr>
      <t>+</t>
    </r>
  </si>
  <si>
    <r>
      <t>δ</t>
    </r>
    <r>
      <rPr>
        <vertAlign val="superscript"/>
        <sz val="10"/>
        <rFont val="Arial"/>
        <family val="2"/>
      </rPr>
      <t>13</t>
    </r>
    <r>
      <rPr>
        <sz val="10"/>
        <rFont val="Arial"/>
        <family val="2"/>
      </rPr>
      <t>C</t>
    </r>
    <r>
      <rPr>
        <vertAlign val="subscript"/>
        <sz val="10"/>
        <rFont val="Arial"/>
        <family val="2"/>
      </rPr>
      <t>1</t>
    </r>
  </si>
  <si>
    <r>
      <t>δDC</t>
    </r>
    <r>
      <rPr>
        <vertAlign val="subscript"/>
        <sz val="10"/>
        <rFont val="Arial"/>
        <family val="2"/>
      </rPr>
      <t>1</t>
    </r>
  </si>
  <si>
    <r>
      <t>δ</t>
    </r>
    <r>
      <rPr>
        <vertAlign val="superscript"/>
        <sz val="10"/>
        <rFont val="Arial"/>
        <family val="2"/>
      </rPr>
      <t>13</t>
    </r>
    <r>
      <rPr>
        <sz val="10"/>
        <rFont val="Arial"/>
        <family val="2"/>
      </rPr>
      <t>C</t>
    </r>
    <r>
      <rPr>
        <vertAlign val="subscript"/>
        <sz val="10"/>
        <rFont val="Arial"/>
        <family val="2"/>
      </rPr>
      <t>2</t>
    </r>
  </si>
  <si>
    <r>
      <t>δ</t>
    </r>
    <r>
      <rPr>
        <vertAlign val="superscript"/>
        <sz val="10"/>
        <rFont val="Arial"/>
        <family val="2"/>
      </rPr>
      <t>13</t>
    </r>
    <r>
      <rPr>
        <sz val="10"/>
        <color theme="1"/>
        <rFont val="Arial"/>
        <family val="2"/>
      </rPr>
      <t>C DIC</t>
    </r>
  </si>
  <si>
    <t>Sr</t>
  </si>
  <si>
    <t>Rb</t>
  </si>
  <si>
    <t xml:space="preserve">DRO </t>
  </si>
  <si>
    <t xml:space="preserve">GRO </t>
  </si>
  <si>
    <t>Data Qualifiers</t>
  </si>
  <si>
    <r>
      <t>ICP-OES Dissolved Ba</t>
    </r>
    <r>
      <rPr>
        <b/>
        <sz val="10"/>
        <color rgb="FF000000"/>
        <rFont val="Arial"/>
        <family val="2"/>
      </rPr>
      <t xml:space="preserve"> QC</t>
    </r>
  </si>
  <si>
    <r>
      <t>ICP-OES Total Ba</t>
    </r>
    <r>
      <rPr>
        <b/>
        <sz val="10"/>
        <color rgb="FF000000"/>
        <rFont val="Arial"/>
        <family val="2"/>
      </rPr>
      <t xml:space="preserve"> QC</t>
    </r>
  </si>
  <si>
    <r>
      <t>ICP-OES Total Be</t>
    </r>
    <r>
      <rPr>
        <b/>
        <sz val="10"/>
        <color rgb="FF000000"/>
        <rFont val="Arial"/>
        <family val="2"/>
      </rPr>
      <t xml:space="preserve"> QC</t>
    </r>
  </si>
  <si>
    <r>
      <t>ICP-OES Dissolved Ca</t>
    </r>
    <r>
      <rPr>
        <b/>
        <sz val="10"/>
        <color rgb="FF000000"/>
        <rFont val="Arial"/>
        <family val="2"/>
      </rPr>
      <t xml:space="preserve"> QC</t>
    </r>
  </si>
  <si>
    <r>
      <t>ICP-OES Total Ca</t>
    </r>
    <r>
      <rPr>
        <b/>
        <sz val="10"/>
        <color rgb="FF000000"/>
        <rFont val="Arial"/>
        <family val="2"/>
      </rPr>
      <t xml:space="preserve"> QC</t>
    </r>
  </si>
  <si>
    <r>
      <t>NO3 + NO2</t>
    </r>
    <r>
      <rPr>
        <b/>
        <sz val="10"/>
        <color rgb="FF000000"/>
        <rFont val="Arial"/>
        <family val="2"/>
      </rPr>
      <t xml:space="preserve"> QC</t>
    </r>
  </si>
  <si>
    <r>
      <t>NH</t>
    </r>
    <r>
      <rPr>
        <b/>
        <vertAlign val="subscript"/>
        <sz val="10"/>
        <color rgb="FF000000"/>
        <rFont val="Arial"/>
        <family val="2"/>
      </rPr>
      <t>3</t>
    </r>
  </si>
  <si>
    <t>Br</t>
  </si>
  <si>
    <r>
      <t>Br</t>
    </r>
    <r>
      <rPr>
        <b/>
        <sz val="10"/>
        <color rgb="FF000000"/>
        <rFont val="Arial"/>
        <family val="2"/>
      </rPr>
      <t xml:space="preserve"> QC</t>
    </r>
  </si>
  <si>
    <t>Cl</t>
  </si>
  <si>
    <r>
      <t>Cl</t>
    </r>
    <r>
      <rPr>
        <b/>
        <sz val="10"/>
        <color rgb="FF000000"/>
        <rFont val="Arial"/>
        <family val="2"/>
      </rPr>
      <t xml:space="preserve"> QC</t>
    </r>
  </si>
  <si>
    <r>
      <t>SO</t>
    </r>
    <r>
      <rPr>
        <b/>
        <vertAlign val="subscript"/>
        <sz val="10"/>
        <color rgb="FF000000"/>
        <rFont val="Arial"/>
        <family val="2"/>
      </rPr>
      <t>4</t>
    </r>
  </si>
  <si>
    <r>
      <t>SO</t>
    </r>
    <r>
      <rPr>
        <b/>
        <vertAlign val="subscript"/>
        <sz val="10"/>
        <color rgb="FF000000"/>
        <rFont val="Arial"/>
        <family val="2"/>
      </rPr>
      <t>4</t>
    </r>
    <r>
      <rPr>
        <b/>
        <sz val="10"/>
        <color rgb="FF000000"/>
        <rFont val="Arial"/>
        <family val="2"/>
      </rPr>
      <t xml:space="preserve"> QC</t>
    </r>
  </si>
  <si>
    <t>F</t>
  </si>
  <si>
    <r>
      <t>F</t>
    </r>
    <r>
      <rPr>
        <b/>
        <sz val="10"/>
        <color rgb="FF000000"/>
        <rFont val="Arial"/>
        <family val="2"/>
      </rPr>
      <t xml:space="preserve"> QC</t>
    </r>
  </si>
  <si>
    <t>ICP-MS Dissolved Cd QC</t>
  </si>
  <si>
    <r>
      <t>ICP-MS Total Cd</t>
    </r>
    <r>
      <rPr>
        <b/>
        <sz val="10"/>
        <color rgb="FF000000"/>
        <rFont val="Arial"/>
        <family val="2"/>
      </rPr>
      <t xml:space="preserve"> QC</t>
    </r>
  </si>
  <si>
    <r>
      <t>ICP-OES Dissolved K</t>
    </r>
    <r>
      <rPr>
        <b/>
        <sz val="10"/>
        <color rgb="FF000000"/>
        <rFont val="Arial"/>
        <family val="2"/>
      </rPr>
      <t xml:space="preserve"> QC</t>
    </r>
  </si>
  <si>
    <r>
      <t>ICP-OES Total K</t>
    </r>
    <r>
      <rPr>
        <b/>
        <sz val="10"/>
        <color rgb="FF000000"/>
        <rFont val="Arial"/>
        <family val="2"/>
      </rPr>
      <t xml:space="preserve"> QC</t>
    </r>
  </si>
  <si>
    <r>
      <t>ICP-OES Dissolved Mg</t>
    </r>
    <r>
      <rPr>
        <b/>
        <sz val="10"/>
        <color rgb="FF000000"/>
        <rFont val="Arial"/>
        <family val="2"/>
      </rPr>
      <t xml:space="preserve"> QC</t>
    </r>
  </si>
  <si>
    <r>
      <t>ICP-OES Total Mg</t>
    </r>
    <r>
      <rPr>
        <b/>
        <sz val="10"/>
        <color rgb="FF000000"/>
        <rFont val="Arial"/>
        <family val="2"/>
      </rPr>
      <t xml:space="preserve"> QC</t>
    </r>
  </si>
  <si>
    <r>
      <t>ICP-OES Total Na</t>
    </r>
    <r>
      <rPr>
        <b/>
        <sz val="10"/>
        <color rgb="FF000000"/>
        <rFont val="Arial"/>
        <family val="2"/>
      </rPr>
      <t xml:space="preserve"> QC</t>
    </r>
  </si>
  <si>
    <r>
      <t>ICP-MS Dissolved Ni</t>
    </r>
    <r>
      <rPr>
        <b/>
        <vertAlign val="superscript"/>
        <sz val="10"/>
        <color rgb="FF000000"/>
        <rFont val="Arial"/>
        <family val="2"/>
      </rPr>
      <t xml:space="preserve"> </t>
    </r>
    <r>
      <rPr>
        <b/>
        <sz val="10"/>
        <color rgb="FF000000"/>
        <rFont val="Arial"/>
        <family val="2"/>
      </rPr>
      <t>QC</t>
    </r>
  </si>
  <si>
    <r>
      <t>ICP-MS Total Ni</t>
    </r>
    <r>
      <rPr>
        <b/>
        <sz val="10"/>
        <color rgb="FF000000"/>
        <rFont val="Arial"/>
        <family val="2"/>
      </rPr>
      <t xml:space="preserve"> QC</t>
    </r>
  </si>
  <si>
    <r>
      <t>ICP-MS Dissolved Pb</t>
    </r>
    <r>
      <rPr>
        <b/>
        <sz val="10"/>
        <color rgb="FF000000"/>
        <rFont val="Arial"/>
        <family val="2"/>
      </rPr>
      <t xml:space="preserve"> QC</t>
    </r>
  </si>
  <si>
    <r>
      <t>ICP-MS Total Pb</t>
    </r>
    <r>
      <rPr>
        <b/>
        <sz val="10"/>
        <color rgb="FF000000"/>
        <rFont val="Arial"/>
        <family val="2"/>
      </rPr>
      <t xml:space="preserve"> QC</t>
    </r>
  </si>
  <si>
    <r>
      <t>ICP-OES Dissolved Si</t>
    </r>
    <r>
      <rPr>
        <b/>
        <sz val="10"/>
        <color rgb="FF000000"/>
        <rFont val="Arial"/>
        <family val="2"/>
      </rPr>
      <t xml:space="preserve"> QC</t>
    </r>
  </si>
  <si>
    <r>
      <t>ICP-OES Total Si</t>
    </r>
    <r>
      <rPr>
        <b/>
        <sz val="10"/>
        <color rgb="FF000000"/>
        <rFont val="Arial"/>
        <family val="2"/>
      </rPr>
      <t xml:space="preserve"> QC</t>
    </r>
  </si>
  <si>
    <r>
      <t>ICP-MS Dissolved Tl</t>
    </r>
    <r>
      <rPr>
        <b/>
        <sz val="10"/>
        <color rgb="FF000000"/>
        <rFont val="Arial"/>
        <family val="2"/>
      </rPr>
      <t xml:space="preserve"> QC</t>
    </r>
  </si>
  <si>
    <r>
      <t>ICP-MS Total Tl</t>
    </r>
    <r>
      <rPr>
        <b/>
        <sz val="10"/>
        <color rgb="FF000000"/>
        <rFont val="Arial"/>
        <family val="2"/>
      </rPr>
      <t xml:space="preserve"> QC</t>
    </r>
  </si>
  <si>
    <r>
      <t>ICP-OES Total Zn</t>
    </r>
    <r>
      <rPr>
        <b/>
        <sz val="10"/>
        <color rgb="FF000000"/>
        <rFont val="Arial"/>
        <family val="2"/>
      </rPr>
      <t xml:space="preserve"> QC</t>
    </r>
  </si>
  <si>
    <r>
      <t>ICP-OES Dissolved Be</t>
    </r>
    <r>
      <rPr>
        <b/>
        <sz val="10"/>
        <color rgb="FF000000"/>
        <rFont val="Arial"/>
        <family val="2"/>
      </rPr>
      <t xml:space="preserve"> QC</t>
    </r>
  </si>
  <si>
    <t>Zn</t>
  </si>
  <si>
    <t>Tl</t>
  </si>
  <si>
    <t>Th</t>
  </si>
  <si>
    <t>Si</t>
  </si>
  <si>
    <t>Pb</t>
  </si>
  <si>
    <t>Ni</t>
  </si>
  <si>
    <t>Na</t>
  </si>
  <si>
    <t>Mg</t>
  </si>
  <si>
    <t>Li</t>
  </si>
  <si>
    <t>K</t>
  </si>
  <si>
    <t>Cd</t>
  </si>
  <si>
    <t>Ca</t>
  </si>
  <si>
    <t>Be</t>
  </si>
  <si>
    <t>Ba</t>
  </si>
  <si>
    <t>Al</t>
  </si>
  <si>
    <t>ICP-MS Dissolved Th</t>
  </si>
  <si>
    <t>ICP-MS Dissolved Th QC</t>
  </si>
  <si>
    <t>ICP-MS Total Th</t>
  </si>
  <si>
    <t>ICP-MS Total Th QC</t>
  </si>
  <si>
    <t>Hydraulic Fracturing</t>
  </si>
  <si>
    <t>An aliquot of sample spiked with a known concentration of target analyte(s). The spiking occurs prior to sample preparation and analysis. A matrix spike is used to document the bias of a method in a given sample matrix.</t>
  </si>
  <si>
    <t>The minimum concentration of a substance that can be measured and reported with 99% confidence that the analyte concentration is greater than zero and is determined from analysis of a sample in a given matrix type containing the analyte.  (If dilution of a sample is necessary, the MDL of all compounds is elevated by the dilution factor, regardless of their presence or absence.  Dilution may be necessary to either bring high concentration target analytes into calibration range or to reduce the interference effects from a high concentration of nontarget compounds on the analyte of interest.)</t>
  </si>
  <si>
    <t>Surface water sample</t>
  </si>
  <si>
    <t>ICP-OES Dissolved Zn QC</t>
  </si>
  <si>
    <t>mS/cm</t>
  </si>
  <si>
    <t>NO3 + NO2</t>
  </si>
  <si>
    <t>I</t>
  </si>
  <si>
    <t>I QC</t>
  </si>
  <si>
    <t>&lt;0.03</t>
  </si>
  <si>
    <t>&lt;0.01</t>
  </si>
  <si>
    <t>MDL</t>
  </si>
  <si>
    <r>
      <rPr>
        <b/>
        <vertAlign val="superscript"/>
        <sz val="10"/>
        <rFont val="Verdana"/>
        <family val="2"/>
      </rPr>
      <t>87</t>
    </r>
    <r>
      <rPr>
        <b/>
        <sz val="10"/>
        <rFont val="Arial"/>
        <family val="2"/>
      </rPr>
      <t>Sr/</t>
    </r>
    <r>
      <rPr>
        <b/>
        <vertAlign val="superscript"/>
        <sz val="10"/>
        <rFont val="Verdana"/>
        <family val="2"/>
      </rPr>
      <t>86</t>
    </r>
    <r>
      <rPr>
        <b/>
        <sz val="10"/>
        <rFont val="Arial"/>
        <family val="2"/>
      </rPr>
      <t>Sr</t>
    </r>
  </si>
  <si>
    <t>1/Sr</t>
  </si>
  <si>
    <t>Rb/Sr</t>
  </si>
  <si>
    <t xml:space="preserve"> Atom Ratio</t>
  </si>
  <si>
    <t>L/µg</t>
  </si>
  <si>
    <t>Weight Ratio</t>
  </si>
  <si>
    <t>Octylphenol ethoxylate QC</t>
  </si>
  <si>
    <t>Nonylphenol ethoxylate QC</t>
  </si>
  <si>
    <t>Ethoxylated alcohol C12 QC</t>
  </si>
  <si>
    <t>Ethoxylated alcohol C13 QC</t>
  </si>
  <si>
    <t>Ethoxylated alcohol C14 QC</t>
  </si>
  <si>
    <t>nonylphenol</t>
  </si>
  <si>
    <t>nonylphenol QC</t>
  </si>
  <si>
    <t>Octylphenol QC</t>
  </si>
  <si>
    <t>Acrylamide QC</t>
  </si>
  <si>
    <t>Gross Alpha</t>
  </si>
  <si>
    <t>Gross Alpha QC</t>
  </si>
  <si>
    <t>Gross Beta</t>
  </si>
  <si>
    <t>Gross Beta QC</t>
  </si>
  <si>
    <t>Ra-226</t>
  </si>
  <si>
    <t>Ra-226 QC</t>
  </si>
  <si>
    <t>Ra-228</t>
  </si>
  <si>
    <t>Ra-228 QC</t>
  </si>
  <si>
    <t>pCi/L</t>
  </si>
  <si>
    <t>Analytes and Parameters</t>
  </si>
  <si>
    <t>Total Dissolved Solids                    (calculated from SPC)</t>
  </si>
  <si>
    <t>Hydrogen Ion Activity</t>
  </si>
  <si>
    <r>
      <t>Fe</t>
    </r>
    <r>
      <rPr>
        <vertAlign val="superscript"/>
        <sz val="10"/>
        <color indexed="8"/>
        <rFont val="Arial"/>
        <family val="2"/>
      </rPr>
      <t>2+</t>
    </r>
  </si>
  <si>
    <r>
      <t>H</t>
    </r>
    <r>
      <rPr>
        <vertAlign val="subscript"/>
        <sz val="10"/>
        <color rgb="FF000000"/>
        <rFont val="Arial"/>
        <family val="2"/>
      </rPr>
      <t>2</t>
    </r>
    <r>
      <rPr>
        <sz val="10"/>
        <color rgb="FF000000"/>
        <rFont val="Arial"/>
        <family val="2"/>
      </rPr>
      <t>S</t>
    </r>
  </si>
  <si>
    <t>Capacity to Neutralize Acids</t>
  </si>
  <si>
    <t>Anions and Ammonia</t>
  </si>
  <si>
    <r>
      <t>Br</t>
    </r>
    <r>
      <rPr>
        <vertAlign val="superscript"/>
        <sz val="10"/>
        <color indexed="8"/>
        <rFont val="Arial"/>
        <family val="2"/>
      </rPr>
      <t>-</t>
    </r>
  </si>
  <si>
    <r>
      <t>Cl</t>
    </r>
    <r>
      <rPr>
        <vertAlign val="superscript"/>
        <sz val="10"/>
        <color indexed="8"/>
        <rFont val="Arial"/>
        <family val="2"/>
      </rPr>
      <t>-</t>
    </r>
  </si>
  <si>
    <r>
      <t>SO</t>
    </r>
    <r>
      <rPr>
        <vertAlign val="subscript"/>
        <sz val="10"/>
        <color indexed="8"/>
        <rFont val="Arial"/>
        <family val="2"/>
      </rPr>
      <t>4</t>
    </r>
    <r>
      <rPr>
        <vertAlign val="superscript"/>
        <sz val="10"/>
        <color indexed="8"/>
        <rFont val="Arial"/>
        <family val="2"/>
      </rPr>
      <t>2-</t>
    </r>
  </si>
  <si>
    <r>
      <t>F</t>
    </r>
    <r>
      <rPr>
        <vertAlign val="superscript"/>
        <sz val="10"/>
        <color indexed="8"/>
        <rFont val="Arial"/>
        <family val="2"/>
      </rPr>
      <t>-</t>
    </r>
  </si>
  <si>
    <r>
      <t>NO</t>
    </r>
    <r>
      <rPr>
        <vertAlign val="subscript"/>
        <sz val="10"/>
        <color indexed="8"/>
        <rFont val="Arial"/>
        <family val="2"/>
      </rPr>
      <t>3</t>
    </r>
    <r>
      <rPr>
        <vertAlign val="superscript"/>
        <sz val="10"/>
        <color indexed="8"/>
        <rFont val="Arial"/>
        <family val="2"/>
      </rPr>
      <t>-</t>
    </r>
    <r>
      <rPr>
        <sz val="10"/>
        <color theme="1"/>
        <rFont val="Arial"/>
        <family val="2"/>
      </rPr>
      <t xml:space="preserve"> + NO</t>
    </r>
    <r>
      <rPr>
        <vertAlign val="subscript"/>
        <sz val="10"/>
        <color indexed="8"/>
        <rFont val="Arial"/>
        <family val="2"/>
      </rPr>
      <t>2</t>
    </r>
    <r>
      <rPr>
        <vertAlign val="superscript"/>
        <sz val="10"/>
        <color indexed="8"/>
        <rFont val="Arial"/>
        <family val="2"/>
      </rPr>
      <t>-</t>
    </r>
  </si>
  <si>
    <r>
      <t>NH</t>
    </r>
    <r>
      <rPr>
        <vertAlign val="subscript"/>
        <sz val="10"/>
        <color indexed="8"/>
        <rFont val="Arial"/>
        <family val="2"/>
      </rPr>
      <t>3</t>
    </r>
  </si>
  <si>
    <t>Isotopes and Dissolved Gases*</t>
  </si>
  <si>
    <t>Radiometric*</t>
  </si>
  <si>
    <t>Strontium Isotopes</t>
  </si>
  <si>
    <r>
      <t>[(</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 Sample/(</t>
    </r>
    <r>
      <rPr>
        <vertAlign val="superscript"/>
        <sz val="9"/>
        <color indexed="8"/>
        <rFont val="Arial"/>
        <family val="2"/>
      </rPr>
      <t>13</t>
    </r>
    <r>
      <rPr>
        <sz val="9"/>
        <color indexed="8"/>
        <rFont val="Arial"/>
        <family val="2"/>
      </rPr>
      <t>C/</t>
    </r>
    <r>
      <rPr>
        <vertAlign val="superscript"/>
        <sz val="9"/>
        <color indexed="8"/>
        <rFont val="Arial"/>
        <family val="2"/>
      </rPr>
      <t>12</t>
    </r>
    <r>
      <rPr>
        <sz val="9"/>
        <color indexed="8"/>
        <rFont val="Arial"/>
        <family val="2"/>
      </rPr>
      <t>C) Standard] * 1000</t>
    </r>
  </si>
  <si>
    <r>
      <t>[(</t>
    </r>
    <r>
      <rPr>
        <vertAlign val="superscript"/>
        <sz val="9"/>
        <color indexed="8"/>
        <rFont val="Arial"/>
        <family val="2"/>
      </rPr>
      <t>2</t>
    </r>
    <r>
      <rPr>
        <sz val="9"/>
        <color indexed="8"/>
        <rFont val="Arial"/>
        <family val="2"/>
      </rPr>
      <t>H/H) Sample/(</t>
    </r>
    <r>
      <rPr>
        <vertAlign val="superscript"/>
        <sz val="9"/>
        <color indexed="8"/>
        <rFont val="Arial"/>
        <family val="2"/>
      </rPr>
      <t>2</t>
    </r>
    <r>
      <rPr>
        <sz val="9"/>
        <color indexed="8"/>
        <rFont val="Arial"/>
        <family val="2"/>
      </rPr>
      <t>H/H) Standard] * 1000</t>
    </r>
  </si>
  <si>
    <t>*These analyte groups were not analyzed in this sampling event.</t>
  </si>
  <si>
    <r>
      <t>δ</t>
    </r>
    <r>
      <rPr>
        <vertAlign val="superscript"/>
        <sz val="10"/>
        <color indexed="8"/>
        <rFont val="Arial"/>
        <family val="2"/>
      </rPr>
      <t>2</t>
    </r>
    <r>
      <rPr>
        <sz val="10"/>
        <color theme="1"/>
        <rFont val="Arial"/>
        <family val="2"/>
      </rPr>
      <t xml:space="preserve">H </t>
    </r>
  </si>
  <si>
    <r>
      <t>δ</t>
    </r>
    <r>
      <rPr>
        <vertAlign val="superscript"/>
        <sz val="10"/>
        <color indexed="8"/>
        <rFont val="Arial"/>
        <family val="2"/>
      </rPr>
      <t>18</t>
    </r>
    <r>
      <rPr>
        <sz val="10"/>
        <color theme="1"/>
        <rFont val="Arial"/>
        <family val="2"/>
      </rPr>
      <t xml:space="preserve">O </t>
    </r>
  </si>
  <si>
    <r>
      <t>[(</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 Sample/(</t>
    </r>
    <r>
      <rPr>
        <vertAlign val="superscript"/>
        <sz val="9"/>
        <color indexed="8"/>
        <rFont val="Arial"/>
        <family val="2"/>
      </rPr>
      <t>18</t>
    </r>
    <r>
      <rPr>
        <sz val="9"/>
        <color indexed="8"/>
        <rFont val="Arial"/>
        <family val="2"/>
      </rPr>
      <t>O/</t>
    </r>
    <r>
      <rPr>
        <vertAlign val="superscript"/>
        <sz val="9"/>
        <color indexed="8"/>
        <rFont val="Arial"/>
        <family val="2"/>
      </rPr>
      <t>16</t>
    </r>
    <r>
      <rPr>
        <sz val="9"/>
        <color indexed="8"/>
        <rFont val="Arial"/>
        <family val="2"/>
      </rPr>
      <t>O) Standard] * 1000</t>
    </r>
  </si>
  <si>
    <t>Surfactants*</t>
  </si>
  <si>
    <t>Acrylamide*</t>
  </si>
  <si>
    <t>Equipment Blank</t>
  </si>
  <si>
    <t>Field Blank</t>
  </si>
  <si>
    <t>Blank prepared in the field by filling a clean container with de-ionized water and appropriate preservative, if any, for the specific sampling activity being undertaken.</t>
  </si>
  <si>
    <t>Laboratory Blank</t>
  </si>
  <si>
    <t>Trip Blank</t>
  </si>
  <si>
    <t>The analyte was analyzed for, but was not detected above the reported quantitation limit (QL).</t>
  </si>
  <si>
    <t>J</t>
  </si>
  <si>
    <t>The analyte was positively identified. The associated numerical value is the approximate concentration of the analyte in the sample (due either to the quality of the data generated because certain quality control criteria were not met, or the concentration of the analyte was below the QL).</t>
  </si>
  <si>
    <t>J+</t>
  </si>
  <si>
    <t>The result is an estimated quantity, but the result may be biased high.</t>
  </si>
  <si>
    <t>J-</t>
  </si>
  <si>
    <t>For both detected and non-detected results, there may be a low bias due to low spike recoveries or sample preservation issues.</t>
  </si>
  <si>
    <t>The analyte is found in a blank sample above the QL and the concentration found in the sample is less than 10 times the concentration found in the blank.</t>
  </si>
  <si>
    <t>H</t>
  </si>
  <si>
    <t>The sample was prepared or analyzed beyond the specified holding time.  Sample results may be biased low.</t>
  </si>
  <si>
    <t>*</t>
  </si>
  <si>
    <t>Relative percent difference of a field or lab duplicate is outside acceptance criteria.</t>
  </si>
  <si>
    <t>The data are unusable. The sample results are rejected due to serious deficiencies in the ability to analyze the sample and/or meet quality control criteria. Sample results are not reported. The analyte may or may not be present in the sample.</t>
  </si>
  <si>
    <t>Data Descriptors</t>
  </si>
  <si>
    <t>Descriptor</t>
  </si>
  <si>
    <t>Not Applicable (See QAPP)</t>
  </si>
  <si>
    <t>NR</t>
  </si>
  <si>
    <t>Not Reported by Laboratory or Field Sampling Team</t>
  </si>
  <si>
    <t>ND</t>
  </si>
  <si>
    <t>Not Detected</t>
  </si>
  <si>
    <t>NS</t>
  </si>
  <si>
    <t>Not Sampled</t>
  </si>
  <si>
    <t>If the analyte concentration was less than the Quantitation Limit (&lt;QL), then the B qualifier was not applied.</t>
  </si>
  <si>
    <t>If both an analyte and an associated blank concentration are between the MDL and QL, then the sample results are reported as &lt;QL and qualified with U.</t>
  </si>
  <si>
    <t>For samples associated with high Matrix Spike recoveries, the J+ qualifier was not applied if the analyte was less than the Quantitation Limit (&lt;QL).</t>
  </si>
  <si>
    <t xml:space="preserve">For samples associated with low Matrix Spike recoveries, the J- qualifier was applied to the analyte with low recovery regardless of analyte concentration (&lt; or &gt; QL). </t>
  </si>
  <si>
    <t>Sample Site = Wise Co., TX</t>
  </si>
  <si>
    <t>ICP-OES Total Co</t>
  </si>
  <si>
    <t>ICP-MS Dissolved Cr</t>
  </si>
  <si>
    <t>ICP-MS Total Cr</t>
  </si>
  <si>
    <t>ICP-MS Dissolved Cu</t>
  </si>
  <si>
    <t>ICP-MS Total Cu</t>
  </si>
  <si>
    <t>ICP-OES Dissolved Fe</t>
  </si>
  <si>
    <t>ICP-OES Total Fe</t>
  </si>
  <si>
    <t>ICP-OES Dissolved K</t>
  </si>
  <si>
    <t>ICP-OES Total K</t>
  </si>
  <si>
    <t>ICP-OES Dissolved Li QC</t>
  </si>
  <si>
    <t>ICP-OES Total Li</t>
  </si>
  <si>
    <t>ICP-OES Dissolved Mg</t>
  </si>
  <si>
    <t>ICP-OES Total Mg</t>
  </si>
  <si>
    <t>ICP-OES Dissolved Mn</t>
  </si>
  <si>
    <t>ICP-OES Total Mn</t>
  </si>
  <si>
    <t>ICP-MS Dissolved Mo</t>
  </si>
  <si>
    <t>ICP-MS Dissolved Mo QC</t>
  </si>
  <si>
    <t>ICP-MS Total Mo</t>
  </si>
  <si>
    <t>ICP-MS Total Mo QC</t>
  </si>
  <si>
    <t>ICP-OES Dissolved Na</t>
  </si>
  <si>
    <t>ICP-OES Total Na</t>
  </si>
  <si>
    <t>ICP-MS Dissolved Ni</t>
  </si>
  <si>
    <t>ICP-OES Dissolved P</t>
  </si>
  <si>
    <t>ICP-OES Total P</t>
  </si>
  <si>
    <t>ICP-MS Dissolved Pb</t>
  </si>
  <si>
    <t>ICP-MS Total Pb</t>
  </si>
  <si>
    <t>ICP-MS Dissolved Sb</t>
  </si>
  <si>
    <t>ICP-MS Total Sb</t>
  </si>
  <si>
    <t>ICP-MS Dissolved Se</t>
  </si>
  <si>
    <t>ICP-MS Total Se</t>
  </si>
  <si>
    <t>ICP-OES Dissolved Si</t>
  </si>
  <si>
    <t>ICP-OES Total Si</t>
  </si>
  <si>
    <t>ICP-OES Dissolved Ti</t>
  </si>
  <si>
    <t>ICP-OES Total Ti</t>
  </si>
  <si>
    <t>ICP-MS Dissolved Tl</t>
  </si>
  <si>
    <t>ICP-MS Total Tl</t>
  </si>
  <si>
    <t>ICP-MS Dissolved U</t>
  </si>
  <si>
    <t>ICP-MS Total U</t>
  </si>
  <si>
    <t>ICP-MS Dissolved V</t>
  </si>
  <si>
    <t>ICP-MS Dissolved V QC</t>
  </si>
  <si>
    <t>ICP-MS Total V</t>
  </si>
  <si>
    <t>ICP-MS Total V QC</t>
  </si>
  <si>
    <r>
      <t>ICP-OES Dissolved Zn</t>
    </r>
    <r>
      <rPr>
        <b/>
        <vertAlign val="superscript"/>
        <sz val="10"/>
        <color rgb="FF000000"/>
        <rFont val="Arial"/>
        <family val="2"/>
      </rPr>
      <t xml:space="preserve"> </t>
    </r>
  </si>
  <si>
    <t>ICP-OES Dissolved Ag</t>
  </si>
  <si>
    <t>ICP-OES Total Ag</t>
  </si>
  <si>
    <t>ICP-MS Dissolved Al</t>
  </si>
  <si>
    <t>ICP-MS Dissolved Al QC</t>
  </si>
  <si>
    <r>
      <t>ICP-MS Total Al</t>
    </r>
    <r>
      <rPr>
        <b/>
        <vertAlign val="superscript"/>
        <sz val="10"/>
        <color rgb="FF000000"/>
        <rFont val="Arial"/>
        <family val="2"/>
      </rPr>
      <t xml:space="preserve"> </t>
    </r>
  </si>
  <si>
    <t>ICP-MS Dissolved As</t>
  </si>
  <si>
    <t>ICP-MS Total As</t>
  </si>
  <si>
    <t>ICP-OES Dissolved B</t>
  </si>
  <si>
    <t>ICP-OES Total B</t>
  </si>
  <si>
    <t>ICP-OES Dissolved Ba</t>
  </si>
  <si>
    <t>ICP-OES Total Ba</t>
  </si>
  <si>
    <t>ICP-OES Dissolved Be</t>
  </si>
  <si>
    <t>ICP-OES Total Be</t>
  </si>
  <si>
    <t>ICP-OES Dissolved Ca</t>
  </si>
  <si>
    <t>ICP-OES Total Ca</t>
  </si>
  <si>
    <t>ICP-MS Dissolved Cd</t>
  </si>
  <si>
    <t>ICP-MS Total Cd</t>
  </si>
  <si>
    <t>ICP-OES Dissolved Co</t>
  </si>
  <si>
    <t>ICP-OES Total Zn</t>
  </si>
  <si>
    <t>ICP-MS Total Ni</t>
  </si>
  <si>
    <t>May 2013</t>
  </si>
  <si>
    <t>052013</t>
  </si>
  <si>
    <t>- 052013</t>
  </si>
  <si>
    <t>WISETXPW02-052013</t>
  </si>
  <si>
    <t>WISETXPW03-052013</t>
  </si>
  <si>
    <t>WISETXGW01-052013</t>
  </si>
  <si>
    <t>WISETXGW02-052013</t>
  </si>
  <si>
    <t>WISETXGW04-052013</t>
  </si>
  <si>
    <t>WISETXGW08-052013</t>
  </si>
  <si>
    <t>WISETXGW13-052013</t>
  </si>
  <si>
    <t>WISETXGW14-052013</t>
  </si>
  <si>
    <t>WISETXGW15-052013</t>
  </si>
  <si>
    <t>WISETXGW16-052013</t>
  </si>
  <si>
    <t>WISETXSW04-052013</t>
  </si>
  <si>
    <t>Equipment Blank 1-052013</t>
  </si>
  <si>
    <t>Equipment Blank 2-052013</t>
  </si>
  <si>
    <t>Equipment Blank 3-052013</t>
  </si>
  <si>
    <t>Field Blank 1-052013</t>
  </si>
  <si>
    <t>Field Blank 2-052013</t>
  </si>
  <si>
    <t>Field Blank 3-052013</t>
  </si>
  <si>
    <t>Pump Equipment Blank 1-052013</t>
  </si>
  <si>
    <t>WISETXGW04-052013 DUP</t>
  </si>
  <si>
    <t>Trip Blank 2-052013</t>
  </si>
  <si>
    <t>&lt;0.50</t>
  </si>
  <si>
    <t>J,B</t>
  </si>
  <si>
    <t>&lt;1.00</t>
  </si>
  <si>
    <t>&lt;0.10</t>
  </si>
  <si>
    <t>&lt;0.20</t>
  </si>
  <si>
    <t>&lt;10</t>
  </si>
  <si>
    <t>Trip Blank 1-052013</t>
  </si>
  <si>
    <t>&lt;0.5</t>
  </si>
  <si>
    <t>&lt;100</t>
  </si>
  <si>
    <t>&lt;1</t>
  </si>
  <si>
    <t>&lt;200</t>
  </si>
  <si>
    <t>&lt;2000</t>
  </si>
  <si>
    <t>&lt;50</t>
  </si>
  <si>
    <t>&lt;1.0</t>
  </si>
  <si>
    <t>&lt;0.2</t>
  </si>
  <si>
    <t>&lt;40</t>
  </si>
  <si>
    <t>&lt;5</t>
  </si>
  <si>
    <t>&lt;0.1</t>
  </si>
  <si>
    <t>&lt;0.4</t>
  </si>
  <si>
    <t>&lt;20</t>
  </si>
  <si>
    <t>&lt;2</t>
  </si>
  <si>
    <t>&lt;4</t>
  </si>
  <si>
    <t>&lt;0.05</t>
  </si>
  <si>
    <t>&lt;0.25</t>
  </si>
  <si>
    <t>&lt;0.40</t>
  </si>
  <si>
    <t>&lt;500</t>
  </si>
  <si>
    <t>&lt;3</t>
  </si>
  <si>
    <t>&lt;0.3</t>
  </si>
  <si>
    <t>&lt;0.13</t>
  </si>
  <si>
    <t>J+,*</t>
  </si>
  <si>
    <t>ICP-MS Dissolved Sr</t>
  </si>
  <si>
    <t>ICP-MS Dissolved Sr QC</t>
  </si>
  <si>
    <t>ICP-MS Total Sr</t>
  </si>
  <si>
    <t>ICP-MS Total Sr QC</t>
  </si>
  <si>
    <t>PW</t>
  </si>
  <si>
    <t>Produced water sample</t>
  </si>
  <si>
    <t>J,*</t>
  </si>
  <si>
    <t>ICP-MS Total Al QC</t>
  </si>
  <si>
    <t>ICP-OES Dissolved Li</t>
  </si>
  <si>
    <t>ICP-OES Total Li QC</t>
  </si>
  <si>
    <t>CV Dissolved Hg</t>
  </si>
  <si>
    <t>CV Dissolved Hg QC</t>
  </si>
  <si>
    <t>CV Total Hg</t>
  </si>
  <si>
    <t>CV Total Hg QC</t>
  </si>
  <si>
    <t xml:space="preserve">WISETXSW04-052013 </t>
  </si>
  <si>
    <t>WISETXSW04-052013 DUP</t>
  </si>
  <si>
    <t>tert-butyl alcohol (75-65-0)</t>
  </si>
  <si>
    <t>tert-butyl alcohol QC</t>
  </si>
  <si>
    <t>tert-butyl alcohol</t>
  </si>
  <si>
    <t>tri-(2-butoxyethyl) phosphate or 2-butoxyethanol phosphate</t>
  </si>
  <si>
    <t>2,4-dinitrotoluene</t>
  </si>
  <si>
    <t>Chrysene or                          1,2-benzphenanthracene</t>
  </si>
  <si>
    <t>79-31-2</t>
  </si>
  <si>
    <t>Isobutyrate</t>
  </si>
  <si>
    <t>Gross beta particle activity</t>
  </si>
  <si>
    <t>Gross alpha particle activity</t>
  </si>
  <si>
    <t>Radium-228</t>
  </si>
  <si>
    <t>Radium-226</t>
  </si>
  <si>
    <t>Iodide</t>
  </si>
  <si>
    <r>
      <rPr>
        <sz val="10"/>
        <color indexed="8"/>
        <rFont val="Arial"/>
        <family val="2"/>
      </rPr>
      <t>I</t>
    </r>
    <r>
      <rPr>
        <vertAlign val="superscript"/>
        <sz val="10"/>
        <color indexed="8"/>
        <rFont val="Arial"/>
        <family val="2"/>
      </rPr>
      <t>-</t>
    </r>
  </si>
  <si>
    <t>Measurement of relative clarity of water</t>
  </si>
  <si>
    <t>Calcium</t>
  </si>
  <si>
    <r>
      <t>The Agency is dedicated to delivering high quality data. This is the expectation for EPA’s Hydraulic Fracturing research study which is considered to be a Highly Influential Scientific Assessment (HISA).</t>
    </r>
    <r>
      <rPr>
        <vertAlign val="superscript"/>
        <sz val="10"/>
        <color rgb="FF000000"/>
        <rFont val="Arial"/>
        <family val="2"/>
      </rPr>
      <t>†</t>
    </r>
    <r>
      <rPr>
        <sz val="10"/>
        <color theme="1"/>
        <rFont val="Arial"/>
        <family val="2"/>
      </rPr>
      <t xml:space="preserve">  To meet the level of quality and rigor required by HISAs, the data have undergone thorough data validation procedures.  Through this process, data quality issues were identified and appropriately noted with data qualifiers.  
</t>
    </r>
    <r>
      <rPr>
        <vertAlign val="superscript"/>
        <sz val="10"/>
        <color rgb="FF000000"/>
        <rFont val="Arial"/>
        <family val="2"/>
      </rPr>
      <t>†</t>
    </r>
    <r>
      <rPr>
        <sz val="10"/>
        <color theme="1"/>
        <rFont val="Arial"/>
        <family val="2"/>
      </rPr>
      <t xml:space="preserve"> A scientific assessment is considered to be highly influential if the EPA or OMB’s Office of Information and Regulatory Affairs Administrator determine that the dissemination could have a potential impact of more than $500 million in any one year on either the public or private sector OR that the dissemination is novel, controversial, or precedent-setting, or has significant interagency interest.</t>
    </r>
  </si>
  <si>
    <t>Ethane
(74-84-0)</t>
  </si>
  <si>
    <t>2,4-dinitrotoluene (121-14-2)</t>
  </si>
  <si>
    <t>2,4-dinitrotoluene QC</t>
  </si>
  <si>
    <t>Extractable Petroleum Hydrocarbons*</t>
  </si>
  <si>
    <t>Semivolatile Organic Compounds (sVOC)*</t>
  </si>
  <si>
    <t>Glycols*</t>
  </si>
  <si>
    <t>Low Molecular Weight Acids*</t>
  </si>
  <si>
    <t>Footnote:  Field-determined concentrations of ferrous iron and hydrogen sulfide are screening values.</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</si>
</sst>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4" formatCode="_(&quot;$&quot;* #,##0.00_);_(&quot;$&quot;* \(#,##0.00\);_(&quot;$&quot;* &quot;-&quot;??_);_(@_)"/>
    <numFmt numFmtId="164" formatCode="0.000"/>
    <numFmt numFmtId="165" formatCode="0.0"/>
    <numFmt numFmtId="166" formatCode="0.0000"/>
    <numFmt numFmtId="167" formatCode="m/d/yy;@"/>
    <numFmt numFmtId="168" formatCode="#0.00"/>
    <numFmt numFmtId="169" formatCode="#,##0.0"/>
    <numFmt numFmtId="170" formatCode="###0.000000_);\-###0.000000"/>
  </numFmts>
  <fonts count="79" x14ac:knownFonts="1">
    <font>
      <sz val="10"/>
      <color theme="1"/>
      <name val="Arial"/>
      <family val="2"/>
    </font>
    <font>
      <sz val="11"/>
      <color theme="1"/>
      <name val="Calibri"/>
      <family val="2"/>
      <scheme val="minor"/>
    </font>
    <font>
      <sz val="11"/>
      <color theme="1"/>
      <name val="Calibri"/>
      <family val="2"/>
      <scheme val="minor"/>
    </font>
    <font>
      <b/>
      <sz val="10"/>
      <color theme="1"/>
      <name val="Arial"/>
      <family val="2"/>
    </font>
    <font>
      <sz val="28"/>
      <color theme="1"/>
      <name val="Arial"/>
      <family val="2"/>
    </font>
    <font>
      <b/>
      <sz val="10"/>
      <color rgb="FF000000"/>
      <name val="Arial"/>
      <family val="2"/>
    </font>
    <font>
      <sz val="10"/>
      <color rgb="FF000000"/>
      <name val="Arial"/>
      <family val="2"/>
    </font>
    <font>
      <vertAlign val="superscript"/>
      <sz val="10"/>
      <color rgb="FF000000"/>
      <name val="Arial"/>
      <family val="2"/>
    </font>
    <font>
      <vertAlign val="subscript"/>
      <sz val="10"/>
      <color rgb="FF000000"/>
      <name val="Arial"/>
      <family val="2"/>
    </font>
    <font>
      <sz val="10"/>
      <name val="Arial"/>
      <family val="2"/>
    </font>
    <font>
      <vertAlign val="subscript"/>
      <sz val="10"/>
      <name val="Arial"/>
      <family val="2"/>
    </font>
    <font>
      <vertAlign val="superscript"/>
      <sz val="10"/>
      <name val="Arial"/>
      <family val="2"/>
    </font>
    <font>
      <b/>
      <vertAlign val="superscript"/>
      <sz val="10"/>
      <color rgb="FF000000"/>
      <name val="Arial"/>
      <family val="2"/>
    </font>
    <font>
      <b/>
      <vertAlign val="subscript"/>
      <sz val="10"/>
      <color rgb="FF000000"/>
      <name val="Arial"/>
      <family val="2"/>
    </font>
    <font>
      <b/>
      <vertAlign val="superscript"/>
      <sz val="10"/>
      <color theme="1"/>
      <name val="Arial"/>
      <family val="2"/>
    </font>
    <font>
      <b/>
      <vertAlign val="subscript"/>
      <sz val="10"/>
      <color theme="1"/>
      <name val="Arial"/>
      <family val="2"/>
    </font>
    <font>
      <b/>
      <sz val="10"/>
      <color theme="1"/>
      <name val="Symbol"/>
      <family val="1"/>
      <charset val="2"/>
    </font>
    <font>
      <sz val="8"/>
      <name val="Arial"/>
      <family val="2"/>
    </font>
    <font>
      <u/>
      <sz val="10"/>
      <color theme="10"/>
      <name val="Arial"/>
      <family val="2"/>
    </font>
    <font>
      <u/>
      <sz val="10"/>
      <color theme="11"/>
      <name val="Arial"/>
      <family val="2"/>
    </font>
    <font>
      <b/>
      <sz val="12"/>
      <color theme="1"/>
      <name val="Arial"/>
      <family val="2"/>
    </font>
    <font>
      <sz val="12"/>
      <color theme="1"/>
      <name val="Arial"/>
      <family val="2"/>
    </font>
    <font>
      <b/>
      <sz val="14"/>
      <color theme="1"/>
      <name val="Arial"/>
      <family val="2"/>
    </font>
    <font>
      <sz val="9"/>
      <color theme="1"/>
      <name val="Arial"/>
      <family val="2"/>
    </font>
    <font>
      <b/>
      <sz val="11"/>
      <color theme="1"/>
      <name val="Arial"/>
      <family val="2"/>
    </font>
    <font>
      <sz val="10"/>
      <color theme="1"/>
      <name val="Arial"/>
      <family val="2"/>
    </font>
    <font>
      <b/>
      <sz val="10"/>
      <name val="Arial"/>
      <family val="2"/>
    </font>
    <font>
      <b/>
      <sz val="14"/>
      <color theme="1"/>
      <name val="Calibri"/>
      <family val="2"/>
      <scheme val="minor"/>
    </font>
    <font>
      <b/>
      <sz val="18"/>
      <color theme="3"/>
      <name val="Cambria"/>
      <family val="2"/>
      <scheme val="maj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1"/>
      <color theme="1"/>
      <name val="Calibri"/>
      <family val="2"/>
      <scheme val="minor"/>
    </font>
    <font>
      <sz val="11"/>
      <color rgb="FFFF0000"/>
      <name val="Calibri"/>
      <family val="2"/>
      <scheme val="minor"/>
    </font>
    <font>
      <sz val="10"/>
      <color indexed="8"/>
      <name val="Arial"/>
      <family val="2"/>
    </font>
    <font>
      <b/>
      <sz val="10"/>
      <name val="Verdana"/>
      <family val="2"/>
    </font>
    <font>
      <b/>
      <vertAlign val="superscript"/>
      <sz val="10"/>
      <name val="Verdana"/>
      <family val="2"/>
    </font>
    <font>
      <sz val="20"/>
      <color theme="1"/>
      <name val="Arial"/>
      <family val="2"/>
    </font>
    <font>
      <vertAlign val="superscript"/>
      <sz val="10"/>
      <color indexed="8"/>
      <name val="Arial"/>
      <family val="2"/>
    </font>
    <font>
      <vertAlign val="subscript"/>
      <sz val="10"/>
      <color indexed="8"/>
      <name val="Arial"/>
      <family val="2"/>
    </font>
    <font>
      <vertAlign val="superscript"/>
      <sz val="9"/>
      <color indexed="8"/>
      <name val="Arial"/>
      <family val="2"/>
    </font>
    <font>
      <sz val="9"/>
      <color indexed="8"/>
      <name val="Arial"/>
      <family val="2"/>
    </font>
    <font>
      <b/>
      <sz val="14"/>
      <color rgb="FF000000"/>
      <name val="Arial"/>
      <family val="2"/>
    </font>
    <font>
      <sz val="14"/>
      <color rgb="FF000000"/>
      <name val="Arial"/>
      <family val="2"/>
    </font>
    <font>
      <sz val="10"/>
      <name val="Arial"/>
      <family val="2"/>
    </font>
    <font>
      <sz val="10"/>
      <name val="MS Sans Serif"/>
      <family val="2"/>
    </font>
    <font>
      <sz val="10"/>
      <name val="MS Sans Serif"/>
      <family val="2"/>
    </font>
    <font>
      <sz val="10"/>
      <name val="Times New Roman"/>
      <family val="1"/>
    </font>
    <font>
      <sz val="11"/>
      <color indexed="8"/>
      <name val="Calibri"/>
      <family val="2"/>
    </font>
    <font>
      <sz val="11"/>
      <color indexed="9"/>
      <name val="Calibri"/>
      <family val="2"/>
    </font>
    <font>
      <sz val="11"/>
      <color indexed="14"/>
      <name val="Calibri"/>
      <family val="2"/>
    </font>
    <font>
      <b/>
      <sz val="11"/>
      <color indexed="52"/>
      <name val="Calibri"/>
      <family val="2"/>
    </font>
    <font>
      <b/>
      <sz val="11"/>
      <color indexed="9"/>
      <name val="Calibri"/>
      <family val="2"/>
    </font>
    <font>
      <sz val="10"/>
      <name val="Verdana"/>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0"/>
      <name val="Arial"/>
      <family val="2"/>
    </font>
    <font>
      <sz val="10"/>
      <name val="Arial"/>
      <family val="2"/>
    </font>
    <font>
      <sz val="10"/>
      <name val="Arial"/>
      <family val="2"/>
    </font>
  </fonts>
  <fills count="52">
    <fill>
      <patternFill patternType="none"/>
    </fill>
    <fill>
      <patternFill patternType="gray125"/>
    </fill>
    <fill>
      <patternFill patternType="solid">
        <fgColor theme="0" tint="-0.149998474074526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D8D8D8"/>
        <bgColor rgb="FF000000"/>
      </patternFill>
    </fill>
    <fill>
      <patternFill patternType="solid">
        <fgColor theme="0"/>
        <bgColor indexed="64"/>
      </patternFill>
    </fill>
    <fill>
      <patternFill patternType="solid">
        <fgColor indexed="9"/>
      </patternFill>
    </fill>
    <fill>
      <patternFill patternType="solid">
        <fgColor indexed="47"/>
      </patternFill>
    </fill>
    <fill>
      <patternFill patternType="solid">
        <fgColor indexed="31"/>
      </patternFill>
    </fill>
    <fill>
      <patternFill patternType="solid">
        <fgColor indexed="41"/>
      </patternFill>
    </fill>
    <fill>
      <patternFill patternType="solid">
        <fgColor indexed="22"/>
      </patternFill>
    </fill>
    <fill>
      <patternFill patternType="solid">
        <fgColor indexed="44"/>
      </patternFill>
    </fill>
    <fill>
      <patternFill patternType="solid">
        <fgColor indexed="49"/>
      </patternFill>
    </fill>
    <fill>
      <patternFill patternType="solid">
        <fgColor indexed="29"/>
      </patternFill>
    </fill>
    <fill>
      <patternFill patternType="solid">
        <fgColor indexed="19"/>
      </patternFill>
    </fill>
    <fill>
      <patternFill patternType="solid">
        <fgColor indexed="54"/>
      </patternFill>
    </fill>
    <fill>
      <patternFill patternType="solid">
        <fgColor indexed="45"/>
      </patternFill>
    </fill>
    <fill>
      <patternFill patternType="solid">
        <fgColor indexed="55"/>
      </patternFill>
    </fill>
    <fill>
      <patternFill patternType="solid">
        <fgColor indexed="42"/>
      </patternFill>
    </fill>
    <fill>
      <patternFill patternType="solid">
        <fgColor indexed="26"/>
      </patternFill>
    </fill>
    <fill>
      <patternFill patternType="solid">
        <fgColor indexed="43"/>
      </patternFill>
    </fill>
    <fill>
      <patternFill patternType="solid">
        <fgColor theme="0" tint="-0.14996795556505021"/>
        <bgColor indexed="64"/>
      </patternFill>
    </fill>
  </fills>
  <borders count="35">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272">
    <xf numFmtId="0" fontId="0" fillId="0" borderId="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18" fillId="0" borderId="0" applyNumberFormat="0" applyFill="0" applyBorder="0" applyAlignment="0" applyProtection="0"/>
    <xf numFmtId="0" fontId="19" fillId="0" borderId="0" applyNumberFormat="0" applyFill="0" applyBorder="0" applyAlignment="0" applyProtection="0"/>
    <xf numFmtId="0" fontId="2" fillId="0" borderId="0"/>
    <xf numFmtId="0" fontId="25" fillId="0" borderId="0"/>
    <xf numFmtId="0" fontId="1" fillId="0" borderId="0"/>
    <xf numFmtId="0" fontId="28" fillId="0" borderId="0" applyNumberFormat="0" applyFill="0" applyBorder="0" applyAlignment="0" applyProtection="0"/>
    <xf numFmtId="0" fontId="9" fillId="0" borderId="0" applyNumberFormat="0" applyFill="0" applyBorder="0" applyAlignment="0" applyProtection="0"/>
    <xf numFmtId="0" fontId="21" fillId="0" borderId="0"/>
    <xf numFmtId="0" fontId="9" fillId="0" borderId="0" applyNumberFormat="0" applyFill="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29" fillId="13" borderId="0" applyNumberFormat="0" applyBorder="0" applyAlignment="0" applyProtection="0"/>
    <xf numFmtId="0" fontId="29" fillId="17" borderId="0" applyNumberFormat="0" applyBorder="0" applyAlignment="0" applyProtection="0"/>
    <xf numFmtId="0" fontId="29" fillId="21" borderId="0" applyNumberFormat="0" applyBorder="0" applyAlignment="0" applyProtection="0"/>
    <xf numFmtId="0" fontId="29" fillId="25" borderId="0" applyNumberFormat="0" applyBorder="0" applyAlignment="0" applyProtection="0"/>
    <xf numFmtId="0" fontId="29" fillId="29" borderId="0" applyNumberFormat="0" applyBorder="0" applyAlignment="0" applyProtection="0"/>
    <xf numFmtId="0" fontId="29" fillId="33" borderId="0" applyNumberFormat="0" applyBorder="0" applyAlignment="0" applyProtection="0"/>
    <xf numFmtId="0" fontId="29" fillId="10" borderId="0" applyNumberFormat="0" applyBorder="0" applyAlignment="0" applyProtection="0"/>
    <xf numFmtId="0" fontId="29" fillId="14" borderId="0" applyNumberFormat="0" applyBorder="0" applyAlignment="0" applyProtection="0"/>
    <xf numFmtId="0" fontId="29" fillId="18" borderId="0" applyNumberFormat="0" applyBorder="0" applyAlignment="0" applyProtection="0"/>
    <xf numFmtId="0" fontId="29" fillId="22" borderId="0" applyNumberFormat="0" applyBorder="0" applyAlignment="0" applyProtection="0"/>
    <xf numFmtId="0" fontId="29" fillId="26" borderId="0" applyNumberFormat="0" applyBorder="0" applyAlignment="0" applyProtection="0"/>
    <xf numFmtId="0" fontId="29" fillId="30" borderId="0" applyNumberFormat="0" applyBorder="0" applyAlignment="0" applyProtection="0"/>
    <xf numFmtId="0" fontId="30" fillId="4" borderId="0" applyNumberFormat="0" applyBorder="0" applyAlignment="0" applyProtection="0"/>
    <xf numFmtId="0" fontId="31" fillId="7" borderId="13" applyNumberFormat="0" applyAlignment="0" applyProtection="0"/>
    <xf numFmtId="0" fontId="32" fillId="8" borderId="16" applyNumberFormat="0" applyAlignment="0" applyProtection="0"/>
    <xf numFmtId="0" fontId="33" fillId="0" borderId="0" applyNumberFormat="0" applyFill="0" applyBorder="0" applyAlignment="0" applyProtection="0"/>
    <xf numFmtId="0" fontId="34" fillId="3" borderId="0" applyNumberFormat="0" applyBorder="0" applyAlignment="0" applyProtection="0"/>
    <xf numFmtId="0" fontId="35" fillId="0" borderId="10" applyNumberFormat="0" applyFill="0" applyAlignment="0" applyProtection="0"/>
    <xf numFmtId="0" fontId="36" fillId="0" borderId="11" applyNumberFormat="0" applyFill="0" applyAlignment="0" applyProtection="0"/>
    <xf numFmtId="0" fontId="37" fillId="0" borderId="12" applyNumberFormat="0" applyFill="0" applyAlignment="0" applyProtection="0"/>
    <xf numFmtId="0" fontId="37" fillId="0" borderId="0" applyNumberFormat="0" applyFill="0" applyBorder="0" applyAlignment="0" applyProtection="0"/>
    <xf numFmtId="0" fontId="38" fillId="6" borderId="13" applyNumberFormat="0" applyAlignment="0" applyProtection="0"/>
    <xf numFmtId="0" fontId="39" fillId="0" borderId="15" applyNumberFormat="0" applyFill="0" applyAlignment="0" applyProtection="0"/>
    <xf numFmtId="0" fontId="40" fillId="5" borderId="0" applyNumberFormat="0" applyBorder="0" applyAlignment="0" applyProtection="0"/>
    <xf numFmtId="0" fontId="1" fillId="0" borderId="0"/>
    <xf numFmtId="0" fontId="9" fillId="0" borderId="0" applyNumberFormat="0" applyFill="0" applyBorder="0" applyAlignment="0" applyProtection="0"/>
    <xf numFmtId="0" fontId="1" fillId="9" borderId="17" applyNumberFormat="0" applyFont="0" applyAlignment="0" applyProtection="0"/>
    <xf numFmtId="0" fontId="41" fillId="7" borderId="14" applyNumberFormat="0" applyAlignment="0" applyProtection="0"/>
    <xf numFmtId="0" fontId="42" fillId="0" borderId="18" applyNumberFormat="0" applyFill="0" applyAlignment="0" applyProtection="0"/>
    <xf numFmtId="0" fontId="43" fillId="0" borderId="0" applyNumberFormat="0" applyFill="0" applyBorder="0" applyAlignment="0" applyProtection="0"/>
    <xf numFmtId="0" fontId="21" fillId="0" borderId="0"/>
    <xf numFmtId="0" fontId="35" fillId="0" borderId="10" applyNumberFormat="0" applyFill="0" applyAlignment="0" applyProtection="0"/>
    <xf numFmtId="0" fontId="36" fillId="0" borderId="11" applyNumberFormat="0" applyFill="0" applyAlignment="0" applyProtection="0"/>
    <xf numFmtId="0" fontId="37" fillId="0" borderId="12" applyNumberFormat="0" applyFill="0" applyAlignment="0" applyProtection="0"/>
    <xf numFmtId="0" fontId="37" fillId="0" borderId="0" applyNumberFormat="0" applyFill="0" applyBorder="0" applyAlignment="0" applyProtection="0"/>
    <xf numFmtId="0" fontId="34" fillId="3" borderId="0" applyNumberFormat="0" applyBorder="0" applyAlignment="0" applyProtection="0"/>
    <xf numFmtId="0" fontId="30" fillId="4" borderId="0" applyNumberFormat="0" applyBorder="0" applyAlignment="0" applyProtection="0"/>
    <xf numFmtId="0" fontId="40" fillId="5" borderId="0" applyNumberFormat="0" applyBorder="0" applyAlignment="0" applyProtection="0"/>
    <xf numFmtId="0" fontId="38" fillId="6" borderId="13" applyNumberFormat="0" applyAlignment="0" applyProtection="0"/>
    <xf numFmtId="0" fontId="41" fillId="7" borderId="14" applyNumberFormat="0" applyAlignment="0" applyProtection="0"/>
    <xf numFmtId="0" fontId="31" fillId="7" borderId="13" applyNumberFormat="0" applyAlignment="0" applyProtection="0"/>
    <xf numFmtId="0" fontId="39" fillId="0" borderId="15" applyNumberFormat="0" applyFill="0" applyAlignment="0" applyProtection="0"/>
    <xf numFmtId="0" fontId="32" fillId="8" borderId="16" applyNumberFormat="0" applyAlignment="0" applyProtection="0"/>
    <xf numFmtId="0" fontId="43" fillId="0" borderId="0" applyNumberFormat="0" applyFill="0" applyBorder="0" applyAlignment="0" applyProtection="0"/>
    <xf numFmtId="0" fontId="33" fillId="0" borderId="0" applyNumberFormat="0" applyFill="0" applyBorder="0" applyAlignment="0" applyProtection="0"/>
    <xf numFmtId="0" fontId="42" fillId="0" borderId="18" applyNumberFormat="0" applyFill="0" applyAlignment="0" applyProtection="0"/>
    <xf numFmtId="0" fontId="29"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29" fillId="13" borderId="0" applyNumberFormat="0" applyBorder="0" applyAlignment="0" applyProtection="0"/>
    <xf numFmtId="0" fontId="29"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29" fillId="17" borderId="0" applyNumberFormat="0" applyBorder="0" applyAlignment="0" applyProtection="0"/>
    <xf numFmtId="0" fontId="29"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29" fillId="21" borderId="0" applyNumberFormat="0" applyBorder="0" applyAlignment="0" applyProtection="0"/>
    <xf numFmtId="0" fontId="29"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29" fillId="25" borderId="0" applyNumberFormat="0" applyBorder="0" applyAlignment="0" applyProtection="0"/>
    <xf numFmtId="0" fontId="29"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29" fillId="29" borderId="0" applyNumberFormat="0" applyBorder="0" applyAlignment="0" applyProtection="0"/>
    <xf numFmtId="0" fontId="29"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9" fillId="33" borderId="0" applyNumberFormat="0" applyBorder="0" applyAlignment="0" applyProtection="0"/>
    <xf numFmtId="0" fontId="1" fillId="0" borderId="0"/>
    <xf numFmtId="0" fontId="1" fillId="9" borderId="17" applyNumberFormat="0" applyFont="0" applyAlignment="0" applyProtection="0"/>
    <xf numFmtId="0" fontId="1" fillId="0" borderId="0"/>
    <xf numFmtId="0" fontId="9" fillId="0" borderId="0" applyNumberFormat="0" applyFill="0" applyBorder="0" applyAlignment="0" applyProtection="0"/>
    <xf numFmtId="0" fontId="44" fillId="0" borderId="0">
      <alignment vertical="top"/>
    </xf>
    <xf numFmtId="0" fontId="44" fillId="0" borderId="0">
      <alignment vertical="top"/>
    </xf>
    <xf numFmtId="0" fontId="1" fillId="0" borderId="0"/>
    <xf numFmtId="0" fontId="9" fillId="0" borderId="0"/>
    <xf numFmtId="0" fontId="54" fillId="0" borderId="0"/>
    <xf numFmtId="44" fontId="9" fillId="0" borderId="0" applyFont="0" applyFill="0" applyBorder="0" applyAlignment="0" applyProtection="0"/>
    <xf numFmtId="0" fontId="55" fillId="0" borderId="0"/>
    <xf numFmtId="0" fontId="56" fillId="0" borderId="0"/>
    <xf numFmtId="0" fontId="1" fillId="0" borderId="0"/>
    <xf numFmtId="0" fontId="9" fillId="0" borderId="0" applyNumberFormat="0" applyFill="0" applyBorder="0" applyAlignment="0" applyProtection="0"/>
    <xf numFmtId="0" fontId="9" fillId="0" borderId="0" applyNumberFormat="0" applyFill="0" applyBorder="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9" fillId="0" borderId="0"/>
    <xf numFmtId="0" fontId="1" fillId="0" borderId="0"/>
    <xf numFmtId="0" fontId="1" fillId="0" borderId="0"/>
    <xf numFmtId="0" fontId="1" fillId="9" borderId="17" applyNumberFormat="0" applyFont="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0" fontId="1" fillId="9" borderId="17" applyNumberFormat="0" applyFont="0" applyAlignment="0" applyProtection="0"/>
    <xf numFmtId="0" fontId="1" fillId="0" borderId="0"/>
    <xf numFmtId="0" fontId="1" fillId="9" borderId="17" applyNumberFormat="0" applyFont="0" applyAlignment="0" applyProtection="0"/>
    <xf numFmtId="0" fontId="1" fillId="0" borderId="0"/>
    <xf numFmtId="0" fontId="9" fillId="0" borderId="0" applyNumberFormat="0" applyFill="0" applyBorder="0" applyAlignment="0" applyProtection="0"/>
    <xf numFmtId="0" fontId="44" fillId="0" borderId="0">
      <alignment vertical="top"/>
    </xf>
    <xf numFmtId="0" fontId="9" fillId="0" borderId="0"/>
    <xf numFmtId="0" fontId="1" fillId="0" borderId="0"/>
    <xf numFmtId="0" fontId="1" fillId="0" borderId="0"/>
    <xf numFmtId="0" fontId="1" fillId="0" borderId="0"/>
    <xf numFmtId="0" fontId="1" fillId="9" borderId="17"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57" fillId="0" borderId="0"/>
    <xf numFmtId="0" fontId="58" fillId="36"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36" borderId="0" applyNumberFormat="0" applyBorder="0" applyAlignment="0" applyProtection="0"/>
    <xf numFmtId="0" fontId="58" fillId="39" borderId="0" applyNumberFormat="0" applyBorder="0" applyAlignment="0" applyProtection="0"/>
    <xf numFmtId="0" fontId="58" fillId="37" borderId="0" applyNumberFormat="0" applyBorder="0" applyAlignment="0" applyProtection="0"/>
    <xf numFmtId="0" fontId="58" fillId="40" borderId="0" applyNumberFormat="0" applyBorder="0" applyAlignment="0" applyProtection="0"/>
    <xf numFmtId="0" fontId="58" fillId="37" borderId="0" applyNumberFormat="0" applyBorder="0" applyAlignment="0" applyProtection="0"/>
    <xf numFmtId="0" fontId="58" fillId="38" borderId="0" applyNumberFormat="0" applyBorder="0" applyAlignment="0" applyProtection="0"/>
    <xf numFmtId="0" fontId="58" fillId="40" borderId="0" applyNumberFormat="0" applyBorder="0" applyAlignment="0" applyProtection="0"/>
    <xf numFmtId="0" fontId="58" fillId="41" borderId="0" applyNumberFormat="0" applyBorder="0" applyAlignment="0" applyProtection="0"/>
    <xf numFmtId="0" fontId="58" fillId="37" borderId="0" applyNumberFormat="0" applyBorder="0" applyAlignment="0" applyProtection="0"/>
    <xf numFmtId="0" fontId="59" fillId="42" borderId="0" applyNumberFormat="0" applyBorder="0" applyAlignment="0" applyProtection="0"/>
    <xf numFmtId="0" fontId="59" fillId="43" borderId="0" applyNumberFormat="0" applyBorder="0" applyAlignment="0" applyProtection="0"/>
    <xf numFmtId="0" fontId="59" fillId="38" borderId="0" applyNumberFormat="0" applyBorder="0" applyAlignment="0" applyProtection="0"/>
    <xf numFmtId="0" fontId="59" fillId="40" borderId="0" applyNumberFormat="0" applyBorder="0" applyAlignment="0" applyProtection="0"/>
    <xf numFmtId="0" fontId="59" fillId="42" borderId="0" applyNumberFormat="0" applyBorder="0" applyAlignment="0" applyProtection="0"/>
    <xf numFmtId="0" fontId="59" fillId="37" borderId="0" applyNumberFormat="0" applyBorder="0" applyAlignment="0" applyProtection="0"/>
    <xf numFmtId="0" fontId="59" fillId="42" borderId="0" applyNumberFormat="0" applyBorder="0" applyAlignment="0" applyProtection="0"/>
    <xf numFmtId="0" fontId="59" fillId="44" borderId="0" applyNumberFormat="0" applyBorder="0" applyAlignment="0" applyProtection="0"/>
    <xf numFmtId="0" fontId="59" fillId="38" borderId="0" applyNumberFormat="0" applyBorder="0" applyAlignment="0" applyProtection="0"/>
    <xf numFmtId="0" fontId="59" fillId="45" borderId="0" applyNumberFormat="0" applyBorder="0" applyAlignment="0" applyProtection="0"/>
    <xf numFmtId="0" fontId="59" fillId="42" borderId="0" applyNumberFormat="0" applyBorder="0" applyAlignment="0" applyProtection="0"/>
    <xf numFmtId="0" fontId="59" fillId="43" borderId="0" applyNumberFormat="0" applyBorder="0" applyAlignment="0" applyProtection="0"/>
    <xf numFmtId="0" fontId="60" fillId="46" borderId="0" applyNumberFormat="0" applyBorder="0" applyAlignment="0" applyProtection="0"/>
    <xf numFmtId="0" fontId="61" fillId="36" borderId="22" applyNumberFormat="0" applyAlignment="0" applyProtection="0"/>
    <xf numFmtId="0" fontId="62" fillId="47" borderId="23" applyNumberFormat="0" applyAlignment="0" applyProtection="0"/>
    <xf numFmtId="0" fontId="64" fillId="0" borderId="0" applyNumberFormat="0" applyFill="0" applyBorder="0" applyAlignment="0" applyProtection="0"/>
    <xf numFmtId="0" fontId="65" fillId="48" borderId="0" applyNumberFormat="0" applyBorder="0" applyAlignment="0" applyProtection="0"/>
    <xf numFmtId="0" fontId="66" fillId="0" borderId="24" applyNumberFormat="0" applyFill="0" applyAlignment="0" applyProtection="0"/>
    <xf numFmtId="0" fontId="67" fillId="0" borderId="25" applyNumberFormat="0" applyFill="0" applyAlignment="0" applyProtection="0"/>
    <xf numFmtId="0" fontId="68" fillId="0" borderId="26" applyNumberFormat="0" applyFill="0" applyAlignment="0" applyProtection="0"/>
    <xf numFmtId="0" fontId="68" fillId="0" borderId="0" applyNumberFormat="0" applyFill="0" applyBorder="0" applyAlignment="0" applyProtection="0"/>
    <xf numFmtId="0" fontId="69" fillId="37" borderId="22" applyNumberFormat="0" applyAlignment="0" applyProtection="0"/>
    <xf numFmtId="0" fontId="70" fillId="0" borderId="27" applyNumberFormat="0" applyFill="0" applyAlignment="0" applyProtection="0"/>
    <xf numFmtId="0" fontId="71" fillId="49" borderId="0" applyNumberFormat="0" applyBorder="0" applyAlignment="0" applyProtection="0"/>
    <xf numFmtId="0" fontId="63" fillId="50" borderId="28" applyNumberFormat="0" applyFont="0" applyAlignment="0" applyProtection="0"/>
    <xf numFmtId="0" fontId="72" fillId="36" borderId="29" applyNumberFormat="0" applyAlignment="0" applyProtection="0"/>
    <xf numFmtId="0" fontId="73" fillId="0" borderId="0" applyNumberFormat="0" applyFill="0" applyBorder="0" applyAlignment="0" applyProtection="0"/>
    <xf numFmtId="0" fontId="74" fillId="0" borderId="30" applyNumberFormat="0" applyFill="0" applyAlignment="0" applyProtection="0"/>
    <xf numFmtId="0" fontId="75" fillId="0" borderId="0" applyNumberFormat="0" applyFill="0" applyBorder="0" applyAlignment="0" applyProtection="0"/>
    <xf numFmtId="0" fontId="76" fillId="0" borderId="0"/>
    <xf numFmtId="0" fontId="1" fillId="0" borderId="0"/>
    <xf numFmtId="0" fontId="1" fillId="9" borderId="17" applyNumberFormat="0" applyFont="0" applyAlignment="0" applyProtection="0"/>
    <xf numFmtId="0" fontId="1" fillId="0" borderId="0"/>
    <xf numFmtId="0" fontId="1" fillId="0" borderId="0"/>
    <xf numFmtId="0" fontId="1" fillId="9" borderId="17"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0" borderId="0"/>
    <xf numFmtId="0" fontId="1" fillId="9" borderId="17" applyNumberFormat="0" applyFont="0" applyAlignment="0" applyProtection="0"/>
    <xf numFmtId="0" fontId="1" fillId="0" borderId="0"/>
    <xf numFmtId="0" fontId="1" fillId="9" borderId="17" applyNumberFormat="0" applyFont="0" applyAlignment="0" applyProtection="0"/>
    <xf numFmtId="0" fontId="1" fillId="0" borderId="0"/>
    <xf numFmtId="0" fontId="1" fillId="0" borderId="0"/>
    <xf numFmtId="0" fontId="1" fillId="9" borderId="17"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 fillId="0" borderId="0"/>
    <xf numFmtId="0" fontId="1" fillId="9" borderId="17" applyNumberFormat="0" applyFont="0" applyAlignment="0" applyProtection="0"/>
    <xf numFmtId="0" fontId="1" fillId="11" borderId="0" applyNumberFormat="0" applyBorder="0" applyAlignment="0" applyProtection="0"/>
    <xf numFmtId="0" fontId="1" fillId="12"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9" fillId="0" borderId="0"/>
    <xf numFmtId="0" fontId="77" fillId="0" borderId="0"/>
    <xf numFmtId="0" fontId="78" fillId="0" borderId="0"/>
  </cellStyleXfs>
  <cellXfs count="372">
    <xf numFmtId="0" fontId="0" fillId="0" borderId="0" xfId="0"/>
    <xf numFmtId="0" fontId="0" fillId="0" borderId="0" xfId="0" applyFont="1" applyBorder="1"/>
    <xf numFmtId="0" fontId="0" fillId="0" borderId="1" xfId="0" applyFont="1" applyBorder="1"/>
    <xf numFmtId="0" fontId="0" fillId="0" borderId="1" xfId="0" applyFont="1" applyBorder="1" applyAlignment="1">
      <alignment horizontal="left"/>
    </xf>
    <xf numFmtId="0" fontId="0" fillId="0" borderId="1" xfId="0" applyFont="1" applyFill="1" applyBorder="1" applyAlignment="1">
      <alignment horizontal="left"/>
    </xf>
    <xf numFmtId="0" fontId="0" fillId="0" borderId="1" xfId="0" applyFont="1" applyBorder="1" applyAlignment="1">
      <alignment horizontal="left" vertical="center" wrapText="1"/>
    </xf>
    <xf numFmtId="0" fontId="0" fillId="0" borderId="0" xfId="0" applyFont="1" applyBorder="1" applyAlignment="1">
      <alignment vertical="center"/>
    </xf>
    <xf numFmtId="0" fontId="0" fillId="0" borderId="0" xfId="0" applyFont="1" applyBorder="1" applyAlignment="1">
      <alignment horizontal="center"/>
    </xf>
    <xf numFmtId="0" fontId="0" fillId="0" borderId="0" xfId="0" applyFont="1" applyFill="1" applyBorder="1" applyAlignment="1">
      <alignment horizontal="center"/>
    </xf>
    <xf numFmtId="14" fontId="0" fillId="0" borderId="1" xfId="0" applyNumberFormat="1" applyFont="1" applyBorder="1" applyAlignment="1">
      <alignment horizontal="center"/>
    </xf>
    <xf numFmtId="0" fontId="0" fillId="0" borderId="1" xfId="0" applyFont="1" applyBorder="1" applyAlignment="1">
      <alignment horizontal="center"/>
    </xf>
    <xf numFmtId="2" fontId="0" fillId="0" borderId="1" xfId="0" applyNumberFormat="1" applyFont="1" applyBorder="1" applyAlignment="1">
      <alignment horizontal="center"/>
    </xf>
    <xf numFmtId="2" fontId="9" fillId="0" borderId="1" xfId="0" applyNumberFormat="1" applyFont="1" applyBorder="1" applyAlignment="1">
      <alignment horizontal="center"/>
    </xf>
    <xf numFmtId="2" fontId="0" fillId="0" borderId="1" xfId="0" applyNumberFormat="1" applyFont="1" applyFill="1" applyBorder="1" applyAlignment="1">
      <alignment horizontal="center"/>
    </xf>
    <xf numFmtId="1" fontId="0" fillId="0" borderId="1" xfId="0" applyNumberFormat="1" applyFont="1" applyFill="1" applyBorder="1" applyAlignment="1">
      <alignment horizontal="center"/>
    </xf>
    <xf numFmtId="164" fontId="0" fillId="0" borderId="1" xfId="0" applyNumberFormat="1" applyFont="1" applyFill="1" applyBorder="1" applyAlignment="1">
      <alignment horizontal="center"/>
    </xf>
    <xf numFmtId="0" fontId="0" fillId="0" borderId="1" xfId="0" applyFont="1" applyFill="1" applyBorder="1" applyAlignment="1">
      <alignment horizontal="center"/>
    </xf>
    <xf numFmtId="0" fontId="0" fillId="0" borderId="1" xfId="0" applyFill="1" applyBorder="1" applyAlignment="1">
      <alignment horizontal="center"/>
    </xf>
    <xf numFmtId="0" fontId="0" fillId="0" borderId="0" xfId="0" applyFont="1" applyAlignment="1">
      <alignment horizontal="left"/>
    </xf>
    <xf numFmtId="0" fontId="0" fillId="0" borderId="0" xfId="0" applyFont="1" applyAlignment="1">
      <alignment horizontal="center"/>
    </xf>
    <xf numFmtId="0" fontId="0" fillId="0" borderId="0" xfId="0" applyFont="1"/>
    <xf numFmtId="0" fontId="0" fillId="0" borderId="1" xfId="0" applyFont="1" applyFill="1" applyBorder="1" applyAlignment="1">
      <alignment horizontal="left" vertical="center"/>
    </xf>
    <xf numFmtId="0" fontId="0" fillId="0" borderId="1" xfId="0" applyFont="1" applyFill="1" applyBorder="1" applyAlignment="1">
      <alignment horizontal="center" vertical="center"/>
    </xf>
    <xf numFmtId="0" fontId="0" fillId="0" borderId="1" xfId="0" applyBorder="1" applyAlignment="1">
      <alignment horizontal="center"/>
    </xf>
    <xf numFmtId="0" fontId="0" fillId="0" borderId="0" xfId="0" applyFont="1" applyBorder="1" applyAlignment="1">
      <alignment horizontal="left"/>
    </xf>
    <xf numFmtId="165" fontId="0" fillId="0" borderId="1" xfId="0" applyNumberFormat="1" applyFont="1" applyFill="1" applyBorder="1" applyAlignment="1" applyProtection="1">
      <alignment horizontal="left" vertical="center" wrapText="1"/>
      <protection locked="0"/>
    </xf>
    <xf numFmtId="167" fontId="0" fillId="0" borderId="1" xfId="0" applyNumberFormat="1" applyFont="1" applyFill="1" applyBorder="1" applyAlignment="1" applyProtection="1">
      <alignment horizontal="center" vertical="center" wrapText="1"/>
      <protection locked="0"/>
    </xf>
    <xf numFmtId="164" fontId="0" fillId="0" borderId="1" xfId="0" applyNumberFormat="1" applyFont="1" applyFill="1" applyBorder="1" applyAlignment="1" applyProtection="1">
      <alignment horizontal="center" vertical="center"/>
    </xf>
    <xf numFmtId="164" fontId="0" fillId="0" borderId="1" xfId="0" applyNumberFormat="1" applyFill="1" applyBorder="1" applyAlignment="1" applyProtection="1">
      <alignment horizontal="center" vertical="center"/>
    </xf>
    <xf numFmtId="2" fontId="0" fillId="0" borderId="1" xfId="0" applyNumberFormat="1" applyFill="1" applyBorder="1" applyAlignment="1">
      <alignment horizontal="center"/>
    </xf>
    <xf numFmtId="0" fontId="0" fillId="0" borderId="1" xfId="0" applyBorder="1"/>
    <xf numFmtId="0" fontId="0" fillId="0" borderId="1" xfId="0" applyBorder="1" applyAlignment="1">
      <alignment horizontal="left" vertical="center" wrapText="1"/>
    </xf>
    <xf numFmtId="0" fontId="0" fillId="0" borderId="0" xfId="0" applyBorder="1"/>
    <xf numFmtId="0" fontId="21" fillId="0" borderId="0" xfId="0" applyFont="1"/>
    <xf numFmtId="0" fontId="21" fillId="0" borderId="0" xfId="0" applyFont="1" applyAlignment="1">
      <alignment horizontal="center" wrapText="1"/>
    </xf>
    <xf numFmtId="2" fontId="21" fillId="0" borderId="0" xfId="0" applyNumberFormat="1" applyFont="1" applyFill="1" applyBorder="1" applyAlignment="1">
      <alignment horizontal="center"/>
    </xf>
    <xf numFmtId="1" fontId="21" fillId="0" borderId="0" xfId="0" applyNumberFormat="1" applyFont="1" applyFill="1" applyBorder="1" applyAlignment="1">
      <alignment horizontal="left"/>
    </xf>
    <xf numFmtId="0" fontId="21" fillId="0" borderId="0" xfId="0" quotePrefix="1" applyFont="1" applyBorder="1" applyAlignment="1">
      <alignment horizontal="center"/>
    </xf>
    <xf numFmtId="0" fontId="20" fillId="0" borderId="9" xfId="0" applyFont="1" applyBorder="1" applyAlignment="1">
      <alignment horizontal="center"/>
    </xf>
    <xf numFmtId="0" fontId="20" fillId="0" borderId="9" xfId="0" quotePrefix="1" applyFont="1" applyBorder="1" applyAlignment="1">
      <alignment horizontal="center"/>
    </xf>
    <xf numFmtId="0" fontId="21" fillId="0" borderId="3" xfId="0" applyFont="1" applyBorder="1" applyAlignment="1">
      <alignment horizontal="center" vertical="center" wrapText="1"/>
    </xf>
    <xf numFmtId="2" fontId="20" fillId="0" borderId="4" xfId="0" applyNumberFormat="1" applyFont="1" applyFill="1" applyBorder="1" applyAlignment="1">
      <alignment horizontal="center"/>
    </xf>
    <xf numFmtId="2" fontId="20" fillId="0" borderId="4" xfId="0" applyNumberFormat="1" applyFont="1" applyFill="1" applyBorder="1" applyAlignment="1"/>
    <xf numFmtId="167" fontId="0" fillId="0" borderId="1" xfId="0" applyNumberFormat="1" applyFill="1" applyBorder="1" applyAlignment="1" applyProtection="1">
      <alignment horizontal="center" vertical="center" wrapText="1"/>
      <protection locked="0"/>
    </xf>
    <xf numFmtId="1" fontId="21" fillId="0" borderId="3" xfId="0" applyNumberFormat="1" applyFont="1" applyFill="1" applyBorder="1" applyAlignment="1">
      <alignment horizontal="center" wrapText="1"/>
    </xf>
    <xf numFmtId="0" fontId="0" fillId="0" borderId="0" xfId="0" applyFont="1" applyFill="1" applyBorder="1" applyAlignment="1">
      <alignment horizontal="left"/>
    </xf>
    <xf numFmtId="0" fontId="0" fillId="0" borderId="3" xfId="0" applyFont="1" applyFill="1" applyBorder="1" applyAlignment="1">
      <alignment horizontal="center"/>
    </xf>
    <xf numFmtId="0" fontId="0" fillId="0" borderId="3" xfId="0" applyFill="1" applyBorder="1" applyAlignment="1">
      <alignment horizontal="center"/>
    </xf>
    <xf numFmtId="0" fontId="0" fillId="0" borderId="0" xfId="0" applyAlignment="1">
      <alignment horizontal="center"/>
    </xf>
    <xf numFmtId="0" fontId="3" fillId="0" borderId="0" xfId="0" applyFont="1"/>
    <xf numFmtId="0" fontId="9" fillId="0" borderId="0" xfId="0" applyFont="1" applyFill="1" applyBorder="1" applyAlignment="1">
      <alignment vertical="center"/>
    </xf>
    <xf numFmtId="0" fontId="9" fillId="0" borderId="0" xfId="0" applyFont="1" applyBorder="1" applyAlignment="1">
      <alignment vertical="center"/>
    </xf>
    <xf numFmtId="0" fontId="9" fillId="0" borderId="1" xfId="0" applyFont="1" applyBorder="1" applyAlignment="1">
      <alignment horizontal="left"/>
    </xf>
    <xf numFmtId="14" fontId="9" fillId="0" borderId="1" xfId="0" applyNumberFormat="1" applyFont="1" applyBorder="1" applyAlignment="1">
      <alignment horizontal="center"/>
    </xf>
    <xf numFmtId="164" fontId="9" fillId="0" borderId="1" xfId="0" applyNumberFormat="1" applyFont="1" applyBorder="1" applyAlignment="1">
      <alignment horizontal="center"/>
    </xf>
    <xf numFmtId="1" fontId="9" fillId="0" borderId="1" xfId="0" applyNumberFormat="1" applyFont="1" applyBorder="1" applyAlignment="1">
      <alignment horizontal="center"/>
    </xf>
    <xf numFmtId="0" fontId="9" fillId="0" borderId="1" xfId="0" applyFont="1" applyBorder="1" applyAlignment="1">
      <alignment horizontal="center"/>
    </xf>
    <xf numFmtId="0" fontId="9" fillId="0" borderId="0" xfId="0" applyFont="1" applyAlignment="1">
      <alignment horizontal="center"/>
    </xf>
    <xf numFmtId="0" fontId="9" fillId="0" borderId="0" xfId="0" applyFont="1" applyFill="1" applyAlignment="1">
      <alignment horizontal="center"/>
    </xf>
    <xf numFmtId="0" fontId="0" fillId="0" borderId="3" xfId="0" applyFont="1" applyFill="1" applyBorder="1" applyAlignment="1">
      <alignment horizontal="left"/>
    </xf>
    <xf numFmtId="0" fontId="26" fillId="0" borderId="0" xfId="0" applyFont="1" applyAlignment="1">
      <alignment horizontal="center"/>
    </xf>
    <xf numFmtId="0" fontId="9" fillId="0" borderId="0" xfId="0" applyFont="1" applyAlignment="1">
      <alignment horizontal="left"/>
    </xf>
    <xf numFmtId="0" fontId="0" fillId="2" borderId="0" xfId="0" applyFill="1" applyAlignment="1">
      <alignment horizontal="center"/>
    </xf>
    <xf numFmtId="0" fontId="0" fillId="0" borderId="1" xfId="0" applyBorder="1" applyAlignment="1">
      <alignment horizontal="left"/>
    </xf>
    <xf numFmtId="0" fontId="4" fillId="0" borderId="0" xfId="0" applyFont="1" applyAlignment="1">
      <alignment horizontal="center"/>
    </xf>
    <xf numFmtId="49" fontId="4" fillId="0" borderId="0" xfId="0" applyNumberFormat="1" applyFont="1" applyAlignment="1">
      <alignment horizontal="center"/>
    </xf>
    <xf numFmtId="0" fontId="1" fillId="0" borderId="0" xfId="9"/>
    <xf numFmtId="0" fontId="27" fillId="0" borderId="0" xfId="0" applyFont="1" applyAlignment="1">
      <alignment horizontal="center"/>
    </xf>
    <xf numFmtId="164" fontId="0" fillId="0" borderId="1" xfId="0" applyNumberFormat="1" applyFont="1" applyBorder="1" applyAlignment="1">
      <alignment horizontal="center"/>
    </xf>
    <xf numFmtId="0" fontId="9" fillId="0" borderId="1" xfId="0" applyFont="1" applyBorder="1" applyAlignment="1">
      <alignment horizontal="center" vertical="center"/>
    </xf>
    <xf numFmtId="0" fontId="0" fillId="0" borderId="0" xfId="0" applyFont="1" applyBorder="1"/>
    <xf numFmtId="0" fontId="0" fillId="0" borderId="1" xfId="0" applyFont="1" applyBorder="1" applyAlignment="1">
      <alignment horizontal="center"/>
    </xf>
    <xf numFmtId="0" fontId="0" fillId="0" borderId="1" xfId="0" applyFont="1" applyFill="1" applyBorder="1" applyAlignment="1">
      <alignment horizontal="center"/>
    </xf>
    <xf numFmtId="0" fontId="0" fillId="0" borderId="1" xfId="0" applyBorder="1" applyAlignment="1">
      <alignment horizontal="center"/>
    </xf>
    <xf numFmtId="0" fontId="0" fillId="0" borderId="3" xfId="0" applyFont="1" applyFill="1" applyBorder="1" applyAlignment="1">
      <alignment horizontal="center"/>
    </xf>
    <xf numFmtId="165" fontId="9" fillId="0" borderId="1" xfId="0" applyNumberFormat="1" applyFont="1" applyBorder="1" applyAlignment="1">
      <alignment horizontal="center"/>
    </xf>
    <xf numFmtId="0" fontId="0" fillId="0" borderId="3" xfId="0" applyFill="1" applyBorder="1" applyAlignment="1">
      <alignment horizontal="left"/>
    </xf>
    <xf numFmtId="2" fontId="0" fillId="0" borderId="3" xfId="0" applyNumberFormat="1" applyFill="1" applyBorder="1" applyAlignment="1">
      <alignment horizontal="center"/>
    </xf>
    <xf numFmtId="2" fontId="0" fillId="0" borderId="3" xfId="0" applyNumberFormat="1" applyFont="1" applyFill="1" applyBorder="1" applyAlignment="1">
      <alignment horizontal="center"/>
    </xf>
    <xf numFmtId="164" fontId="0" fillId="0" borderId="1" xfId="0" applyNumberFormat="1" applyFill="1" applyBorder="1" applyAlignment="1">
      <alignment horizontal="center"/>
    </xf>
    <xf numFmtId="165" fontId="0" fillId="0" borderId="1" xfId="0" applyNumberFormat="1" applyFill="1" applyBorder="1" applyAlignment="1">
      <alignment horizontal="center"/>
    </xf>
    <xf numFmtId="0" fontId="9" fillId="0" borderId="1" xfId="0" applyFont="1" applyBorder="1"/>
    <xf numFmtId="0" fontId="9" fillId="0" borderId="1" xfId="0" applyFont="1" applyFill="1" applyBorder="1" applyAlignment="1">
      <alignment horizontal="center"/>
    </xf>
    <xf numFmtId="164" fontId="9" fillId="0" borderId="1" xfId="0" applyNumberFormat="1" applyFont="1" applyFill="1" applyBorder="1" applyAlignment="1">
      <alignment horizontal="center"/>
    </xf>
    <xf numFmtId="0" fontId="3" fillId="0" borderId="0" xfId="0" applyFont="1" applyFill="1" applyAlignment="1">
      <alignment horizontal="left"/>
    </xf>
    <xf numFmtId="0" fontId="0" fillId="0" borderId="0" xfId="0" applyFont="1" applyFill="1" applyAlignment="1">
      <alignment horizontal="left"/>
    </xf>
    <xf numFmtId="0" fontId="3" fillId="0" borderId="0" xfId="0" applyFont="1" applyFill="1" applyBorder="1" applyAlignment="1">
      <alignment horizontal="left"/>
    </xf>
    <xf numFmtId="0" fontId="6" fillId="0" borderId="0" xfId="0" applyFont="1" applyFill="1" applyBorder="1" applyAlignment="1">
      <alignment horizontal="left"/>
    </xf>
    <xf numFmtId="0" fontId="9" fillId="0" borderId="0" xfId="0" applyFont="1" applyFill="1" applyBorder="1" applyAlignment="1">
      <alignment horizontal="left"/>
    </xf>
    <xf numFmtId="0" fontId="0" fillId="0" borderId="0" xfId="0" applyFont="1" applyFill="1" applyBorder="1"/>
    <xf numFmtId="0" fontId="24" fillId="2" borderId="1" xfId="0" applyFont="1" applyFill="1" applyBorder="1" applyAlignment="1">
      <alignment horizontal="left" vertical="center" wrapText="1"/>
    </xf>
    <xf numFmtId="0" fontId="24" fillId="2" borderId="1" xfId="0" applyFont="1" applyFill="1" applyBorder="1" applyAlignment="1">
      <alignment vertical="center"/>
    </xf>
    <xf numFmtId="0" fontId="3" fillId="0" borderId="1" xfId="0" applyFont="1" applyBorder="1" applyAlignment="1">
      <alignment horizontal="left" vertical="center"/>
    </xf>
    <xf numFmtId="0" fontId="0" fillId="0" borderId="1" xfId="0" applyNumberFormat="1" applyFont="1" applyBorder="1" applyAlignment="1">
      <alignment horizontal="left" vertical="center" wrapText="1"/>
    </xf>
    <xf numFmtId="0" fontId="3" fillId="0" borderId="1" xfId="0" applyFont="1" applyBorder="1" applyAlignment="1">
      <alignment horizontal="left" vertical="center" wrapText="1"/>
    </xf>
    <xf numFmtId="0" fontId="53" fillId="0" borderId="4" xfId="0" applyFont="1" applyBorder="1" applyAlignment="1">
      <alignment horizontal="center" vertical="top"/>
    </xf>
    <xf numFmtId="0" fontId="5" fillId="0" borderId="0" xfId="0" applyFont="1" applyBorder="1" applyAlignment="1">
      <alignment horizontal="left" vertical="center"/>
    </xf>
    <xf numFmtId="0" fontId="9" fillId="0" borderId="1" xfId="103" applyBorder="1"/>
    <xf numFmtId="2" fontId="0" fillId="0" borderId="1" xfId="0" applyNumberFormat="1" applyBorder="1" applyAlignment="1">
      <alignment horizontal="center"/>
    </xf>
    <xf numFmtId="0" fontId="9" fillId="0" borderId="1" xfId="103" applyBorder="1" applyAlignment="1">
      <alignment horizontal="center"/>
    </xf>
    <xf numFmtId="1" fontId="0" fillId="0" borderId="1" xfId="0" applyNumberFormat="1" applyBorder="1" applyAlignment="1">
      <alignment horizontal="center"/>
    </xf>
    <xf numFmtId="0" fontId="0" fillId="0" borderId="20" xfId="0" applyFont="1" applyBorder="1" applyAlignment="1">
      <alignment horizontal="center"/>
    </xf>
    <xf numFmtId="0" fontId="0" fillId="0" borderId="21" xfId="0" applyBorder="1" applyAlignment="1">
      <alignment horizontal="center"/>
    </xf>
    <xf numFmtId="0" fontId="0" fillId="0" borderId="9" xfId="0" applyFont="1" applyFill="1" applyBorder="1" applyAlignment="1">
      <alignment horizontal="center"/>
    </xf>
    <xf numFmtId="0" fontId="0" fillId="0" borderId="20" xfId="0" applyBorder="1" applyAlignment="1">
      <alignment horizontal="center"/>
    </xf>
    <xf numFmtId="165" fontId="0" fillId="0" borderId="19" xfId="0" applyNumberFormat="1" applyFont="1" applyFill="1" applyBorder="1" applyAlignment="1">
      <alignment horizontal="center"/>
    </xf>
    <xf numFmtId="2" fontId="0" fillId="0" borderId="19" xfId="0" applyNumberFormat="1" applyFont="1" applyFill="1" applyBorder="1" applyAlignment="1">
      <alignment horizontal="center"/>
    </xf>
    <xf numFmtId="0" fontId="0" fillId="0" borderId="19" xfId="0" applyBorder="1" applyAlignment="1">
      <alignment horizontal="center"/>
    </xf>
    <xf numFmtId="0" fontId="0" fillId="0" borderId="19" xfId="0" applyFont="1" applyBorder="1" applyAlignment="1">
      <alignment horizontal="center"/>
    </xf>
    <xf numFmtId="0" fontId="0" fillId="0" borderId="19" xfId="0" applyFont="1" applyFill="1" applyBorder="1" applyAlignment="1">
      <alignment horizontal="center"/>
    </xf>
    <xf numFmtId="0" fontId="0" fillId="0" borderId="20" xfId="0" applyFont="1" applyBorder="1"/>
    <xf numFmtId="164" fontId="0" fillId="0" borderId="20" xfId="0" applyNumberFormat="1" applyFont="1" applyFill="1" applyBorder="1" applyAlignment="1">
      <alignment horizontal="center"/>
    </xf>
    <xf numFmtId="165" fontId="0" fillId="0" borderId="1" xfId="0" applyNumberFormat="1" applyFont="1" applyBorder="1" applyAlignment="1">
      <alignment horizontal="center"/>
    </xf>
    <xf numFmtId="2" fontId="9" fillId="0" borderId="1" xfId="103" applyNumberFormat="1" applyFont="1" applyBorder="1" applyAlignment="1">
      <alignment horizontal="center" vertical="center"/>
    </xf>
    <xf numFmtId="0" fontId="9" fillId="0" borderId="1" xfId="103" quotePrefix="1" applyFont="1" applyFill="1" applyBorder="1" applyAlignment="1">
      <alignment horizontal="center" vertical="center"/>
    </xf>
    <xf numFmtId="0" fontId="25" fillId="0" borderId="1" xfId="50" applyFont="1" applyBorder="1" applyAlignment="1">
      <alignment horizontal="center"/>
    </xf>
    <xf numFmtId="0" fontId="0" fillId="0" borderId="1" xfId="50" applyFont="1" applyBorder="1" applyAlignment="1">
      <alignment horizontal="center"/>
    </xf>
    <xf numFmtId="0" fontId="9" fillId="0" borderId="1" xfId="103" applyFont="1" applyFill="1" applyBorder="1"/>
    <xf numFmtId="164" fontId="9" fillId="0" borderId="1" xfId="103" applyNumberFormat="1" applyFont="1" applyBorder="1" applyAlignment="1">
      <alignment horizontal="center" vertical="center"/>
    </xf>
    <xf numFmtId="164" fontId="0" fillId="0" borderId="21" xfId="0" applyNumberFormat="1" applyBorder="1" applyAlignment="1">
      <alignment horizontal="center" vertical="center"/>
    </xf>
    <xf numFmtId="164" fontId="0" fillId="0" borderId="1" xfId="0" applyNumberFormat="1" applyBorder="1" applyAlignment="1">
      <alignment horizontal="center" vertical="center"/>
    </xf>
    <xf numFmtId="166" fontId="9" fillId="0" borderId="1" xfId="0" applyNumberFormat="1" applyFont="1" applyBorder="1" applyAlignment="1">
      <alignment horizontal="center"/>
    </xf>
    <xf numFmtId="166" fontId="0" fillId="0" borderId="1" xfId="0" applyNumberFormat="1" applyBorder="1" applyAlignment="1">
      <alignment horizontal="center"/>
    </xf>
    <xf numFmtId="166" fontId="0" fillId="0" borderId="1" xfId="0" applyNumberFormat="1" applyFill="1" applyBorder="1" applyAlignment="1">
      <alignment horizontal="center"/>
    </xf>
    <xf numFmtId="0" fontId="9" fillId="0" borderId="1" xfId="0" applyFont="1" applyFill="1" applyBorder="1" applyAlignment="1">
      <alignment horizontal="center"/>
    </xf>
    <xf numFmtId="1" fontId="9" fillId="0" borderId="1" xfId="0" applyNumberFormat="1" applyFont="1" applyFill="1" applyBorder="1" applyAlignment="1">
      <alignment horizontal="center"/>
    </xf>
    <xf numFmtId="165" fontId="9" fillId="0" borderId="1" xfId="0" applyNumberFormat="1" applyFont="1" applyFill="1" applyBorder="1" applyAlignment="1">
      <alignment horizontal="center"/>
    </xf>
    <xf numFmtId="0" fontId="0" fillId="0" borderId="1" xfId="0" applyBorder="1" applyAlignment="1">
      <alignment horizontal="center"/>
    </xf>
    <xf numFmtId="0" fontId="9" fillId="0" borderId="1" xfId="0" applyFont="1" applyFill="1" applyBorder="1" applyAlignment="1">
      <alignment horizontal="center"/>
    </xf>
    <xf numFmtId="1" fontId="9" fillId="0" borderId="1" xfId="0" applyNumberFormat="1" applyFont="1" applyFill="1" applyBorder="1" applyAlignment="1">
      <alignment horizontal="center"/>
    </xf>
    <xf numFmtId="0" fontId="9" fillId="0" borderId="1" xfId="0" applyFont="1" applyFill="1" applyBorder="1" applyAlignment="1">
      <alignment horizontal="center"/>
    </xf>
    <xf numFmtId="1" fontId="9" fillId="0" borderId="1" xfId="0" applyNumberFormat="1" applyFont="1" applyFill="1" applyBorder="1" applyAlignment="1">
      <alignment horizontal="center"/>
    </xf>
    <xf numFmtId="0" fontId="9" fillId="0" borderId="1" xfId="0" applyFont="1" applyFill="1" applyBorder="1" applyAlignment="1">
      <alignment horizontal="center"/>
    </xf>
    <xf numFmtId="165" fontId="9"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2" fontId="9" fillId="0" borderId="1" xfId="0" applyNumberFormat="1" applyFont="1" applyFill="1" applyBorder="1" applyAlignment="1">
      <alignment horizontal="center"/>
    </xf>
    <xf numFmtId="0" fontId="9" fillId="0" borderId="1" xfId="0" applyNumberFormat="1" applyFont="1" applyFill="1" applyBorder="1" applyAlignment="1">
      <alignment horizontal="center"/>
    </xf>
    <xf numFmtId="0" fontId="0" fillId="0" borderId="1" xfId="0" applyBorder="1" applyAlignment="1">
      <alignment horizontal="center"/>
    </xf>
    <xf numFmtId="0" fontId="9" fillId="0" borderId="1" xfId="0" applyFont="1" applyFill="1" applyBorder="1" applyAlignment="1">
      <alignment horizontal="center"/>
    </xf>
    <xf numFmtId="165" fontId="9" fillId="0" borderId="1" xfId="0" applyNumberFormat="1" applyFont="1" applyFill="1" applyBorder="1" applyAlignment="1">
      <alignment horizontal="center"/>
    </xf>
    <xf numFmtId="0" fontId="0" fillId="0" borderId="1" xfId="0" applyBorder="1" applyAlignment="1">
      <alignment horizontal="center"/>
    </xf>
    <xf numFmtId="165" fontId="0" fillId="0" borderId="1" xfId="0" applyNumberFormat="1" applyBorder="1" applyAlignment="1">
      <alignment horizontal="center"/>
    </xf>
    <xf numFmtId="0" fontId="9" fillId="0" borderId="1" xfId="0" applyFont="1" applyFill="1" applyBorder="1" applyAlignment="1">
      <alignment horizontal="center"/>
    </xf>
    <xf numFmtId="0" fontId="0" fillId="0" borderId="1" xfId="0" applyBorder="1" applyAlignment="1">
      <alignment horizontal="center"/>
    </xf>
    <xf numFmtId="0" fontId="9" fillId="0" borderId="1" xfId="0" applyFont="1" applyFill="1" applyBorder="1" applyAlignment="1">
      <alignment horizontal="center"/>
    </xf>
    <xf numFmtId="1" fontId="9" fillId="0" borderId="1" xfId="0" applyNumberFormat="1" applyFont="1" applyFill="1" applyBorder="1" applyAlignment="1">
      <alignment horizontal="center"/>
    </xf>
    <xf numFmtId="165" fontId="9"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0" fontId="9" fillId="0" borderId="1" xfId="0" applyNumberFormat="1" applyFont="1" applyFill="1" applyBorder="1" applyAlignment="1">
      <alignment horizontal="center"/>
    </xf>
    <xf numFmtId="0" fontId="9" fillId="0" borderId="1" xfId="0" applyFont="1" applyBorder="1" applyAlignment="1">
      <alignment horizontal="center"/>
    </xf>
    <xf numFmtId="0" fontId="0" fillId="0" borderId="1" xfId="0" applyBorder="1" applyAlignment="1">
      <alignment horizontal="center"/>
    </xf>
    <xf numFmtId="1" fontId="9" fillId="0" borderId="1" xfId="0" applyNumberFormat="1" applyFont="1" applyFill="1" applyBorder="1" applyAlignment="1">
      <alignment horizontal="center"/>
    </xf>
    <xf numFmtId="2" fontId="9" fillId="0" borderId="1" xfId="0" applyNumberFormat="1" applyFont="1" applyFill="1" applyBorder="1" applyAlignment="1">
      <alignment horizontal="center"/>
    </xf>
    <xf numFmtId="0" fontId="9" fillId="0" borderId="1" xfId="0" applyFont="1" applyFill="1" applyBorder="1" applyAlignment="1">
      <alignment horizontal="center"/>
    </xf>
    <xf numFmtId="1" fontId="9" fillId="0" borderId="1" xfId="0" applyNumberFormat="1" applyFont="1" applyFill="1" applyBorder="1" applyAlignment="1">
      <alignment horizontal="center"/>
    </xf>
    <xf numFmtId="0" fontId="9" fillId="0" borderId="1" xfId="0" applyFont="1" applyFill="1" applyBorder="1" applyAlignment="1">
      <alignment horizontal="center"/>
    </xf>
    <xf numFmtId="0" fontId="9" fillId="0" borderId="1" xfId="0" applyFont="1" applyFill="1" applyBorder="1" applyAlignment="1">
      <alignment horizontal="center"/>
    </xf>
    <xf numFmtId="1" fontId="9" fillId="0" borderId="1" xfId="0" applyNumberFormat="1" applyFont="1" applyFill="1" applyBorder="1" applyAlignment="1">
      <alignment horizontal="center"/>
    </xf>
    <xf numFmtId="2" fontId="9" fillId="0" borderId="1" xfId="0" applyNumberFormat="1" applyFont="1" applyFill="1" applyBorder="1" applyAlignment="1">
      <alignment horizontal="center"/>
    </xf>
    <xf numFmtId="0" fontId="0" fillId="0" borderId="1" xfId="0" applyBorder="1" applyAlignment="1">
      <alignment horizontal="center"/>
    </xf>
    <xf numFmtId="0" fontId="9" fillId="0" borderId="1" xfId="0" applyFont="1" applyFill="1" applyBorder="1" applyAlignment="1">
      <alignment horizontal="center"/>
    </xf>
    <xf numFmtId="1" fontId="9" fillId="0" borderId="1" xfId="0" applyNumberFormat="1" applyFont="1" applyFill="1" applyBorder="1" applyAlignment="1">
      <alignment horizontal="center"/>
    </xf>
    <xf numFmtId="2" fontId="9" fillId="0" borderId="1" xfId="0" applyNumberFormat="1" applyFont="1" applyFill="1" applyBorder="1" applyAlignment="1">
      <alignment horizontal="center"/>
    </xf>
    <xf numFmtId="0" fontId="9" fillId="0" borderId="1" xfId="0" applyNumberFormat="1" applyFont="1" applyFill="1" applyBorder="1" applyAlignment="1">
      <alignment horizontal="center"/>
    </xf>
    <xf numFmtId="2" fontId="9" fillId="0" borderId="1" xfId="0" applyNumberFormat="1" applyFont="1" applyFill="1" applyBorder="1" applyAlignment="1">
      <alignment horizontal="center"/>
    </xf>
    <xf numFmtId="0" fontId="0" fillId="0" borderId="1" xfId="0" applyBorder="1" applyAlignment="1">
      <alignment horizontal="center"/>
    </xf>
    <xf numFmtId="0" fontId="9" fillId="0" borderId="1" xfId="0" applyFont="1" applyFill="1" applyBorder="1" applyAlignment="1">
      <alignment horizontal="center"/>
    </xf>
    <xf numFmtId="0" fontId="9" fillId="0" borderId="1" xfId="0" applyFont="1" applyFill="1" applyBorder="1" applyAlignment="1">
      <alignment horizontal="center"/>
    </xf>
    <xf numFmtId="0" fontId="0" fillId="0" borderId="1" xfId="0" applyBorder="1" applyAlignment="1">
      <alignment horizontal="center"/>
    </xf>
    <xf numFmtId="0" fontId="9" fillId="0" borderId="1" xfId="0" applyNumberFormat="1" applyFont="1" applyFill="1" applyBorder="1" applyAlignment="1">
      <alignment horizontal="center"/>
    </xf>
    <xf numFmtId="165" fontId="9" fillId="0" borderId="1" xfId="0" applyNumberFormat="1" applyFont="1" applyFill="1" applyBorder="1" applyAlignment="1">
      <alignment horizontal="center"/>
    </xf>
    <xf numFmtId="1" fontId="9" fillId="0" borderId="1" xfId="0" applyNumberFormat="1" applyFont="1" applyFill="1" applyBorder="1" applyAlignment="1">
      <alignment horizontal="center"/>
    </xf>
    <xf numFmtId="2" fontId="9" fillId="0" borderId="1" xfId="0" applyNumberFormat="1" applyFont="1" applyFill="1" applyBorder="1" applyAlignment="1">
      <alignment horizontal="center"/>
    </xf>
    <xf numFmtId="165" fontId="9" fillId="0" borderId="1" xfId="0" applyNumberFormat="1" applyFont="1" applyFill="1" applyBorder="1" applyAlignment="1">
      <alignment horizontal="center"/>
    </xf>
    <xf numFmtId="0" fontId="9" fillId="0" borderId="1" xfId="0" applyFont="1" applyFill="1" applyBorder="1" applyAlignment="1">
      <alignment horizontal="center"/>
    </xf>
    <xf numFmtId="0" fontId="9" fillId="0" borderId="1" xfId="0" applyFont="1" applyBorder="1" applyAlignment="1">
      <alignment horizontal="center"/>
    </xf>
    <xf numFmtId="0" fontId="0" fillId="0" borderId="1" xfId="0" applyBorder="1" applyAlignment="1">
      <alignment horizontal="center"/>
    </xf>
    <xf numFmtId="0" fontId="9" fillId="0" borderId="1" xfId="0" applyFont="1" applyFill="1" applyBorder="1" applyAlignment="1">
      <alignment horizontal="center"/>
    </xf>
    <xf numFmtId="2" fontId="9" fillId="0" borderId="1" xfId="0" applyNumberFormat="1" applyFont="1" applyFill="1" applyBorder="1" applyAlignment="1">
      <alignment horizontal="center"/>
    </xf>
    <xf numFmtId="0" fontId="0" fillId="0" borderId="1" xfId="0" applyBorder="1" applyAlignment="1">
      <alignment horizontal="center"/>
    </xf>
    <xf numFmtId="0" fontId="0" fillId="0" borderId="1" xfId="0" applyBorder="1" applyAlignment="1">
      <alignment horizontal="center"/>
    </xf>
    <xf numFmtId="2" fontId="0" fillId="0" borderId="1" xfId="0" applyNumberFormat="1" applyBorder="1" applyAlignment="1">
      <alignment horizontal="center"/>
    </xf>
    <xf numFmtId="0" fontId="9" fillId="0" borderId="1" xfId="0" applyFont="1" applyFill="1" applyBorder="1" applyAlignment="1">
      <alignment horizontal="center"/>
    </xf>
    <xf numFmtId="0" fontId="9" fillId="0" borderId="1" xfId="0" applyNumberFormat="1" applyFont="1" applyFill="1" applyBorder="1" applyAlignment="1">
      <alignment horizontal="center"/>
    </xf>
    <xf numFmtId="0" fontId="9" fillId="0" borderId="1" xfId="0" applyFont="1" applyFill="1" applyBorder="1" applyAlignment="1">
      <alignment horizontal="center"/>
    </xf>
    <xf numFmtId="1" fontId="9" fillId="0" borderId="1" xfId="0" applyNumberFormat="1" applyFont="1" applyFill="1" applyBorder="1" applyAlignment="1">
      <alignment horizontal="center"/>
    </xf>
    <xf numFmtId="0" fontId="9" fillId="0" borderId="1" xfId="0" applyNumberFormat="1" applyFont="1" applyFill="1" applyBorder="1" applyAlignment="1">
      <alignment horizontal="center"/>
    </xf>
    <xf numFmtId="165" fontId="9" fillId="0" borderId="31" xfId="0" applyNumberFormat="1" applyFont="1" applyBorder="1" applyAlignment="1">
      <alignment horizontal="center"/>
    </xf>
    <xf numFmtId="164" fontId="9" fillId="0" borderId="31" xfId="0" applyNumberFormat="1" applyFont="1" applyBorder="1" applyAlignment="1">
      <alignment horizontal="center"/>
    </xf>
    <xf numFmtId="1" fontId="9" fillId="0" borderId="31" xfId="0" applyNumberFormat="1" applyFont="1" applyBorder="1" applyAlignment="1">
      <alignment horizontal="center"/>
    </xf>
    <xf numFmtId="2" fontId="9" fillId="0" borderId="31" xfId="0" applyNumberFormat="1" applyFont="1" applyBorder="1" applyAlignment="1">
      <alignment horizontal="center"/>
    </xf>
    <xf numFmtId="0" fontId="9" fillId="0" borderId="31" xfId="0" applyFont="1" applyBorder="1" applyAlignment="1">
      <alignment horizontal="center"/>
    </xf>
    <xf numFmtId="165" fontId="0" fillId="0" borderId="31" xfId="0" applyNumberFormat="1" applyFill="1" applyBorder="1" applyAlignment="1">
      <alignment horizontal="center"/>
    </xf>
    <xf numFmtId="0" fontId="0" fillId="0" borderId="31" xfId="0" applyFont="1" applyBorder="1" applyAlignment="1">
      <alignment horizontal="center"/>
    </xf>
    <xf numFmtId="14" fontId="0" fillId="0" borderId="1" xfId="0" applyNumberFormat="1" applyFill="1" applyBorder="1" applyAlignment="1" applyProtection="1">
      <alignment horizontal="center" vertical="center" wrapText="1"/>
      <protection locked="0"/>
    </xf>
    <xf numFmtId="14" fontId="0" fillId="0" borderId="1" xfId="0" applyNumberFormat="1" applyFont="1" applyFill="1" applyBorder="1" applyAlignment="1" applyProtection="1">
      <alignment horizontal="center" vertical="center" wrapText="1"/>
      <protection locked="0"/>
    </xf>
    <xf numFmtId="14" fontId="0" fillId="0" borderId="31" xfId="0" applyNumberFormat="1" applyFont="1" applyFill="1" applyBorder="1" applyAlignment="1" applyProtection="1">
      <alignment horizontal="center" vertical="center" wrapText="1"/>
      <protection locked="0"/>
    </xf>
    <xf numFmtId="165" fontId="0" fillId="0" borderId="31" xfId="0" applyNumberFormat="1" applyFont="1" applyBorder="1" applyAlignment="1">
      <alignment horizontal="center"/>
    </xf>
    <xf numFmtId="1" fontId="0" fillId="0" borderId="31" xfId="0" applyNumberFormat="1" applyFont="1" applyFill="1" applyBorder="1" applyAlignment="1">
      <alignment horizontal="center"/>
    </xf>
    <xf numFmtId="0" fontId="0" fillId="0" borderId="31" xfId="0" applyBorder="1"/>
    <xf numFmtId="0" fontId="0" fillId="0" borderId="31" xfId="50" applyFont="1" applyBorder="1" applyAlignment="1">
      <alignment horizontal="center"/>
    </xf>
    <xf numFmtId="2" fontId="9" fillId="0" borderId="3" xfId="206" quotePrefix="1" applyNumberFormat="1" applyFont="1" applyBorder="1" applyAlignment="1">
      <alignment horizontal="center" vertical="center"/>
    </xf>
    <xf numFmtId="165" fontId="9" fillId="0" borderId="1" xfId="206" quotePrefix="1" applyNumberFormat="1" applyFont="1" applyBorder="1" applyAlignment="1">
      <alignment horizontal="center" vertical="center"/>
    </xf>
    <xf numFmtId="165" fontId="9" fillId="0" borderId="3" xfId="206" applyNumberFormat="1" applyFont="1" applyBorder="1" applyAlignment="1">
      <alignment horizontal="center" vertical="center"/>
    </xf>
    <xf numFmtId="2" fontId="9" fillId="0" borderId="3" xfId="206" applyNumberFormat="1" applyFont="1" applyBorder="1" applyAlignment="1">
      <alignment horizontal="center" vertical="center"/>
    </xf>
    <xf numFmtId="1" fontId="9" fillId="0" borderId="3" xfId="206" applyNumberFormat="1" applyFont="1" applyBorder="1" applyAlignment="1">
      <alignment horizontal="center" vertical="center"/>
    </xf>
    <xf numFmtId="0" fontId="9" fillId="0" borderId="3" xfId="206" applyFont="1" applyBorder="1" applyAlignment="1">
      <alignment horizontal="center" vertical="center"/>
    </xf>
    <xf numFmtId="165" fontId="9" fillId="0" borderId="3" xfId="206" applyNumberFormat="1" applyFont="1" applyBorder="1" applyAlignment="1">
      <alignment horizontal="center" vertical="center"/>
    </xf>
    <xf numFmtId="165" fontId="9" fillId="0" borderId="3" xfId="206" quotePrefix="1" applyNumberFormat="1" applyFont="1" applyBorder="1" applyAlignment="1">
      <alignment horizontal="center" vertical="center"/>
    </xf>
    <xf numFmtId="0" fontId="9" fillId="0" borderId="3" xfId="206" applyFont="1" applyBorder="1" applyAlignment="1">
      <alignment horizontal="center" vertical="center"/>
    </xf>
    <xf numFmtId="0" fontId="9" fillId="0" borderId="3" xfId="206" applyFont="1" applyBorder="1" applyAlignment="1">
      <alignment horizontal="center" vertical="center"/>
    </xf>
    <xf numFmtId="164" fontId="9" fillId="0" borderId="3" xfId="206" applyNumberFormat="1" applyFont="1" applyBorder="1" applyAlignment="1">
      <alignment horizontal="center" vertical="center"/>
    </xf>
    <xf numFmtId="165" fontId="9" fillId="0" borderId="3" xfId="206" applyNumberFormat="1" applyFont="1" applyBorder="1" applyAlignment="1">
      <alignment horizontal="center" vertical="center"/>
    </xf>
    <xf numFmtId="2" fontId="9" fillId="0" borderId="3" xfId="206" applyNumberFormat="1" applyFont="1" applyBorder="1" applyAlignment="1">
      <alignment horizontal="center" vertical="center"/>
    </xf>
    <xf numFmtId="2" fontId="9" fillId="0" borderId="1" xfId="206" applyNumberFormat="1" applyFont="1" applyFill="1" applyBorder="1" applyAlignment="1">
      <alignment horizontal="center" vertical="center"/>
    </xf>
    <xf numFmtId="1" fontId="9" fillId="0" borderId="1" xfId="103" applyNumberFormat="1" applyFont="1" applyBorder="1" applyAlignment="1">
      <alignment horizontal="center" vertical="center"/>
    </xf>
    <xf numFmtId="2" fontId="9" fillId="0" borderId="1" xfId="103" quotePrefix="1" applyNumberFormat="1" applyFont="1" applyBorder="1" applyAlignment="1">
      <alignment horizontal="center" vertical="center"/>
    </xf>
    <xf numFmtId="168" fontId="9" fillId="0" borderId="1" xfId="109" applyNumberFormat="1" applyFont="1" applyFill="1" applyBorder="1" applyAlignment="1" applyProtection="1"/>
    <xf numFmtId="168" fontId="9" fillId="0" borderId="1" xfId="109" applyNumberFormat="1" applyFont="1" applyFill="1" applyBorder="1" applyAlignment="1" applyProtection="1"/>
    <xf numFmtId="168" fontId="9" fillId="0" borderId="1" xfId="109" applyNumberFormat="1" applyFont="1" applyFill="1" applyBorder="1" applyAlignment="1" applyProtection="1"/>
    <xf numFmtId="168" fontId="9" fillId="0" borderId="1" xfId="109" applyNumberFormat="1" applyFont="1" applyFill="1" applyBorder="1" applyAlignment="1" applyProtection="1"/>
    <xf numFmtId="168" fontId="9" fillId="0" borderId="1" xfId="109" applyNumberFormat="1" applyFont="1" applyFill="1" applyBorder="1" applyAlignment="1" applyProtection="1"/>
    <xf numFmtId="168" fontId="9" fillId="0" borderId="1" xfId="109" applyNumberFormat="1" applyFont="1" applyFill="1" applyBorder="1" applyAlignment="1" applyProtection="1"/>
    <xf numFmtId="0" fontId="9" fillId="0" borderId="1" xfId="103" applyFont="1" applyFill="1" applyBorder="1" applyAlignment="1">
      <alignment horizontal="center" vertical="center"/>
    </xf>
    <xf numFmtId="2" fontId="9" fillId="0" borderId="1" xfId="103" applyNumberFormat="1" applyFont="1" applyFill="1" applyBorder="1" applyAlignment="1">
      <alignment horizontal="center" vertical="center"/>
    </xf>
    <xf numFmtId="0" fontId="0" fillId="0" borderId="8" xfId="0" applyFont="1" applyFill="1" applyBorder="1" applyAlignment="1">
      <alignment horizontal="center"/>
    </xf>
    <xf numFmtId="0" fontId="0" fillId="0" borderId="20" xfId="0" applyFont="1" applyFill="1" applyBorder="1" applyAlignment="1">
      <alignment horizontal="center"/>
    </xf>
    <xf numFmtId="0" fontId="9" fillId="0" borderId="1" xfId="103" applyFont="1" applyFill="1" applyBorder="1" applyAlignment="1">
      <alignment horizontal="center" vertical="center"/>
    </xf>
    <xf numFmtId="1" fontId="9" fillId="0" borderId="1" xfId="103" applyNumberFormat="1" applyFont="1" applyFill="1" applyBorder="1" applyAlignment="1">
      <alignment horizontal="center" vertical="center"/>
    </xf>
    <xf numFmtId="165" fontId="9" fillId="0" borderId="1" xfId="103" applyNumberFormat="1" applyFont="1" applyFill="1" applyBorder="1" applyAlignment="1">
      <alignment horizontal="center" vertical="center"/>
    </xf>
    <xf numFmtId="0" fontId="9" fillId="0" borderId="1" xfId="103" applyNumberFormat="1" applyFont="1" applyFill="1" applyBorder="1" applyAlignment="1">
      <alignment horizontal="center" vertical="center"/>
    </xf>
    <xf numFmtId="165" fontId="9" fillId="35" borderId="1" xfId="103" applyNumberFormat="1" applyFont="1" applyFill="1" applyBorder="1" applyAlignment="1">
      <alignment horizontal="center" vertical="center"/>
    </xf>
    <xf numFmtId="1" fontId="9" fillId="35" borderId="1" xfId="103" applyNumberFormat="1" applyFont="1" applyFill="1" applyBorder="1" applyAlignment="1">
      <alignment horizontal="center" vertical="center"/>
    </xf>
    <xf numFmtId="2" fontId="0" fillId="0" borderId="19" xfId="0" applyNumberFormat="1" applyFill="1" applyBorder="1" applyAlignment="1">
      <alignment horizontal="center"/>
    </xf>
    <xf numFmtId="0" fontId="0" fillId="0" borderId="4" xfId="0" applyFont="1" applyFill="1" applyBorder="1" applyAlignment="1">
      <alignment horizontal="center"/>
    </xf>
    <xf numFmtId="0" fontId="9" fillId="0" borderId="1" xfId="103" applyFont="1" applyFill="1" applyBorder="1" applyAlignment="1">
      <alignment horizontal="center" vertical="center"/>
    </xf>
    <xf numFmtId="2" fontId="9" fillId="35" borderId="1" xfId="103" applyNumberFormat="1" applyFont="1" applyFill="1" applyBorder="1" applyAlignment="1">
      <alignment horizontal="center" vertical="center"/>
    </xf>
    <xf numFmtId="0" fontId="9" fillId="0" borderId="1" xfId="103" quotePrefix="1" applyNumberFormat="1" applyFont="1" applyFill="1" applyBorder="1" applyAlignment="1">
      <alignment horizontal="center" vertical="center"/>
    </xf>
    <xf numFmtId="0" fontId="9" fillId="0" borderId="1" xfId="103" applyFont="1" applyFill="1" applyBorder="1" applyAlignment="1">
      <alignment horizontal="center" vertical="center"/>
    </xf>
    <xf numFmtId="165" fontId="0" fillId="0" borderId="1" xfId="0" applyNumberFormat="1" applyFont="1" applyFill="1" applyBorder="1" applyAlignment="1">
      <alignment horizontal="center"/>
    </xf>
    <xf numFmtId="165" fontId="9" fillId="0" borderId="1" xfId="103" quotePrefix="1" applyNumberFormat="1" applyFont="1" applyFill="1" applyBorder="1" applyAlignment="1">
      <alignment horizontal="center" vertical="center"/>
    </xf>
    <xf numFmtId="0" fontId="9" fillId="0" borderId="1" xfId="107" applyFont="1" applyBorder="1" applyAlignment="1">
      <alignment horizontal="center"/>
    </xf>
    <xf numFmtId="0" fontId="25" fillId="0" borderId="1" xfId="125" applyFont="1" applyBorder="1" applyAlignment="1">
      <alignment horizontal="center"/>
    </xf>
    <xf numFmtId="0" fontId="25" fillId="0" borderId="0" xfId="125" applyFont="1" applyAlignment="1">
      <alignment horizontal="center"/>
    </xf>
    <xf numFmtId="0" fontId="0" fillId="0" borderId="32" xfId="0" applyFont="1" applyFill="1" applyBorder="1" applyAlignment="1">
      <alignment horizontal="center" vertical="center"/>
    </xf>
    <xf numFmtId="0" fontId="0" fillId="0" borderId="32" xfId="50" applyFont="1" applyBorder="1" applyAlignment="1">
      <alignment horizontal="center"/>
    </xf>
    <xf numFmtId="0" fontId="0" fillId="0" borderId="33" xfId="0" applyFont="1" applyFill="1" applyBorder="1" applyAlignment="1">
      <alignment horizontal="center" vertical="center"/>
    </xf>
    <xf numFmtId="0" fontId="0" fillId="0" borderId="33" xfId="0" applyFont="1" applyBorder="1" applyAlignment="1">
      <alignment horizontal="center"/>
    </xf>
    <xf numFmtId="0" fontId="0" fillId="0" borderId="31" xfId="0" applyFont="1" applyFill="1" applyBorder="1" applyAlignment="1">
      <alignment horizontal="center" vertical="center"/>
    </xf>
    <xf numFmtId="0" fontId="25" fillId="0" borderId="31" xfId="125" applyFont="1" applyBorder="1" applyAlignment="1">
      <alignment horizontal="center"/>
    </xf>
    <xf numFmtId="2" fontId="9" fillId="0" borderId="1" xfId="103" applyNumberFormat="1" applyFont="1" applyBorder="1" applyAlignment="1">
      <alignment horizontal="center"/>
    </xf>
    <xf numFmtId="0" fontId="9" fillId="0" borderId="1" xfId="103" applyFont="1" applyBorder="1" applyAlignment="1">
      <alignment horizontal="center"/>
    </xf>
    <xf numFmtId="164" fontId="9" fillId="0" borderId="1" xfId="103" applyNumberFormat="1" applyFont="1" applyBorder="1" applyAlignment="1">
      <alignment horizontal="center"/>
    </xf>
    <xf numFmtId="165" fontId="9" fillId="0" borderId="1" xfId="103" applyNumberFormat="1" applyFont="1" applyBorder="1" applyAlignment="1">
      <alignment horizontal="center"/>
    </xf>
    <xf numFmtId="1" fontId="9" fillId="0" borderId="1" xfId="103" applyNumberFormat="1" applyFont="1" applyBorder="1" applyAlignment="1">
      <alignment horizontal="center"/>
    </xf>
    <xf numFmtId="2" fontId="9" fillId="0" borderId="1" xfId="103" applyNumberFormat="1" applyBorder="1"/>
    <xf numFmtId="2" fontId="9" fillId="0" borderId="1" xfId="270" applyNumberFormat="1" applyFont="1" applyBorder="1" applyAlignment="1">
      <alignment horizontal="center"/>
    </xf>
    <xf numFmtId="0" fontId="9" fillId="0" borderId="1" xfId="270" applyFont="1" applyBorder="1" applyAlignment="1">
      <alignment horizontal="center"/>
    </xf>
    <xf numFmtId="0" fontId="77" fillId="0" borderId="1" xfId="270" applyBorder="1"/>
    <xf numFmtId="165" fontId="9" fillId="0" borderId="1" xfId="270" applyNumberFormat="1" applyFont="1" applyBorder="1" applyAlignment="1">
      <alignment horizontal="center"/>
    </xf>
    <xf numFmtId="1" fontId="9" fillId="0" borderId="1" xfId="270" applyNumberFormat="1" applyFont="1" applyBorder="1" applyAlignment="1">
      <alignment horizontal="center"/>
    </xf>
    <xf numFmtId="164" fontId="9" fillId="0" borderId="1" xfId="270" applyNumberFormat="1" applyFont="1" applyBorder="1" applyAlignment="1">
      <alignment horizontal="center"/>
    </xf>
    <xf numFmtId="0" fontId="0" fillId="0" borderId="1" xfId="125" applyFont="1" applyBorder="1" applyAlignment="1">
      <alignment horizontal="center"/>
    </xf>
    <xf numFmtId="2" fontId="78" fillId="0" borderId="1" xfId="271" applyNumberFormat="1" applyBorder="1" applyAlignment="1">
      <alignment horizontal="center"/>
    </xf>
    <xf numFmtId="0" fontId="78" fillId="0" borderId="1" xfId="271" applyBorder="1" applyAlignment="1">
      <alignment horizontal="center"/>
    </xf>
    <xf numFmtId="165" fontId="78" fillId="0" borderId="1" xfId="271" applyNumberFormat="1" applyBorder="1" applyAlignment="1">
      <alignment horizontal="center"/>
    </xf>
    <xf numFmtId="0" fontId="78" fillId="0" borderId="1" xfId="271" applyBorder="1"/>
    <xf numFmtId="164" fontId="0" fillId="0" borderId="1" xfId="0" applyNumberFormat="1" applyBorder="1" applyAlignment="1">
      <alignment horizontal="center"/>
    </xf>
    <xf numFmtId="1" fontId="78" fillId="0" borderId="1" xfId="271" applyNumberFormat="1" applyBorder="1" applyAlignment="1">
      <alignment horizontal="center"/>
    </xf>
    <xf numFmtId="164" fontId="78" fillId="0" borderId="1" xfId="271" applyNumberFormat="1" applyBorder="1" applyAlignment="1">
      <alignment horizontal="center"/>
    </xf>
    <xf numFmtId="0" fontId="9" fillId="0" borderId="1" xfId="271" applyFont="1" applyBorder="1" applyAlignment="1">
      <alignment horizontal="center"/>
    </xf>
    <xf numFmtId="1" fontId="9" fillId="0" borderId="1" xfId="271" applyNumberFormat="1" applyFont="1" applyBorder="1" applyAlignment="1">
      <alignment horizontal="center"/>
    </xf>
    <xf numFmtId="2" fontId="9" fillId="0" borderId="1" xfId="271" applyNumberFormat="1" applyFont="1" applyBorder="1" applyAlignment="1">
      <alignment horizontal="center"/>
    </xf>
    <xf numFmtId="0" fontId="6" fillId="0" borderId="0" xfId="0" applyFont="1"/>
    <xf numFmtId="0" fontId="47" fillId="0" borderId="0" xfId="0" applyFont="1" applyAlignment="1">
      <alignment horizontal="center"/>
    </xf>
    <xf numFmtId="0" fontId="52" fillId="0" borderId="0" xfId="0" applyFont="1" applyBorder="1" applyAlignment="1">
      <alignment horizontal="center" vertical="top"/>
    </xf>
    <xf numFmtId="0" fontId="0" fillId="0" borderId="0" xfId="0" applyFont="1" applyBorder="1" applyAlignment="1">
      <alignment vertical="center" wrapText="1"/>
    </xf>
    <xf numFmtId="0" fontId="26" fillId="51" borderId="1" xfId="0" applyFont="1" applyFill="1" applyBorder="1" applyAlignment="1">
      <alignment horizontal="left"/>
    </xf>
    <xf numFmtId="0" fontId="26" fillId="51" borderId="1" xfId="0" applyFont="1" applyFill="1" applyBorder="1" applyAlignment="1">
      <alignment horizontal="center" wrapText="1"/>
    </xf>
    <xf numFmtId="2" fontId="26" fillId="51" borderId="1" xfId="0" applyNumberFormat="1" applyFont="1" applyFill="1" applyBorder="1" applyAlignment="1">
      <alignment horizontal="center" wrapText="1"/>
    </xf>
    <xf numFmtId="164" fontId="26" fillId="51" borderId="1" xfId="0" applyNumberFormat="1" applyFont="1" applyFill="1" applyBorder="1" applyAlignment="1">
      <alignment horizontal="center" wrapText="1"/>
    </xf>
    <xf numFmtId="1" fontId="26" fillId="51" borderId="1" xfId="0" applyNumberFormat="1" applyFont="1" applyFill="1" applyBorder="1" applyAlignment="1">
      <alignment horizontal="center" wrapText="1"/>
    </xf>
    <xf numFmtId="0" fontId="26" fillId="51" borderId="0" xfId="0" applyFont="1" applyFill="1" applyAlignment="1">
      <alignment horizontal="center"/>
    </xf>
    <xf numFmtId="0" fontId="5" fillId="51" borderId="1" xfId="0" applyFont="1" applyFill="1" applyBorder="1" applyAlignment="1">
      <alignment horizontal="left" wrapText="1"/>
    </xf>
    <xf numFmtId="0" fontId="5" fillId="51" borderId="1" xfId="0" applyFont="1" applyFill="1" applyBorder="1" applyAlignment="1">
      <alignment horizontal="center" wrapText="1"/>
    </xf>
    <xf numFmtId="0" fontId="0" fillId="51" borderId="0" xfId="0" applyFill="1"/>
    <xf numFmtId="0" fontId="5" fillId="51" borderId="1" xfId="0" applyFont="1" applyFill="1" applyBorder="1" applyAlignment="1"/>
    <xf numFmtId="1" fontId="5" fillId="51" borderId="1" xfId="0" applyNumberFormat="1" applyFont="1" applyFill="1" applyBorder="1" applyAlignment="1">
      <alignment horizontal="center" vertical="top" wrapText="1"/>
    </xf>
    <xf numFmtId="0" fontId="5" fillId="51" borderId="1" xfId="0" applyFont="1" applyFill="1" applyBorder="1" applyAlignment="1">
      <alignment horizontal="center" vertical="top" wrapText="1"/>
    </xf>
    <xf numFmtId="0" fontId="0" fillId="51" borderId="0" xfId="0" applyFill="1" applyAlignment="1">
      <alignment vertical="top"/>
    </xf>
    <xf numFmtId="0" fontId="5" fillId="51" borderId="1" xfId="0" applyFont="1" applyFill="1" applyBorder="1" applyAlignment="1">
      <alignment horizontal="left"/>
    </xf>
    <xf numFmtId="0" fontId="5" fillId="51" borderId="1" xfId="0" applyFont="1" applyFill="1" applyBorder="1" applyAlignment="1">
      <alignment horizontal="center" textRotation="90"/>
    </xf>
    <xf numFmtId="0" fontId="5" fillId="51" borderId="32" xfId="0" applyFont="1" applyFill="1" applyBorder="1" applyAlignment="1">
      <alignment horizontal="center" textRotation="90"/>
    </xf>
    <xf numFmtId="0" fontId="5" fillId="51" borderId="31" xfId="0" applyFont="1" applyFill="1" applyBorder="1" applyAlignment="1">
      <alignment horizontal="center" textRotation="90"/>
    </xf>
    <xf numFmtId="0" fontId="5" fillId="51" borderId="33" xfId="0" applyFont="1" applyFill="1" applyBorder="1" applyAlignment="1">
      <alignment horizontal="center" textRotation="90"/>
    </xf>
    <xf numFmtId="0" fontId="0" fillId="51" borderId="0" xfId="0" applyFont="1" applyFill="1"/>
    <xf numFmtId="0" fontId="0" fillId="51" borderId="0" xfId="0" applyFill="1" applyAlignment="1">
      <alignment horizontal="center"/>
    </xf>
    <xf numFmtId="0" fontId="26" fillId="51" borderId="1" xfId="0" applyFont="1" applyFill="1" applyBorder="1" applyAlignment="1">
      <alignment horizontal="left" wrapText="1"/>
    </xf>
    <xf numFmtId="0" fontId="5" fillId="51" borderId="1" xfId="0" applyFont="1" applyFill="1" applyBorder="1" applyAlignment="1">
      <alignment horizontal="center" textRotation="90" wrapText="1"/>
    </xf>
    <xf numFmtId="0" fontId="3" fillId="51" borderId="1" xfId="0" applyFont="1" applyFill="1" applyBorder="1" applyAlignment="1">
      <alignment horizontal="left" wrapText="1"/>
    </xf>
    <xf numFmtId="0" fontId="3" fillId="51" borderId="1" xfId="0" applyFont="1" applyFill="1" applyBorder="1" applyAlignment="1">
      <alignment horizontal="center" wrapText="1"/>
    </xf>
    <xf numFmtId="0" fontId="3" fillId="51" borderId="1" xfId="0" applyFont="1" applyFill="1" applyBorder="1" applyAlignment="1">
      <alignment horizontal="center"/>
    </xf>
    <xf numFmtId="0" fontId="3" fillId="51" borderId="1" xfId="0" applyFont="1" applyFill="1" applyBorder="1" applyAlignment="1">
      <alignment horizontal="left"/>
    </xf>
    <xf numFmtId="0" fontId="16" fillId="51" borderId="1" xfId="0" applyFont="1" applyFill="1" applyBorder="1" applyAlignment="1">
      <alignment horizontal="center"/>
    </xf>
    <xf numFmtId="0" fontId="26" fillId="51" borderId="1" xfId="0" applyFont="1" applyFill="1" applyBorder="1" applyAlignment="1">
      <alignment horizontal="center"/>
    </xf>
    <xf numFmtId="0" fontId="45" fillId="51" borderId="1" xfId="0" applyFont="1" applyFill="1" applyBorder="1" applyAlignment="1">
      <alignment horizontal="center"/>
    </xf>
    <xf numFmtId="0" fontId="26" fillId="51" borderId="1" xfId="0" applyFont="1" applyFill="1" applyBorder="1" applyAlignment="1">
      <alignment horizontal="center" textRotation="90"/>
    </xf>
    <xf numFmtId="0" fontId="0" fillId="0" borderId="31" xfId="0" applyFont="1" applyBorder="1"/>
    <xf numFmtId="0" fontId="0" fillId="0" borderId="31" xfId="0" applyFont="1" applyBorder="1" applyAlignment="1">
      <alignment horizontal="left"/>
    </xf>
    <xf numFmtId="0" fontId="0" fillId="0" borderId="31" xfId="0" applyFont="1" applyFill="1" applyBorder="1" applyAlignment="1">
      <alignment horizontal="left"/>
    </xf>
    <xf numFmtId="0" fontId="0" fillId="0" borderId="31" xfId="0" applyFont="1" applyBorder="1" applyAlignment="1">
      <alignment wrapText="1"/>
    </xf>
    <xf numFmtId="0" fontId="0" fillId="0" borderId="31" xfId="0" applyFont="1" applyBorder="1" applyAlignment="1">
      <alignment horizontal="left" wrapText="1"/>
    </xf>
    <xf numFmtId="0" fontId="0" fillId="0" borderId="31" xfId="0" applyBorder="1" applyAlignment="1">
      <alignment horizontal="left"/>
    </xf>
    <xf numFmtId="0" fontId="0" fillId="0" borderId="31" xfId="0" applyFont="1" applyFill="1" applyBorder="1" applyAlignment="1">
      <alignment horizontal="left" vertical="center" wrapText="1"/>
    </xf>
    <xf numFmtId="0" fontId="0" fillId="0" borderId="31" xfId="0" applyBorder="1" applyAlignment="1">
      <alignment horizontal="left" vertical="center" wrapText="1"/>
    </xf>
    <xf numFmtId="0" fontId="0" fillId="0" borderId="31" xfId="0" applyFont="1" applyBorder="1" applyAlignment="1">
      <alignment horizontal="left" vertical="center" wrapText="1"/>
    </xf>
    <xf numFmtId="164" fontId="0" fillId="0" borderId="31" xfId="0" applyNumberFormat="1" applyFont="1" applyBorder="1" applyAlignment="1">
      <alignment horizontal="left" vertical="center" wrapText="1"/>
    </xf>
    <xf numFmtId="0" fontId="23" fillId="0" borderId="0" xfId="0" applyFont="1" applyFill="1" applyBorder="1" applyAlignment="1">
      <alignment horizontal="left"/>
    </xf>
    <xf numFmtId="0" fontId="23" fillId="0" borderId="31" xfId="0" applyFont="1" applyFill="1" applyBorder="1" applyAlignment="1">
      <alignment horizontal="left" vertical="center"/>
    </xf>
    <xf numFmtId="0" fontId="6" fillId="0" borderId="31" xfId="0" applyFont="1" applyFill="1" applyBorder="1" applyAlignment="1">
      <alignment horizontal="left" vertical="center"/>
    </xf>
    <xf numFmtId="0" fontId="0" fillId="0" borderId="31" xfId="0" applyFill="1" applyBorder="1" applyAlignment="1">
      <alignment horizontal="left" vertical="center"/>
    </xf>
    <xf numFmtId="0" fontId="6" fillId="0" borderId="31" xfId="0" applyFont="1" applyFill="1" applyBorder="1" applyAlignment="1">
      <alignment horizontal="left"/>
    </xf>
    <xf numFmtId="0" fontId="9" fillId="0" borderId="31" xfId="0" applyFont="1" applyFill="1" applyBorder="1" applyAlignment="1">
      <alignment horizontal="left"/>
    </xf>
    <xf numFmtId="0" fontId="9" fillId="0" borderId="31" xfId="0" applyFont="1" applyFill="1" applyBorder="1" applyAlignment="1">
      <alignment horizontal="left" vertical="center"/>
    </xf>
    <xf numFmtId="0" fontId="6" fillId="0" borderId="31" xfId="0" applyFont="1" applyFill="1" applyBorder="1"/>
    <xf numFmtId="0" fontId="0" fillId="0" borderId="31" xfId="0" applyFont="1" applyBorder="1" applyAlignment="1">
      <alignment vertical="center"/>
    </xf>
    <xf numFmtId="0" fontId="0" fillId="0" borderId="31" xfId="0" applyBorder="1" applyAlignment="1">
      <alignment vertical="center"/>
    </xf>
    <xf numFmtId="0" fontId="44" fillId="0" borderId="31" xfId="0" applyFont="1" applyFill="1" applyBorder="1" applyAlignment="1">
      <alignment vertical="center"/>
    </xf>
    <xf numFmtId="0" fontId="6" fillId="0" borderId="31" xfId="0" applyFont="1" applyFill="1" applyBorder="1" applyAlignment="1">
      <alignment vertical="center"/>
    </xf>
    <xf numFmtId="0" fontId="6" fillId="0" borderId="34" xfId="0" applyFont="1" applyFill="1" applyBorder="1" applyAlignment="1">
      <alignment horizontal="left"/>
    </xf>
    <xf numFmtId="0" fontId="6" fillId="0" borderId="34" xfId="0" applyFont="1" applyFill="1" applyBorder="1"/>
    <xf numFmtId="0" fontId="0" fillId="0" borderId="31" xfId="0" applyBorder="1" applyAlignment="1">
      <alignment vertical="center" wrapText="1"/>
    </xf>
    <xf numFmtId="0" fontId="6" fillId="0" borderId="31" xfId="0" applyFont="1" applyFill="1" applyBorder="1" applyAlignment="1">
      <alignment vertical="center" wrapText="1"/>
    </xf>
    <xf numFmtId="0" fontId="5" fillId="34" borderId="31" xfId="0" applyFont="1" applyFill="1" applyBorder="1" applyAlignment="1">
      <alignment horizontal="left" vertical="center"/>
    </xf>
    <xf numFmtId="0" fontId="5" fillId="34" borderId="31" xfId="0" applyFont="1" applyFill="1" applyBorder="1" applyAlignment="1">
      <alignment vertical="center"/>
    </xf>
    <xf numFmtId="0" fontId="0" fillId="0" borderId="31" xfId="0" applyFont="1" applyBorder="1" applyAlignment="1">
      <alignment vertical="center" wrapText="1"/>
    </xf>
    <xf numFmtId="0" fontId="0" fillId="0" borderId="31" xfId="0" applyFont="1" applyFill="1" applyBorder="1" applyAlignment="1">
      <alignment vertical="center"/>
    </xf>
    <xf numFmtId="0" fontId="0" fillId="0" borderId="31" xfId="0" applyFont="1" applyFill="1" applyBorder="1" applyAlignment="1">
      <alignment horizontal="left" vertical="center"/>
    </xf>
    <xf numFmtId="0" fontId="9" fillId="0" borderId="1" xfId="0" applyFont="1" applyBorder="1" applyAlignment="1">
      <alignment vertical="center"/>
    </xf>
    <xf numFmtId="0" fontId="9" fillId="0" borderId="1" xfId="0" applyFont="1" applyFill="1" applyBorder="1" applyAlignment="1">
      <alignment horizontal="center" vertical="center"/>
    </xf>
    <xf numFmtId="0" fontId="0" fillId="0" borderId="0" xfId="0" applyAlignment="1">
      <alignment vertical="center"/>
    </xf>
    <xf numFmtId="3" fontId="9" fillId="0" borderId="31" xfId="164" applyNumberFormat="1" applyFont="1" applyBorder="1" applyAlignment="1">
      <alignment horizontal="center"/>
    </xf>
    <xf numFmtId="169" fontId="9" fillId="0" borderId="31" xfId="164" applyNumberFormat="1" applyFont="1" applyBorder="1" applyAlignment="1">
      <alignment horizontal="center"/>
    </xf>
    <xf numFmtId="170" fontId="9" fillId="0" borderId="31" xfId="164" applyNumberFormat="1" applyFont="1" applyBorder="1" applyAlignment="1">
      <alignment horizontal="right"/>
    </xf>
    <xf numFmtId="165" fontId="9" fillId="0" borderId="31" xfId="164" applyNumberFormat="1" applyFont="1" applyBorder="1" applyAlignment="1">
      <alignment horizontal="center"/>
    </xf>
    <xf numFmtId="4" fontId="9" fillId="0" borderId="31" xfId="164" applyNumberFormat="1" applyFont="1" applyBorder="1" applyAlignment="1">
      <alignment horizontal="center"/>
    </xf>
    <xf numFmtId="0" fontId="0" fillId="0" borderId="31" xfId="0" applyBorder="1" applyAlignment="1">
      <alignment horizontal="center"/>
    </xf>
    <xf numFmtId="0" fontId="5" fillId="0" borderId="4" xfId="0" applyFont="1" applyFill="1" applyBorder="1" applyAlignment="1">
      <alignment horizontal="center"/>
    </xf>
    <xf numFmtId="0" fontId="47" fillId="0" borderId="0" xfId="0" applyFont="1" applyAlignment="1">
      <alignment horizontal="center"/>
    </xf>
    <xf numFmtId="0" fontId="5" fillId="0" borderId="4" xfId="0" applyFont="1" applyBorder="1" applyAlignment="1">
      <alignment horizontal="center"/>
    </xf>
    <xf numFmtId="0" fontId="6" fillId="0" borderId="9" xfId="0" applyFont="1" applyFill="1" applyBorder="1" applyAlignment="1">
      <alignment horizontal="left" vertical="center"/>
    </xf>
    <xf numFmtId="0" fontId="6" fillId="0" borderId="3" xfId="0" applyFont="1" applyFill="1" applyBorder="1" applyAlignment="1">
      <alignment horizontal="left" vertical="center"/>
    </xf>
    <xf numFmtId="0" fontId="6" fillId="0" borderId="9" xfId="0" applyFont="1" applyFill="1" applyBorder="1" applyAlignment="1">
      <alignment horizontal="left" vertical="center" wrapText="1"/>
    </xf>
    <xf numFmtId="0" fontId="6" fillId="0" borderId="3" xfId="0" applyFont="1" applyFill="1" applyBorder="1" applyAlignment="1">
      <alignment horizontal="left" vertical="center" wrapText="1"/>
    </xf>
    <xf numFmtId="0" fontId="0" fillId="0" borderId="9" xfId="0" applyBorder="1" applyAlignment="1">
      <alignment horizontal="left" vertical="center" wrapText="1"/>
    </xf>
    <xf numFmtId="0" fontId="0" fillId="0" borderId="3" xfId="0" applyBorder="1" applyAlignment="1">
      <alignment horizontal="left" vertical="center" wrapText="1"/>
    </xf>
    <xf numFmtId="0" fontId="0" fillId="0" borderId="9" xfId="0" applyFont="1" applyBorder="1" applyAlignment="1">
      <alignment horizontal="left" vertical="center"/>
    </xf>
    <xf numFmtId="0" fontId="0" fillId="0" borderId="3" xfId="0" applyFont="1" applyBorder="1" applyAlignment="1">
      <alignment horizontal="left" vertical="center"/>
    </xf>
    <xf numFmtId="0" fontId="5" fillId="0" borderId="0" xfId="0" applyFont="1" applyFill="1" applyBorder="1" applyAlignment="1">
      <alignment horizontal="center"/>
    </xf>
    <xf numFmtId="0" fontId="5" fillId="0" borderId="4" xfId="0" applyFont="1" applyFill="1" applyBorder="1" applyAlignment="1">
      <alignment horizontal="center" wrapText="1"/>
    </xf>
    <xf numFmtId="0" fontId="5" fillId="0" borderId="4" xfId="0" applyFont="1" applyFill="1" applyBorder="1" applyAlignment="1">
      <alignment horizontal="center" vertical="top" wrapText="1"/>
    </xf>
    <xf numFmtId="0" fontId="22" fillId="0" borderId="0" xfId="0" applyFont="1" applyAlignment="1">
      <alignment horizontal="center"/>
    </xf>
    <xf numFmtId="0" fontId="52" fillId="0" borderId="0" xfId="0" applyFont="1" applyBorder="1" applyAlignment="1">
      <alignment horizontal="center" vertical="top"/>
    </xf>
    <xf numFmtId="0" fontId="0" fillId="0" borderId="0" xfId="0" applyBorder="1" applyAlignment="1">
      <alignment vertical="center" wrapText="1"/>
    </xf>
    <xf numFmtId="0" fontId="0" fillId="0" borderId="0" xfId="0" applyFont="1" applyBorder="1" applyAlignment="1">
      <alignment vertical="center" wrapText="1"/>
    </xf>
    <xf numFmtId="0" fontId="21" fillId="0" borderId="2" xfId="0" applyFont="1" applyBorder="1" applyAlignment="1">
      <alignment horizontal="center"/>
    </xf>
    <xf numFmtId="0" fontId="21" fillId="0" borderId="4" xfId="0" applyFont="1" applyBorder="1" applyAlignment="1">
      <alignment horizontal="center"/>
    </xf>
    <xf numFmtId="0" fontId="21" fillId="0" borderId="8" xfId="0" applyFont="1" applyBorder="1" applyAlignment="1">
      <alignment horizontal="center"/>
    </xf>
    <xf numFmtId="0" fontId="20" fillId="0" borderId="6" xfId="0" applyFont="1" applyBorder="1" applyAlignment="1">
      <alignment horizontal="center"/>
    </xf>
    <xf numFmtId="0" fontId="20" fillId="0" borderId="5" xfId="0" applyFont="1" applyBorder="1" applyAlignment="1">
      <alignment horizontal="center"/>
    </xf>
    <xf numFmtId="0" fontId="20" fillId="0" borderId="7" xfId="0" applyFont="1" applyBorder="1" applyAlignment="1">
      <alignment horizontal="center"/>
    </xf>
    <xf numFmtId="0" fontId="22" fillId="2" borderId="0" xfId="0" applyFont="1" applyFill="1" applyAlignment="1">
      <alignment horizontal="center"/>
    </xf>
  </cellXfs>
  <cellStyles count="272">
    <cellStyle name="20% - Accent1 2" xfId="14"/>
    <cellStyle name="20% - Accent1 2 2" xfId="127"/>
    <cellStyle name="20% - Accent1 2 3" xfId="224"/>
    <cellStyle name="20% - Accent1 3" xfId="73"/>
    <cellStyle name="20% - Accent1 4" xfId="151"/>
    <cellStyle name="20% - Accent1 5" xfId="111"/>
    <cellStyle name="20% - Accent1 6" xfId="165"/>
    <cellStyle name="20% - Accent1 6 2" xfId="212"/>
    <cellStyle name="20% - Accent1 7" xfId="243"/>
    <cellStyle name="20% - Accent1 8" xfId="257"/>
    <cellStyle name="20% - Accent2 2" xfId="15"/>
    <cellStyle name="20% - Accent2 2 2" xfId="128"/>
    <cellStyle name="20% - Accent2 2 3" xfId="225"/>
    <cellStyle name="20% - Accent2 3" xfId="77"/>
    <cellStyle name="20% - Accent2 4" xfId="153"/>
    <cellStyle name="20% - Accent2 5" xfId="113"/>
    <cellStyle name="20% - Accent2 6" xfId="166"/>
    <cellStyle name="20% - Accent2 6 2" xfId="214"/>
    <cellStyle name="20% - Accent2 7" xfId="245"/>
    <cellStyle name="20% - Accent2 8" xfId="259"/>
    <cellStyle name="20% - Accent3 2" xfId="16"/>
    <cellStyle name="20% - Accent3 2 2" xfId="129"/>
    <cellStyle name="20% - Accent3 2 3" xfId="226"/>
    <cellStyle name="20% - Accent3 3" xfId="81"/>
    <cellStyle name="20% - Accent3 4" xfId="155"/>
    <cellStyle name="20% - Accent3 5" xfId="115"/>
    <cellStyle name="20% - Accent3 6" xfId="167"/>
    <cellStyle name="20% - Accent3 6 2" xfId="216"/>
    <cellStyle name="20% - Accent3 7" xfId="247"/>
    <cellStyle name="20% - Accent3 8" xfId="261"/>
    <cellStyle name="20% - Accent4 2" xfId="17"/>
    <cellStyle name="20% - Accent4 2 2" xfId="130"/>
    <cellStyle name="20% - Accent4 2 3" xfId="227"/>
    <cellStyle name="20% - Accent4 3" xfId="85"/>
    <cellStyle name="20% - Accent4 4" xfId="157"/>
    <cellStyle name="20% - Accent4 5" xfId="117"/>
    <cellStyle name="20% - Accent4 6" xfId="168"/>
    <cellStyle name="20% - Accent4 6 2" xfId="218"/>
    <cellStyle name="20% - Accent4 7" xfId="249"/>
    <cellStyle name="20% - Accent4 8" xfId="263"/>
    <cellStyle name="20% - Accent5 2" xfId="18"/>
    <cellStyle name="20% - Accent5 2 2" xfId="131"/>
    <cellStyle name="20% - Accent5 2 3" xfId="228"/>
    <cellStyle name="20% - Accent5 3" xfId="89"/>
    <cellStyle name="20% - Accent5 4" xfId="159"/>
    <cellStyle name="20% - Accent5 5" xfId="119"/>
    <cellStyle name="20% - Accent5 6" xfId="169"/>
    <cellStyle name="20% - Accent5 6 2" xfId="220"/>
    <cellStyle name="20% - Accent5 7" xfId="251"/>
    <cellStyle name="20% - Accent5 8" xfId="265"/>
    <cellStyle name="20% - Accent6 2" xfId="19"/>
    <cellStyle name="20% - Accent6 2 2" xfId="132"/>
    <cellStyle name="20% - Accent6 2 3" xfId="229"/>
    <cellStyle name="20% - Accent6 3" xfId="93"/>
    <cellStyle name="20% - Accent6 4" xfId="161"/>
    <cellStyle name="20% - Accent6 5" xfId="121"/>
    <cellStyle name="20% - Accent6 6" xfId="170"/>
    <cellStyle name="20% - Accent6 6 2" xfId="222"/>
    <cellStyle name="20% - Accent6 7" xfId="253"/>
    <cellStyle name="20% - Accent6 8" xfId="267"/>
    <cellStyle name="40% - Accent1 2" xfId="20"/>
    <cellStyle name="40% - Accent1 2 2" xfId="133"/>
    <cellStyle name="40% - Accent1 2 3" xfId="230"/>
    <cellStyle name="40% - Accent1 3" xfId="74"/>
    <cellStyle name="40% - Accent1 4" xfId="152"/>
    <cellStyle name="40% - Accent1 5" xfId="112"/>
    <cellStyle name="40% - Accent1 6" xfId="171"/>
    <cellStyle name="40% - Accent1 6 2" xfId="213"/>
    <cellStyle name="40% - Accent1 7" xfId="244"/>
    <cellStyle name="40% - Accent1 8" xfId="258"/>
    <cellStyle name="40% - Accent2 2" xfId="21"/>
    <cellStyle name="40% - Accent2 2 2" xfId="134"/>
    <cellStyle name="40% - Accent2 2 3" xfId="231"/>
    <cellStyle name="40% - Accent2 3" xfId="78"/>
    <cellStyle name="40% - Accent2 4" xfId="154"/>
    <cellStyle name="40% - Accent2 5" xfId="114"/>
    <cellStyle name="40% - Accent2 6" xfId="172"/>
    <cellStyle name="40% - Accent2 6 2" xfId="215"/>
    <cellStyle name="40% - Accent2 7" xfId="246"/>
    <cellStyle name="40% - Accent2 8" xfId="260"/>
    <cellStyle name="40% - Accent3 2" xfId="22"/>
    <cellStyle name="40% - Accent3 2 2" xfId="135"/>
    <cellStyle name="40% - Accent3 2 3" xfId="232"/>
    <cellStyle name="40% - Accent3 3" xfId="82"/>
    <cellStyle name="40% - Accent3 4" xfId="156"/>
    <cellStyle name="40% - Accent3 5" xfId="116"/>
    <cellStyle name="40% - Accent3 6" xfId="173"/>
    <cellStyle name="40% - Accent3 6 2" xfId="217"/>
    <cellStyle name="40% - Accent3 7" xfId="248"/>
    <cellStyle name="40% - Accent3 8" xfId="262"/>
    <cellStyle name="40% - Accent4 2" xfId="23"/>
    <cellStyle name="40% - Accent4 2 2" xfId="136"/>
    <cellStyle name="40% - Accent4 2 3" xfId="233"/>
    <cellStyle name="40% - Accent4 3" xfId="86"/>
    <cellStyle name="40% - Accent4 4" xfId="158"/>
    <cellStyle name="40% - Accent4 5" xfId="118"/>
    <cellStyle name="40% - Accent4 6" xfId="174"/>
    <cellStyle name="40% - Accent4 6 2" xfId="219"/>
    <cellStyle name="40% - Accent4 7" xfId="250"/>
    <cellStyle name="40% - Accent4 8" xfId="264"/>
    <cellStyle name="40% - Accent5 2" xfId="24"/>
    <cellStyle name="40% - Accent5 2 2" xfId="137"/>
    <cellStyle name="40% - Accent5 2 3" xfId="234"/>
    <cellStyle name="40% - Accent5 3" xfId="90"/>
    <cellStyle name="40% - Accent5 4" xfId="160"/>
    <cellStyle name="40% - Accent5 5" xfId="120"/>
    <cellStyle name="40% - Accent5 6" xfId="175"/>
    <cellStyle name="40% - Accent5 6 2" xfId="221"/>
    <cellStyle name="40% - Accent5 7" xfId="252"/>
    <cellStyle name="40% - Accent5 8" xfId="266"/>
    <cellStyle name="40% - Accent6 2" xfId="25"/>
    <cellStyle name="40% - Accent6 2 2" xfId="138"/>
    <cellStyle name="40% - Accent6 2 3" xfId="235"/>
    <cellStyle name="40% - Accent6 3" xfId="94"/>
    <cellStyle name="40% - Accent6 4" xfId="162"/>
    <cellStyle name="40% - Accent6 5" xfId="122"/>
    <cellStyle name="40% - Accent6 6" xfId="176"/>
    <cellStyle name="40% - Accent6 6 2" xfId="223"/>
    <cellStyle name="40% - Accent6 7" xfId="254"/>
    <cellStyle name="40% - Accent6 8" xfId="268"/>
    <cellStyle name="60% - Accent1 2" xfId="26"/>
    <cellStyle name="60% - Accent1 3" xfId="75"/>
    <cellStyle name="60% - Accent1 4" xfId="177"/>
    <cellStyle name="60% - Accent2 2" xfId="27"/>
    <cellStyle name="60% - Accent2 3" xfId="79"/>
    <cellStyle name="60% - Accent2 4" xfId="178"/>
    <cellStyle name="60% - Accent3 2" xfId="28"/>
    <cellStyle name="60% - Accent3 3" xfId="83"/>
    <cellStyle name="60% - Accent3 4" xfId="179"/>
    <cellStyle name="60% - Accent4 2" xfId="29"/>
    <cellStyle name="60% - Accent4 3" xfId="87"/>
    <cellStyle name="60% - Accent4 4" xfId="180"/>
    <cellStyle name="60% - Accent5 2" xfId="30"/>
    <cellStyle name="60% - Accent5 3" xfId="91"/>
    <cellStyle name="60% - Accent5 4" xfId="181"/>
    <cellStyle name="60% - Accent6 2" xfId="31"/>
    <cellStyle name="60% - Accent6 3" xfId="95"/>
    <cellStyle name="60% - Accent6 4" xfId="182"/>
    <cellStyle name="Accent1 2" xfId="32"/>
    <cellStyle name="Accent1 3" xfId="72"/>
    <cellStyle name="Accent1 4" xfId="183"/>
    <cellStyle name="Accent2 2" xfId="33"/>
    <cellStyle name="Accent2 3" xfId="76"/>
    <cellStyle name="Accent2 4" xfId="184"/>
    <cellStyle name="Accent3 2" xfId="34"/>
    <cellStyle name="Accent3 3" xfId="80"/>
    <cellStyle name="Accent3 4" xfId="185"/>
    <cellStyle name="Accent4 2" xfId="35"/>
    <cellStyle name="Accent4 3" xfId="84"/>
    <cellStyle name="Accent4 4" xfId="186"/>
    <cellStyle name="Accent5 2" xfId="36"/>
    <cellStyle name="Accent5 3" xfId="88"/>
    <cellStyle name="Accent5 4" xfId="187"/>
    <cellStyle name="Accent6 2" xfId="37"/>
    <cellStyle name="Accent6 3" xfId="92"/>
    <cellStyle name="Accent6 4" xfId="188"/>
    <cellStyle name="Bad 2" xfId="38"/>
    <cellStyle name="Bad 3" xfId="62"/>
    <cellStyle name="Bad 4" xfId="189"/>
    <cellStyle name="Calculation 2" xfId="39"/>
    <cellStyle name="Calculation 3" xfId="66"/>
    <cellStyle name="Calculation 4" xfId="190"/>
    <cellStyle name="Check Cell 2" xfId="40"/>
    <cellStyle name="Check Cell 3" xfId="68"/>
    <cellStyle name="Check Cell 4" xfId="191"/>
    <cellStyle name="Currency 2" xfId="105"/>
    <cellStyle name="Explanatory Text 2" xfId="41"/>
    <cellStyle name="Explanatory Text 3" xfId="70"/>
    <cellStyle name="Explanatory Text 4" xfId="192"/>
    <cellStyle name="Followed Hyperlink" xfId="2" builtinId="9" hidden="1"/>
    <cellStyle name="Followed Hyperlink" xfId="4" builtinId="9" hidden="1"/>
    <cellStyle name="Followed Hyperlink" xfId="6" builtinId="9" hidden="1"/>
    <cellStyle name="Good 2" xfId="42"/>
    <cellStyle name="Good 3" xfId="61"/>
    <cellStyle name="Good 4" xfId="193"/>
    <cellStyle name="Heading 1 2" xfId="43"/>
    <cellStyle name="Heading 1 3" xfId="57"/>
    <cellStyle name="Heading 1 4" xfId="194"/>
    <cellStyle name="Heading 2 2" xfId="44"/>
    <cellStyle name="Heading 2 3" xfId="58"/>
    <cellStyle name="Heading 2 4" xfId="195"/>
    <cellStyle name="Heading 3 2" xfId="45"/>
    <cellStyle name="Heading 3 3" xfId="59"/>
    <cellStyle name="Heading 3 4" xfId="196"/>
    <cellStyle name="Heading 4 2" xfId="46"/>
    <cellStyle name="Heading 4 3" xfId="60"/>
    <cellStyle name="Heading 4 4" xfId="197"/>
    <cellStyle name="Hyperlink" xfId="1" builtinId="8" hidden="1"/>
    <cellStyle name="Hyperlink" xfId="3" builtinId="8" hidden="1"/>
    <cellStyle name="Hyperlink" xfId="5" builtinId="8" hidden="1"/>
    <cellStyle name="Input 2" xfId="47"/>
    <cellStyle name="Input 3" xfId="64"/>
    <cellStyle name="Input 4" xfId="198"/>
    <cellStyle name="Linked Cell 2" xfId="48"/>
    <cellStyle name="Linked Cell 3" xfId="67"/>
    <cellStyle name="Linked Cell 4" xfId="199"/>
    <cellStyle name="Neutral 2" xfId="49"/>
    <cellStyle name="Neutral 3" xfId="63"/>
    <cellStyle name="Neutral 4" xfId="200"/>
    <cellStyle name="Normal" xfId="0" builtinId="0"/>
    <cellStyle name="Normal 10" xfId="103"/>
    <cellStyle name="Normal 10 2" xfId="125"/>
    <cellStyle name="Normal 11" xfId="104"/>
    <cellStyle name="Normal 11 2" xfId="148"/>
    <cellStyle name="Normal 12" xfId="106"/>
    <cellStyle name="Normal 12 2" xfId="149"/>
    <cellStyle name="Normal 13" xfId="107"/>
    <cellStyle name="Normal 13 2" xfId="163"/>
    <cellStyle name="Normal 14" xfId="109"/>
    <cellStyle name="Normal 14 2" xfId="207"/>
    <cellStyle name="Normal 15" xfId="164"/>
    <cellStyle name="Normal 15 2" xfId="209"/>
    <cellStyle name="Normal 16" xfId="206"/>
    <cellStyle name="Normal 16 2" xfId="210"/>
    <cellStyle name="Normal 17" xfId="241"/>
    <cellStyle name="Normal 18" xfId="255"/>
    <cellStyle name="Normal 19" xfId="270"/>
    <cellStyle name="Normal 2" xfId="7"/>
    <cellStyle name="Normal 2 2" xfId="8"/>
    <cellStyle name="Normal 2 2 2" xfId="56"/>
    <cellStyle name="Normal 2 3" xfId="50"/>
    <cellStyle name="Normal 2 3 2" xfId="139"/>
    <cellStyle name="Normal 2 3 3" xfId="236"/>
    <cellStyle name="Normal 2 4" xfId="96"/>
    <cellStyle name="Normal 2 4 2" xfId="141"/>
    <cellStyle name="Normal 2 4 3" xfId="238"/>
    <cellStyle name="Normal 2 5" xfId="99"/>
    <cellStyle name="Normal 2 5 2" xfId="144"/>
    <cellStyle name="Normal 2 6" xfId="12"/>
    <cellStyle name="Normal 2 7" xfId="269"/>
    <cellStyle name="Normal 20" xfId="271"/>
    <cellStyle name="Normal 3" xfId="9"/>
    <cellStyle name="Normal 3 2" xfId="51"/>
    <cellStyle name="Normal 3 2 2" xfId="108"/>
    <cellStyle name="Normal 3 3" xfId="110"/>
    <cellStyle name="Normal 4" xfId="13"/>
    <cellStyle name="Normal 5" xfId="98"/>
    <cellStyle name="Normal 5 2" xfId="143"/>
    <cellStyle name="Normal 5 3" xfId="240"/>
    <cellStyle name="Normal 6" xfId="100"/>
    <cellStyle name="Normal 7" xfId="101"/>
    <cellStyle name="Normal 7 2" xfId="145"/>
    <cellStyle name="Normal 8" xfId="102"/>
    <cellStyle name="Normal 8 2" xfId="146"/>
    <cellStyle name="Normal 8 3" xfId="123"/>
    <cellStyle name="Normal 9" xfId="11"/>
    <cellStyle name="Normal 9 2" xfId="147"/>
    <cellStyle name="Normal 9 3" xfId="124"/>
    <cellStyle name="Note 2" xfId="52"/>
    <cellStyle name="Note 2 2" xfId="97"/>
    <cellStyle name="Note 2 2 2" xfId="142"/>
    <cellStyle name="Note 2 2 3" xfId="239"/>
    <cellStyle name="Note 2 3" xfId="140"/>
    <cellStyle name="Note 2 4" xfId="237"/>
    <cellStyle name="Note 3" xfId="126"/>
    <cellStyle name="Note 4" xfId="150"/>
    <cellStyle name="Note 5" xfId="201"/>
    <cellStyle name="Note 5 2" xfId="208"/>
    <cellStyle name="Note 6" xfId="211"/>
    <cellStyle name="Note 7" xfId="242"/>
    <cellStyle name="Note 8" xfId="256"/>
    <cellStyle name="Output 2" xfId="53"/>
    <cellStyle name="Output 3" xfId="65"/>
    <cellStyle name="Output 4" xfId="202"/>
    <cellStyle name="Title" xfId="10" builtinId="15" customBuiltin="1"/>
    <cellStyle name="Title 2" xfId="203"/>
    <cellStyle name="Total 2" xfId="54"/>
    <cellStyle name="Total 3" xfId="71"/>
    <cellStyle name="Total 4" xfId="204"/>
    <cellStyle name="Warning Text 2" xfId="55"/>
    <cellStyle name="Warning Text 3" xfId="69"/>
    <cellStyle name="Warning Text 4" xfId="205"/>
  </cellStyles>
  <dxfs count="0"/>
  <tableStyles count="0" defaultTableStyle="TableStyleMedium9" defaultPivotStyle="PivotStyleLight16"/>
  <colors>
    <mruColors>
      <color rgb="FFD8D8D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train10\Desktop\WC_WISE%20CO%20TX%20092011_draft_data_7-19-2012&#173;_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Glossary"/>
      <sheetName val="Data Qualifiers"/>
      <sheetName val="Legend"/>
      <sheetName val="Summary"/>
      <sheetName val="Field Paramters"/>
      <sheetName val="Anions"/>
      <sheetName val="Metals"/>
      <sheetName val="VOC"/>
      <sheetName val="LowMWAcids"/>
      <sheetName val="Dissolved Gases"/>
      <sheetName val="Glycols"/>
      <sheetName val="sVOC"/>
      <sheetName val="DROGRO"/>
      <sheetName val="Water Isotopes"/>
      <sheetName val="Isotech Gas Isotopes"/>
    </sheetNames>
    <sheetDataSet>
      <sheetData sheetId="0"/>
      <sheetData sheetId="1"/>
      <sheetData sheetId="2"/>
      <sheetData sheetId="3"/>
      <sheetData sheetId="4">
        <row r="3">
          <cell r="FZ3" t="str">
            <v>WISETXGW01-092011</v>
          </cell>
        </row>
        <row r="4">
          <cell r="FZ4" t="str">
            <v>WISETXGW01-092011 DUP</v>
          </cell>
        </row>
        <row r="5">
          <cell r="FZ5" t="str">
            <v>WISETXGW02-092011</v>
          </cell>
        </row>
        <row r="6">
          <cell r="FZ6" t="str">
            <v>WISETXGW03-092011</v>
          </cell>
        </row>
        <row r="7">
          <cell r="FZ7" t="str">
            <v>WISETXGW04-092011</v>
          </cell>
        </row>
        <row r="8">
          <cell r="FZ8" t="str">
            <v>WISETXGW05-092011</v>
          </cell>
        </row>
        <row r="9">
          <cell r="FZ9" t="str">
            <v>WISETXGW06-092011</v>
          </cell>
        </row>
        <row r="10">
          <cell r="FZ10" t="str">
            <v>WISETXGW07-092011</v>
          </cell>
        </row>
        <row r="11">
          <cell r="FZ11" t="str">
            <v>WISETXGW08-092011</v>
          </cell>
        </row>
        <row r="12">
          <cell r="FZ12" t="str">
            <v>WISETXGW09-092011</v>
          </cell>
        </row>
        <row r="13">
          <cell r="FZ13" t="str">
            <v>WISETXGW10-092011</v>
          </cell>
        </row>
        <row r="14">
          <cell r="FZ14" t="str">
            <v>WISETXGW11-092011</v>
          </cell>
        </row>
        <row r="15">
          <cell r="FZ15" t="str">
            <v>WISETXGW12-092011</v>
          </cell>
        </row>
        <row r="16">
          <cell r="FZ16" t="str">
            <v>WISETXSW01-092011</v>
          </cell>
        </row>
        <row r="17">
          <cell r="FZ17" t="str">
            <v>WISETXSW02-092011</v>
          </cell>
        </row>
        <row r="18">
          <cell r="FZ18" t="str">
            <v>WISETXSW02-092011 DUP</v>
          </cell>
        </row>
        <row r="19">
          <cell r="FZ19" t="str">
            <v>WISETXSW03-092011</v>
          </cell>
        </row>
        <row r="20">
          <cell r="FZ20" t="str">
            <v>Field Blank</v>
          </cell>
        </row>
        <row r="21">
          <cell r="FZ21" t="str">
            <v>Field Blank</v>
          </cell>
        </row>
        <row r="22">
          <cell r="FZ22" t="str">
            <v>Field Blank</v>
          </cell>
        </row>
        <row r="23">
          <cell r="FZ23" t="str">
            <v>Field Blank</v>
          </cell>
        </row>
        <row r="24">
          <cell r="FZ24" t="str">
            <v>Equipment Blank</v>
          </cell>
        </row>
        <row r="25">
          <cell r="FZ25" t="str">
            <v>Equipment Blank</v>
          </cell>
        </row>
        <row r="26">
          <cell r="FZ26" t="str">
            <v>Equipment Blank</v>
          </cell>
        </row>
        <row r="29">
          <cell r="FZ29" t="str">
            <v>Equipment Blank</v>
          </cell>
        </row>
        <row r="30">
          <cell r="FZ30" t="str">
            <v>Footnotes</v>
          </cell>
        </row>
        <row r="31">
          <cell r="FZ31" t="e">
            <v>#REF!</v>
          </cell>
        </row>
        <row r="32">
          <cell r="FZ32" t="e">
            <v>#REF!</v>
          </cell>
        </row>
        <row r="33">
          <cell r="FZ33" t="e">
            <v>#REF!</v>
          </cell>
        </row>
        <row r="34">
          <cell r="FZ34" t="str">
            <v>Trip Blank</v>
          </cell>
        </row>
        <row r="35">
          <cell r="FZ35" t="str">
            <v/>
          </cell>
        </row>
        <row r="36">
          <cell r="FZ36" t="str">
            <v/>
          </cell>
        </row>
        <row r="37">
          <cell r="FZ37" t="str">
            <v/>
          </cell>
        </row>
        <row r="38">
          <cell r="FZ38" t="str">
            <v/>
          </cell>
        </row>
        <row r="39">
          <cell r="FZ39" t="str">
            <v/>
          </cell>
        </row>
        <row r="40">
          <cell r="FZ40" t="str">
            <v/>
          </cell>
        </row>
        <row r="41">
          <cell r="FZ41" t="str">
            <v/>
          </cell>
        </row>
        <row r="42">
          <cell r="FZ42" t="str">
            <v/>
          </cell>
        </row>
        <row r="43">
          <cell r="FZ43" t="str">
            <v/>
          </cell>
        </row>
        <row r="44">
          <cell r="FZ44" t="str">
            <v/>
          </cell>
        </row>
        <row r="45">
          <cell r="FZ45" t="str">
            <v/>
          </cell>
        </row>
        <row r="46">
          <cell r="FZ46" t="str">
            <v/>
          </cell>
        </row>
        <row r="47">
          <cell r="FZ47" t="str">
            <v/>
          </cell>
        </row>
        <row r="48">
          <cell r="FZ48" t="str">
            <v/>
          </cell>
        </row>
        <row r="49">
          <cell r="FZ49" t="str">
            <v/>
          </cell>
        </row>
        <row r="50">
          <cell r="FZ50" t="str">
            <v/>
          </cell>
        </row>
        <row r="51">
          <cell r="FZ51" t="str">
            <v/>
          </cell>
        </row>
        <row r="52">
          <cell r="FZ52" t="str">
            <v/>
          </cell>
        </row>
        <row r="53">
          <cell r="FZ53" t="str">
            <v/>
          </cell>
        </row>
        <row r="54">
          <cell r="FZ54" t="str">
            <v/>
          </cell>
        </row>
        <row r="55">
          <cell r="FZ55" t="str">
            <v/>
          </cell>
        </row>
        <row r="56">
          <cell r="FZ56" t="str">
            <v/>
          </cell>
        </row>
        <row r="57">
          <cell r="FZ57" t="str">
            <v/>
          </cell>
        </row>
        <row r="58">
          <cell r="FZ58" t="str">
            <v/>
          </cell>
        </row>
        <row r="59">
          <cell r="FZ59" t="str">
            <v/>
          </cell>
        </row>
        <row r="60">
          <cell r="FZ60" t="str">
            <v/>
          </cell>
        </row>
        <row r="61">
          <cell r="FZ61" t="str">
            <v/>
          </cell>
        </row>
        <row r="62">
          <cell r="FZ62" t="str">
            <v/>
          </cell>
        </row>
        <row r="63">
          <cell r="FZ63" t="str">
            <v/>
          </cell>
        </row>
        <row r="64">
          <cell r="FZ64" t="str">
            <v/>
          </cell>
        </row>
        <row r="65">
          <cell r="FZ65" t="str">
            <v/>
          </cell>
        </row>
        <row r="66">
          <cell r="FZ66" t="str">
            <v/>
          </cell>
        </row>
        <row r="67">
          <cell r="FZ67" t="str">
            <v/>
          </cell>
        </row>
        <row r="68">
          <cell r="FZ68" t="str">
            <v/>
          </cell>
        </row>
        <row r="69">
          <cell r="FZ69" t="str">
            <v/>
          </cell>
        </row>
        <row r="70">
          <cell r="FZ70" t="str">
            <v/>
          </cell>
        </row>
        <row r="71">
          <cell r="FZ71" t="str">
            <v/>
          </cell>
        </row>
        <row r="72">
          <cell r="FZ72" t="str">
            <v/>
          </cell>
        </row>
        <row r="73">
          <cell r="FZ73" t="str">
            <v/>
          </cell>
        </row>
        <row r="74">
          <cell r="FZ74" t="str">
            <v/>
          </cell>
        </row>
        <row r="75">
          <cell r="FZ75" t="str">
            <v/>
          </cell>
        </row>
        <row r="76">
          <cell r="FZ76" t="str">
            <v/>
          </cell>
        </row>
        <row r="77">
          <cell r="FZ77" t="str">
            <v/>
          </cell>
        </row>
        <row r="78">
          <cell r="FZ78" t="str">
            <v/>
          </cell>
        </row>
        <row r="79">
          <cell r="FZ79" t="str">
            <v/>
          </cell>
        </row>
        <row r="80">
          <cell r="FZ80" t="str">
            <v/>
          </cell>
        </row>
        <row r="81">
          <cell r="FZ81" t="str">
            <v/>
          </cell>
        </row>
        <row r="82">
          <cell r="FZ82" t="str">
            <v/>
          </cell>
        </row>
        <row r="83">
          <cell r="FZ83" t="str">
            <v/>
          </cell>
        </row>
        <row r="84">
          <cell r="FZ84" t="str">
            <v/>
          </cell>
        </row>
        <row r="85">
          <cell r="FZ85" t="str">
            <v/>
          </cell>
        </row>
        <row r="86">
          <cell r="FZ86" t="str">
            <v/>
          </cell>
        </row>
        <row r="87">
          <cell r="FZ87" t="str">
            <v/>
          </cell>
        </row>
        <row r="88">
          <cell r="FZ88" t="str">
            <v/>
          </cell>
        </row>
        <row r="89">
          <cell r="FZ89" t="str">
            <v/>
          </cell>
        </row>
        <row r="90">
          <cell r="FZ90" t="str">
            <v/>
          </cell>
        </row>
        <row r="91">
          <cell r="FZ91" t="str">
            <v/>
          </cell>
        </row>
        <row r="92">
          <cell r="FZ92" t="str">
            <v/>
          </cell>
        </row>
        <row r="93">
          <cell r="FZ93" t="str">
            <v/>
          </cell>
        </row>
        <row r="94">
          <cell r="FZ94" t="str">
            <v/>
          </cell>
        </row>
        <row r="95">
          <cell r="FZ95" t="str">
            <v/>
          </cell>
        </row>
        <row r="96">
          <cell r="FZ96" t="str">
            <v/>
          </cell>
        </row>
        <row r="97">
          <cell r="FZ97" t="str">
            <v/>
          </cell>
        </row>
        <row r="98">
          <cell r="FZ98" t="str">
            <v/>
          </cell>
        </row>
        <row r="99">
          <cell r="FZ99" t="str">
            <v/>
          </cell>
        </row>
        <row r="100">
          <cell r="FZ100" t="str">
            <v/>
          </cell>
        </row>
        <row r="101">
          <cell r="FZ101" t="str">
            <v/>
          </cell>
        </row>
        <row r="102">
          <cell r="FZ102" t="str">
            <v/>
          </cell>
        </row>
        <row r="103">
          <cell r="FZ103" t="str">
            <v/>
          </cell>
        </row>
        <row r="104">
          <cell r="FZ104" t="str">
            <v/>
          </cell>
        </row>
        <row r="105">
          <cell r="FZ105" t="str">
            <v/>
          </cell>
        </row>
        <row r="106">
          <cell r="FZ106" t="str">
            <v/>
          </cell>
        </row>
        <row r="107">
          <cell r="FZ107" t="str">
            <v/>
          </cell>
        </row>
        <row r="108">
          <cell r="FZ108" t="str">
            <v/>
          </cell>
        </row>
        <row r="109">
          <cell r="FZ109" t="str">
            <v/>
          </cell>
        </row>
        <row r="110">
          <cell r="FZ110" t="str">
            <v/>
          </cell>
        </row>
        <row r="111">
          <cell r="FZ111" t="str">
            <v/>
          </cell>
        </row>
        <row r="112">
          <cell r="FZ112" t="str">
            <v/>
          </cell>
        </row>
        <row r="113">
          <cell r="FZ113" t="str">
            <v/>
          </cell>
        </row>
        <row r="114">
          <cell r="FZ114" t="str">
            <v/>
          </cell>
        </row>
        <row r="115">
          <cell r="FZ115" t="str">
            <v/>
          </cell>
        </row>
        <row r="116">
          <cell r="FZ116" t="str">
            <v/>
          </cell>
        </row>
        <row r="117">
          <cell r="FZ117" t="str">
            <v/>
          </cell>
        </row>
        <row r="118">
          <cell r="FZ118" t="str">
            <v/>
          </cell>
        </row>
        <row r="119">
          <cell r="FZ119" t="str">
            <v/>
          </cell>
        </row>
        <row r="120">
          <cell r="FZ120" t="str">
            <v/>
          </cell>
        </row>
        <row r="121">
          <cell r="FZ121" t="str">
            <v/>
          </cell>
        </row>
        <row r="122">
          <cell r="FZ122" t="str">
            <v/>
          </cell>
        </row>
        <row r="123">
          <cell r="FZ123" t="str">
            <v/>
          </cell>
        </row>
        <row r="124">
          <cell r="FZ124" t="str">
            <v/>
          </cell>
        </row>
        <row r="125">
          <cell r="FZ125" t="str">
            <v/>
          </cell>
        </row>
        <row r="126">
          <cell r="FZ126" t="str">
            <v/>
          </cell>
        </row>
        <row r="127">
          <cell r="FZ127" t="str">
            <v/>
          </cell>
        </row>
        <row r="128">
          <cell r="FZ128" t="str">
            <v/>
          </cell>
        </row>
        <row r="129">
          <cell r="FZ129" t="str">
            <v/>
          </cell>
        </row>
        <row r="130">
          <cell r="FZ130" t="str">
            <v/>
          </cell>
        </row>
        <row r="131">
          <cell r="FZ131" t="str">
            <v/>
          </cell>
        </row>
        <row r="132">
          <cell r="FZ132" t="str">
            <v/>
          </cell>
        </row>
        <row r="133">
          <cell r="FZ133" t="str">
            <v/>
          </cell>
        </row>
        <row r="134">
          <cell r="FZ134" t="str">
            <v/>
          </cell>
        </row>
        <row r="135">
          <cell r="FZ135" t="str">
            <v/>
          </cell>
        </row>
        <row r="136">
          <cell r="FZ136" t="str">
            <v/>
          </cell>
        </row>
        <row r="137">
          <cell r="FZ137" t="str">
            <v/>
          </cell>
        </row>
        <row r="138">
          <cell r="FZ138" t="str">
            <v/>
          </cell>
        </row>
        <row r="139">
          <cell r="FZ139" t="str">
            <v/>
          </cell>
        </row>
        <row r="140">
          <cell r="FZ140" t="str">
            <v/>
          </cell>
        </row>
        <row r="141">
          <cell r="FZ141" t="str">
            <v/>
          </cell>
        </row>
        <row r="142">
          <cell r="FZ142" t="str">
            <v/>
          </cell>
        </row>
        <row r="143">
          <cell r="FZ143" t="str">
            <v/>
          </cell>
        </row>
        <row r="144">
          <cell r="FZ144" t="str">
            <v/>
          </cell>
        </row>
        <row r="145">
          <cell r="FZ145" t="str">
            <v/>
          </cell>
        </row>
        <row r="146">
          <cell r="FZ146" t="str">
            <v/>
          </cell>
        </row>
        <row r="147">
          <cell r="FZ147" t="str">
            <v/>
          </cell>
        </row>
        <row r="148">
          <cell r="FZ148" t="str">
            <v/>
          </cell>
        </row>
        <row r="149">
          <cell r="FZ149" t="str">
            <v/>
          </cell>
        </row>
        <row r="150">
          <cell r="FZ150" t="str">
            <v/>
          </cell>
        </row>
        <row r="151">
          <cell r="FZ151" t="str">
            <v/>
          </cell>
        </row>
        <row r="152">
          <cell r="FZ152" t="str">
            <v/>
          </cell>
        </row>
        <row r="153">
          <cell r="FZ153" t="str">
            <v/>
          </cell>
        </row>
        <row r="154">
          <cell r="FZ154" t="str">
            <v/>
          </cell>
        </row>
        <row r="155">
          <cell r="FZ155" t="str">
            <v/>
          </cell>
        </row>
        <row r="156">
          <cell r="FZ156" t="str">
            <v/>
          </cell>
        </row>
        <row r="157">
          <cell r="FZ157" t="str">
            <v/>
          </cell>
        </row>
        <row r="158">
          <cell r="FZ158" t="str">
            <v/>
          </cell>
        </row>
        <row r="159">
          <cell r="FZ159" t="str">
            <v/>
          </cell>
        </row>
        <row r="160">
          <cell r="FZ160" t="str">
            <v/>
          </cell>
        </row>
        <row r="161">
          <cell r="FZ161" t="str">
            <v/>
          </cell>
        </row>
        <row r="162">
          <cell r="FZ162" t="str">
            <v/>
          </cell>
        </row>
        <row r="163">
          <cell r="FZ163" t="str">
            <v/>
          </cell>
        </row>
        <row r="164">
          <cell r="FZ164" t="str">
            <v/>
          </cell>
        </row>
        <row r="165">
          <cell r="FZ165" t="str">
            <v/>
          </cell>
        </row>
        <row r="166">
          <cell r="FZ166" t="str">
            <v/>
          </cell>
        </row>
        <row r="167">
          <cell r="FZ167" t="str">
            <v/>
          </cell>
        </row>
        <row r="168">
          <cell r="FZ168" t="str">
            <v/>
          </cell>
        </row>
        <row r="169">
          <cell r="FZ169" t="str">
            <v/>
          </cell>
        </row>
        <row r="170">
          <cell r="FZ170" t="str">
            <v/>
          </cell>
        </row>
        <row r="171">
          <cell r="FZ171" t="str">
            <v/>
          </cell>
        </row>
        <row r="172">
          <cell r="FZ172" t="str">
            <v/>
          </cell>
        </row>
        <row r="173">
          <cell r="FZ173" t="str">
            <v/>
          </cell>
        </row>
        <row r="174">
          <cell r="FZ174" t="str">
            <v/>
          </cell>
        </row>
        <row r="175">
          <cell r="FZ175" t="str">
            <v/>
          </cell>
        </row>
        <row r="176">
          <cell r="FZ176" t="str">
            <v/>
          </cell>
        </row>
        <row r="177">
          <cell r="FZ177" t="str">
            <v/>
          </cell>
        </row>
        <row r="178">
          <cell r="FZ178" t="str">
            <v/>
          </cell>
        </row>
        <row r="179">
          <cell r="FZ179" t="str">
            <v/>
          </cell>
        </row>
        <row r="180">
          <cell r="FZ180" t="str">
            <v/>
          </cell>
        </row>
        <row r="181">
          <cell r="FZ181" t="str">
            <v/>
          </cell>
        </row>
        <row r="182">
          <cell r="FZ182" t="str">
            <v/>
          </cell>
        </row>
        <row r="183">
          <cell r="FZ183" t="str">
            <v/>
          </cell>
        </row>
        <row r="184">
          <cell r="FZ184" t="str">
            <v/>
          </cell>
        </row>
        <row r="185">
          <cell r="FZ185" t="str">
            <v/>
          </cell>
        </row>
        <row r="186">
          <cell r="FZ186" t="str">
            <v/>
          </cell>
        </row>
        <row r="187">
          <cell r="FZ187" t="str">
            <v/>
          </cell>
        </row>
        <row r="188">
          <cell r="FZ188" t="str">
            <v/>
          </cell>
        </row>
        <row r="189">
          <cell r="FZ189" t="str">
            <v/>
          </cell>
        </row>
        <row r="190">
          <cell r="FZ190" t="str">
            <v/>
          </cell>
        </row>
        <row r="191">
          <cell r="FZ191" t="str">
            <v/>
          </cell>
        </row>
        <row r="192">
          <cell r="FZ192" t="str">
            <v/>
          </cell>
        </row>
        <row r="193">
          <cell r="FZ193" t="str">
            <v/>
          </cell>
        </row>
        <row r="194">
          <cell r="FZ194" t="str">
            <v/>
          </cell>
        </row>
        <row r="195">
          <cell r="FZ195" t="str">
            <v/>
          </cell>
        </row>
        <row r="196">
          <cell r="FZ196" t="str">
            <v/>
          </cell>
        </row>
        <row r="197">
          <cell r="FZ197" t="str">
            <v/>
          </cell>
        </row>
        <row r="198">
          <cell r="FZ198" t="str">
            <v/>
          </cell>
        </row>
        <row r="199">
          <cell r="FZ199" t="str">
            <v/>
          </cell>
        </row>
        <row r="200">
          <cell r="FZ200" t="str">
            <v/>
          </cell>
        </row>
        <row r="201">
          <cell r="FZ201" t="str">
            <v/>
          </cell>
        </row>
        <row r="202">
          <cell r="FZ202" t="str">
            <v/>
          </cell>
        </row>
        <row r="203">
          <cell r="FZ203" t="str">
            <v/>
          </cell>
        </row>
        <row r="204">
          <cell r="FZ204" t="str">
            <v/>
          </cell>
        </row>
        <row r="205">
          <cell r="FZ205" t="str">
            <v/>
          </cell>
        </row>
        <row r="206">
          <cell r="FZ206" t="str">
            <v/>
          </cell>
        </row>
        <row r="207">
          <cell r="FZ207" t="str">
            <v/>
          </cell>
        </row>
        <row r="208">
          <cell r="FZ208" t="str">
            <v/>
          </cell>
        </row>
        <row r="209">
          <cell r="FZ209" t="str">
            <v/>
          </cell>
        </row>
        <row r="210">
          <cell r="FZ210" t="str">
            <v/>
          </cell>
        </row>
        <row r="211">
          <cell r="FZ211" t="str">
            <v/>
          </cell>
        </row>
        <row r="212">
          <cell r="FZ212" t="str">
            <v/>
          </cell>
        </row>
        <row r="213">
          <cell r="FZ213" t="str">
            <v/>
          </cell>
        </row>
        <row r="214">
          <cell r="FZ214" t="str">
            <v/>
          </cell>
        </row>
        <row r="215">
          <cell r="FZ215" t="str">
            <v/>
          </cell>
        </row>
        <row r="216">
          <cell r="FZ216" t="str">
            <v/>
          </cell>
        </row>
        <row r="217">
          <cell r="FZ217" t="str">
            <v/>
          </cell>
        </row>
        <row r="218">
          <cell r="FZ218" t="str">
            <v/>
          </cell>
        </row>
        <row r="219">
          <cell r="FZ219" t="str">
            <v/>
          </cell>
        </row>
        <row r="220">
          <cell r="FZ220" t="str">
            <v/>
          </cell>
        </row>
        <row r="221">
          <cell r="FZ221" t="str">
            <v/>
          </cell>
        </row>
        <row r="222">
          <cell r="FZ222" t="str">
            <v/>
          </cell>
        </row>
        <row r="223">
          <cell r="FZ223" t="str">
            <v/>
          </cell>
        </row>
        <row r="224">
          <cell r="FZ224" t="str">
            <v/>
          </cell>
        </row>
        <row r="225">
          <cell r="FZ225" t="str">
            <v/>
          </cell>
        </row>
        <row r="226">
          <cell r="FZ226" t="str">
            <v/>
          </cell>
        </row>
        <row r="227">
          <cell r="FZ227" t="str">
            <v/>
          </cell>
        </row>
        <row r="228">
          <cell r="FZ228" t="str">
            <v/>
          </cell>
        </row>
        <row r="229">
          <cell r="FZ229" t="str">
            <v/>
          </cell>
        </row>
        <row r="230">
          <cell r="FZ230" t="str">
            <v/>
          </cell>
        </row>
        <row r="231">
          <cell r="FZ231" t="str">
            <v/>
          </cell>
        </row>
        <row r="232">
          <cell r="FZ232" t="str">
            <v/>
          </cell>
        </row>
        <row r="233">
          <cell r="FZ233" t="str">
            <v/>
          </cell>
        </row>
        <row r="234">
          <cell r="FZ234" t="str">
            <v/>
          </cell>
        </row>
        <row r="235">
          <cell r="FZ235" t="str">
            <v/>
          </cell>
        </row>
        <row r="236">
          <cell r="FZ236" t="str">
            <v/>
          </cell>
        </row>
        <row r="237">
          <cell r="FZ237" t="str">
            <v/>
          </cell>
        </row>
        <row r="238">
          <cell r="FZ238" t="str">
            <v/>
          </cell>
        </row>
        <row r="239">
          <cell r="FZ239" t="str">
            <v/>
          </cell>
        </row>
        <row r="240">
          <cell r="FZ240" t="str">
            <v/>
          </cell>
        </row>
        <row r="241">
          <cell r="FZ241" t="str">
            <v/>
          </cell>
        </row>
        <row r="242">
          <cell r="FZ242" t="str">
            <v/>
          </cell>
        </row>
        <row r="243">
          <cell r="FZ243" t="str">
            <v/>
          </cell>
        </row>
        <row r="244">
          <cell r="FZ244" t="str">
            <v/>
          </cell>
        </row>
        <row r="245">
          <cell r="FZ245" t="str">
            <v/>
          </cell>
        </row>
        <row r="246">
          <cell r="FZ246" t="str">
            <v/>
          </cell>
        </row>
        <row r="247">
          <cell r="FZ247" t="str">
            <v/>
          </cell>
        </row>
        <row r="248">
          <cell r="FZ248" t="str">
            <v/>
          </cell>
        </row>
        <row r="249">
          <cell r="FZ249" t="str">
            <v/>
          </cell>
        </row>
        <row r="250">
          <cell r="FZ250" t="str">
            <v/>
          </cell>
        </row>
        <row r="251">
          <cell r="FZ251" t="str">
            <v/>
          </cell>
        </row>
        <row r="252">
          <cell r="FZ252" t="str">
            <v/>
          </cell>
        </row>
        <row r="253">
          <cell r="FZ253" t="str">
            <v/>
          </cell>
        </row>
        <row r="254">
          <cell r="FZ254" t="str">
            <v/>
          </cell>
        </row>
        <row r="255">
          <cell r="FZ255" t="str">
            <v/>
          </cell>
        </row>
        <row r="256">
          <cell r="FZ256" t="str">
            <v/>
          </cell>
        </row>
        <row r="257">
          <cell r="FZ257" t="str">
            <v/>
          </cell>
        </row>
        <row r="258">
          <cell r="FZ258" t="str">
            <v/>
          </cell>
        </row>
        <row r="259">
          <cell r="FZ259" t="str">
            <v/>
          </cell>
        </row>
        <row r="260">
          <cell r="FZ260" t="str">
            <v/>
          </cell>
        </row>
        <row r="261">
          <cell r="FZ261" t="str">
            <v/>
          </cell>
        </row>
        <row r="262">
          <cell r="FZ262" t="str">
            <v/>
          </cell>
        </row>
        <row r="263">
          <cell r="FZ263" t="str">
            <v/>
          </cell>
        </row>
        <row r="264">
          <cell r="FZ264" t="str">
            <v/>
          </cell>
        </row>
        <row r="265">
          <cell r="FZ265" t="str">
            <v/>
          </cell>
        </row>
        <row r="266">
          <cell r="FZ266" t="str">
            <v/>
          </cell>
        </row>
        <row r="267">
          <cell r="FZ267" t="str">
            <v/>
          </cell>
        </row>
        <row r="268">
          <cell r="FZ268" t="str">
            <v/>
          </cell>
        </row>
        <row r="269">
          <cell r="FZ269" t="str">
            <v/>
          </cell>
        </row>
        <row r="270">
          <cell r="FZ270" t="str">
            <v/>
          </cell>
        </row>
        <row r="271">
          <cell r="FZ271" t="str">
            <v/>
          </cell>
        </row>
        <row r="272">
          <cell r="FZ272" t="str">
            <v/>
          </cell>
        </row>
        <row r="273">
          <cell r="FZ273" t="str">
            <v/>
          </cell>
        </row>
        <row r="274">
          <cell r="FZ274" t="str">
            <v/>
          </cell>
        </row>
        <row r="275">
          <cell r="FZ275" t="str">
            <v/>
          </cell>
        </row>
        <row r="276">
          <cell r="FZ276" t="str">
            <v/>
          </cell>
        </row>
        <row r="277">
          <cell r="FZ277" t="str">
            <v/>
          </cell>
        </row>
        <row r="278">
          <cell r="FZ278" t="str">
            <v/>
          </cell>
        </row>
        <row r="279">
          <cell r="FZ279" t="str">
            <v/>
          </cell>
        </row>
        <row r="280">
          <cell r="FZ280" t="str">
            <v/>
          </cell>
        </row>
        <row r="281">
          <cell r="FZ281" t="str">
            <v/>
          </cell>
        </row>
        <row r="282">
          <cell r="FZ282" t="str">
            <v/>
          </cell>
        </row>
        <row r="283">
          <cell r="FZ283" t="str">
            <v/>
          </cell>
        </row>
        <row r="284">
          <cell r="FZ284" t="str">
            <v/>
          </cell>
        </row>
        <row r="285">
          <cell r="FZ285" t="str">
            <v/>
          </cell>
        </row>
        <row r="286">
          <cell r="FZ286" t="str">
            <v/>
          </cell>
        </row>
        <row r="287">
          <cell r="FZ287" t="str">
            <v/>
          </cell>
        </row>
        <row r="288">
          <cell r="FZ288" t="str">
            <v/>
          </cell>
        </row>
        <row r="289">
          <cell r="FZ289" t="str">
            <v/>
          </cell>
        </row>
        <row r="290">
          <cell r="FZ290" t="str">
            <v/>
          </cell>
        </row>
        <row r="291">
          <cell r="FZ291" t="str">
            <v/>
          </cell>
        </row>
        <row r="292">
          <cell r="FZ292" t="str">
            <v/>
          </cell>
        </row>
        <row r="293">
          <cell r="FZ293" t="str">
            <v/>
          </cell>
        </row>
        <row r="294">
          <cell r="FZ294" t="str">
            <v/>
          </cell>
        </row>
        <row r="295">
          <cell r="FZ295" t="str">
            <v/>
          </cell>
        </row>
        <row r="296">
          <cell r="FZ296" t="str">
            <v/>
          </cell>
        </row>
        <row r="297">
          <cell r="FZ297" t="str">
            <v/>
          </cell>
        </row>
        <row r="298">
          <cell r="FZ298" t="str">
            <v/>
          </cell>
        </row>
        <row r="299">
          <cell r="FZ299" t="str">
            <v/>
          </cell>
        </row>
        <row r="300">
          <cell r="FZ300" t="str">
            <v/>
          </cell>
        </row>
        <row r="301">
          <cell r="FZ301" t="str">
            <v/>
          </cell>
        </row>
        <row r="302">
          <cell r="FZ302" t="str">
            <v/>
          </cell>
        </row>
        <row r="303">
          <cell r="FZ303" t="str">
            <v/>
          </cell>
        </row>
        <row r="304">
          <cell r="FZ304" t="str">
            <v/>
          </cell>
        </row>
        <row r="305">
          <cell r="FZ305" t="str">
            <v/>
          </cell>
        </row>
        <row r="306">
          <cell r="FZ306" t="str">
            <v/>
          </cell>
        </row>
        <row r="307">
          <cell r="FZ307" t="str">
            <v/>
          </cell>
        </row>
        <row r="308">
          <cell r="FZ308" t="str">
            <v/>
          </cell>
        </row>
        <row r="309">
          <cell r="FZ309" t="str">
            <v/>
          </cell>
        </row>
        <row r="310">
          <cell r="FZ310" t="str">
            <v/>
          </cell>
        </row>
        <row r="311">
          <cell r="FZ311" t="str">
            <v/>
          </cell>
        </row>
        <row r="312">
          <cell r="FZ312" t="str">
            <v/>
          </cell>
        </row>
        <row r="313">
          <cell r="FZ313" t="str">
            <v/>
          </cell>
        </row>
        <row r="314">
          <cell r="FZ314" t="str">
            <v/>
          </cell>
        </row>
        <row r="315">
          <cell r="FZ315" t="str">
            <v/>
          </cell>
        </row>
        <row r="316">
          <cell r="FZ316" t="str">
            <v/>
          </cell>
        </row>
        <row r="317">
          <cell r="FZ317" t="str">
            <v/>
          </cell>
        </row>
        <row r="318">
          <cell r="FZ318" t="str">
            <v/>
          </cell>
        </row>
        <row r="319">
          <cell r="FZ319" t="str">
            <v/>
          </cell>
        </row>
        <row r="320">
          <cell r="FZ320" t="str">
            <v/>
          </cell>
        </row>
        <row r="321">
          <cell r="FZ321" t="str">
            <v/>
          </cell>
        </row>
        <row r="322">
          <cell r="FZ322" t="str">
            <v/>
          </cell>
        </row>
        <row r="323">
          <cell r="FZ323" t="str">
            <v/>
          </cell>
        </row>
        <row r="324">
          <cell r="FZ324" t="str">
            <v/>
          </cell>
        </row>
        <row r="325">
          <cell r="FZ325" t="str">
            <v/>
          </cell>
        </row>
        <row r="326">
          <cell r="FZ326" t="str">
            <v/>
          </cell>
        </row>
        <row r="327">
          <cell r="FZ327" t="str">
            <v/>
          </cell>
        </row>
        <row r="328">
          <cell r="FZ328" t="str">
            <v/>
          </cell>
        </row>
        <row r="329">
          <cell r="FZ329" t="str">
            <v/>
          </cell>
        </row>
        <row r="330">
          <cell r="FZ330" t="str">
            <v/>
          </cell>
        </row>
        <row r="331">
          <cell r="FZ331" t="str">
            <v/>
          </cell>
        </row>
        <row r="332">
          <cell r="FZ332" t="str">
            <v/>
          </cell>
        </row>
        <row r="333">
          <cell r="FZ333" t="str">
            <v/>
          </cell>
        </row>
        <row r="334">
          <cell r="FZ334" t="str">
            <v/>
          </cell>
        </row>
        <row r="335">
          <cell r="FZ335" t="str">
            <v/>
          </cell>
        </row>
        <row r="336">
          <cell r="FZ336" t="str">
            <v/>
          </cell>
        </row>
        <row r="337">
          <cell r="FZ337" t="str">
            <v/>
          </cell>
        </row>
        <row r="338">
          <cell r="FZ338" t="str">
            <v/>
          </cell>
        </row>
        <row r="339">
          <cell r="FZ339" t="str">
            <v/>
          </cell>
        </row>
        <row r="340">
          <cell r="FZ340" t="str">
            <v/>
          </cell>
        </row>
        <row r="341">
          <cell r="FZ341" t="str">
            <v/>
          </cell>
        </row>
        <row r="342">
          <cell r="FZ342" t="str">
            <v/>
          </cell>
        </row>
        <row r="343">
          <cell r="FZ343" t="str">
            <v/>
          </cell>
        </row>
        <row r="344">
          <cell r="FZ344" t="str">
            <v/>
          </cell>
        </row>
        <row r="345">
          <cell r="FZ345" t="str">
            <v/>
          </cell>
        </row>
        <row r="346">
          <cell r="FZ346" t="str">
            <v/>
          </cell>
        </row>
        <row r="347">
          <cell r="FZ347" t="str">
            <v/>
          </cell>
        </row>
        <row r="348">
          <cell r="FZ348" t="str">
            <v/>
          </cell>
        </row>
        <row r="349">
          <cell r="FZ349" t="str">
            <v/>
          </cell>
        </row>
        <row r="350">
          <cell r="FZ350" t="str">
            <v/>
          </cell>
        </row>
        <row r="351">
          <cell r="FZ351" t="str">
            <v/>
          </cell>
        </row>
        <row r="352">
          <cell r="FZ352" t="str">
            <v/>
          </cell>
        </row>
        <row r="353">
          <cell r="FZ353" t="str">
            <v/>
          </cell>
        </row>
        <row r="354">
          <cell r="FZ354" t="str">
            <v/>
          </cell>
        </row>
        <row r="355">
          <cell r="FZ355" t="str">
            <v/>
          </cell>
        </row>
        <row r="356">
          <cell r="FZ356" t="str">
            <v/>
          </cell>
        </row>
        <row r="357">
          <cell r="FZ357" t="str">
            <v/>
          </cell>
        </row>
        <row r="358">
          <cell r="FZ358" t="str">
            <v/>
          </cell>
        </row>
        <row r="359">
          <cell r="FZ359" t="str">
            <v/>
          </cell>
        </row>
        <row r="360">
          <cell r="FZ360" t="str">
            <v/>
          </cell>
        </row>
        <row r="361">
          <cell r="FZ361" t="str">
            <v/>
          </cell>
        </row>
        <row r="362">
          <cell r="FZ362" t="str">
            <v/>
          </cell>
        </row>
        <row r="363">
          <cell r="FZ363" t="str">
            <v/>
          </cell>
        </row>
        <row r="364">
          <cell r="FZ364" t="str">
            <v/>
          </cell>
        </row>
        <row r="365">
          <cell r="FZ365" t="str">
            <v/>
          </cell>
        </row>
        <row r="366">
          <cell r="FZ366" t="str">
            <v/>
          </cell>
        </row>
        <row r="367">
          <cell r="FZ367" t="str">
            <v/>
          </cell>
        </row>
        <row r="368">
          <cell r="FZ368" t="str">
            <v/>
          </cell>
        </row>
        <row r="369">
          <cell r="FZ369" t="str">
            <v/>
          </cell>
        </row>
        <row r="370">
          <cell r="FZ370" t="str">
            <v/>
          </cell>
        </row>
        <row r="371">
          <cell r="FZ371" t="str">
            <v/>
          </cell>
        </row>
        <row r="372">
          <cell r="FZ372" t="str">
            <v/>
          </cell>
        </row>
        <row r="373">
          <cell r="FZ373" t="str">
            <v/>
          </cell>
        </row>
        <row r="374">
          <cell r="FZ374" t="str">
            <v/>
          </cell>
        </row>
        <row r="375">
          <cell r="FZ375" t="str">
            <v/>
          </cell>
        </row>
        <row r="376">
          <cell r="FZ376" t="str">
            <v/>
          </cell>
        </row>
        <row r="377">
          <cell r="FZ377" t="str">
            <v/>
          </cell>
        </row>
        <row r="378">
          <cell r="FZ378" t="str">
            <v/>
          </cell>
        </row>
        <row r="379">
          <cell r="FZ379" t="str">
            <v/>
          </cell>
        </row>
        <row r="380">
          <cell r="FZ380" t="str">
            <v/>
          </cell>
        </row>
        <row r="381">
          <cell r="FZ381" t="str">
            <v/>
          </cell>
        </row>
        <row r="382">
          <cell r="FZ382" t="str">
            <v/>
          </cell>
        </row>
        <row r="383">
          <cell r="FZ383" t="str">
            <v/>
          </cell>
        </row>
        <row r="384">
          <cell r="FZ384" t="str">
            <v/>
          </cell>
        </row>
        <row r="385">
          <cell r="FZ385" t="str">
            <v/>
          </cell>
        </row>
        <row r="386">
          <cell r="FZ386" t="str">
            <v/>
          </cell>
        </row>
      </sheetData>
      <sheetData sheetId="5"/>
      <sheetData sheetId="6"/>
      <sheetData sheetId="7"/>
      <sheetData sheetId="8"/>
      <sheetData sheetId="9"/>
      <sheetData sheetId="10"/>
      <sheetData sheetId="11"/>
      <sheetData sheetId="12"/>
      <sheetData sheetId="13"/>
      <sheetData sheetId="14"/>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tabSelected="1" zoomScaleNormal="100" workbookViewId="0"/>
  </sheetViews>
  <sheetFormatPr defaultColWidth="8.85546875" defaultRowHeight="12.75" x14ac:dyDescent="0.2"/>
  <cols>
    <col min="1" max="1" width="58.28515625" customWidth="1"/>
  </cols>
  <sheetData>
    <row r="1" spans="1:1" ht="34.5" customHeight="1" x14ac:dyDescent="0.45">
      <c r="A1" s="64" t="s">
        <v>0</v>
      </c>
    </row>
    <row r="2" spans="1:1" ht="34.5" customHeight="1" x14ac:dyDescent="0.45">
      <c r="A2" s="65" t="s">
        <v>976</v>
      </c>
    </row>
  </sheetData>
  <phoneticPr fontId="17" type="noConversion"/>
  <printOptions horizontalCentered="1"/>
  <pageMargins left="0.7" right="0.7" top="0.75" bottom="0.75" header="0.3" footer="0.3"/>
  <pageSetup scale="75" orientation="portrait" r:id="rId1"/>
  <headerFooter scaleWithDoc="0">
    <oddFooter>&amp;C&amp;K000000FINAL</oddFooter>
  </headerFooter>
  <extLst>
    <ext xmlns:mx="http://schemas.microsoft.com/office/mac/excel/2008/main" uri="{64002731-A6B0-56B0-2670-7721B7C09600}">
      <mx:PLV Mode="0"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1"/>
  <sheetViews>
    <sheetView zoomScaleNormal="100" workbookViewId="0">
      <selection activeCell="B24" sqref="B24"/>
    </sheetView>
  </sheetViews>
  <sheetFormatPr defaultColWidth="8.85546875" defaultRowHeight="12.75" x14ac:dyDescent="0.2"/>
  <cols>
    <col min="1" max="1" width="29.85546875" style="24" customWidth="1"/>
    <col min="2" max="2" width="11.42578125" style="7" bestFit="1" customWidth="1"/>
    <col min="3" max="3" width="8.85546875" style="7"/>
    <col min="4" max="4" width="9.140625" style="7" customWidth="1"/>
    <col min="5" max="5" width="8.85546875" style="7"/>
    <col min="6" max="6" width="9.140625" style="7" customWidth="1"/>
    <col min="7" max="7" width="8.85546875" style="7"/>
    <col min="8" max="8" width="9.140625" style="7" customWidth="1"/>
    <col min="9" max="9" width="11.140625" style="7" customWidth="1"/>
    <col min="10" max="10" width="10.85546875" style="7" customWidth="1"/>
    <col min="11" max="11" width="11" style="7" customWidth="1"/>
    <col min="12" max="12" width="9.140625" style="7" customWidth="1"/>
    <col min="13" max="16384" width="8.85546875" style="48"/>
  </cols>
  <sheetData>
    <row r="1" spans="1:12" s="296" customFormat="1" ht="30" customHeight="1" x14ac:dyDescent="0.2">
      <c r="A1" s="277" t="s">
        <v>339</v>
      </c>
      <c r="B1" s="278" t="s">
        <v>656</v>
      </c>
      <c r="C1" s="279" t="s">
        <v>441</v>
      </c>
      <c r="D1" s="280" t="s">
        <v>442</v>
      </c>
      <c r="E1" s="281" t="s">
        <v>443</v>
      </c>
      <c r="F1" s="279" t="s">
        <v>444</v>
      </c>
      <c r="G1" s="279" t="s">
        <v>445</v>
      </c>
      <c r="H1" s="278" t="s">
        <v>446</v>
      </c>
      <c r="I1" s="278" t="s">
        <v>447</v>
      </c>
      <c r="J1" s="281" t="s">
        <v>448</v>
      </c>
      <c r="K1" s="278" t="s">
        <v>449</v>
      </c>
      <c r="L1" s="278" t="s">
        <v>450</v>
      </c>
    </row>
    <row r="2" spans="1:12" x14ac:dyDescent="0.2">
      <c r="A2" s="52" t="s">
        <v>350</v>
      </c>
      <c r="B2" s="53"/>
      <c r="C2" s="12" t="s">
        <v>352</v>
      </c>
      <c r="D2" s="54"/>
      <c r="E2" s="55" t="s">
        <v>352</v>
      </c>
      <c r="F2" s="12"/>
      <c r="G2" s="12" t="s">
        <v>352</v>
      </c>
      <c r="H2" s="55"/>
      <c r="I2" s="12" t="s">
        <v>352</v>
      </c>
      <c r="J2" s="55"/>
      <c r="K2" s="56" t="s">
        <v>352</v>
      </c>
      <c r="L2" s="56"/>
    </row>
    <row r="3" spans="1:12" x14ac:dyDescent="0.2">
      <c r="A3" s="52" t="s">
        <v>832</v>
      </c>
      <c r="B3" s="53"/>
      <c r="C3" s="12"/>
      <c r="D3" s="54"/>
      <c r="E3" s="12"/>
      <c r="F3" s="12"/>
      <c r="G3" s="12"/>
      <c r="H3" s="55"/>
      <c r="I3" s="12"/>
      <c r="J3" s="55"/>
      <c r="K3" s="56"/>
      <c r="L3" s="56"/>
    </row>
    <row r="4" spans="1:12" x14ac:dyDescent="0.2">
      <c r="A4" s="52" t="s">
        <v>358</v>
      </c>
      <c r="B4" s="53"/>
      <c r="C4" s="98"/>
      <c r="D4" s="54"/>
      <c r="E4" s="98"/>
      <c r="F4" s="12"/>
      <c r="G4" s="98"/>
      <c r="H4" s="55"/>
      <c r="I4" s="98"/>
      <c r="J4" s="55"/>
      <c r="K4" s="98"/>
      <c r="L4" s="56"/>
    </row>
    <row r="5" spans="1:12" x14ac:dyDescent="0.2">
      <c r="A5" s="52" t="s">
        <v>981</v>
      </c>
      <c r="B5" s="194"/>
      <c r="C5" s="118" t="s">
        <v>337</v>
      </c>
      <c r="D5" s="119"/>
      <c r="E5" s="118" t="s">
        <v>337</v>
      </c>
      <c r="F5" s="120"/>
      <c r="G5" s="118" t="s">
        <v>337</v>
      </c>
      <c r="H5" s="119"/>
      <c r="I5" s="118" t="s">
        <v>337</v>
      </c>
      <c r="J5" s="119"/>
      <c r="K5" s="118" t="s">
        <v>337</v>
      </c>
      <c r="L5" s="120"/>
    </row>
    <row r="6" spans="1:12" x14ac:dyDescent="0.2">
      <c r="A6" s="52" t="s">
        <v>982</v>
      </c>
      <c r="B6" s="194"/>
      <c r="C6" s="118" t="s">
        <v>337</v>
      </c>
      <c r="D6" s="119"/>
      <c r="E6" s="118" t="s">
        <v>337</v>
      </c>
      <c r="F6" s="120"/>
      <c r="G6" s="118" t="s">
        <v>337</v>
      </c>
      <c r="H6" s="119"/>
      <c r="I6" s="118" t="s">
        <v>337</v>
      </c>
      <c r="J6" s="119"/>
      <c r="K6" s="118" t="s">
        <v>337</v>
      </c>
      <c r="L6" s="120"/>
    </row>
    <row r="7" spans="1:12" x14ac:dyDescent="0.2">
      <c r="A7" s="52" t="s">
        <v>983</v>
      </c>
      <c r="B7" s="195"/>
      <c r="C7" s="118" t="s">
        <v>337</v>
      </c>
      <c r="D7" s="119"/>
      <c r="E7" s="118" t="s">
        <v>337</v>
      </c>
      <c r="F7" s="120"/>
      <c r="G7" s="118" t="s">
        <v>337</v>
      </c>
      <c r="H7" s="119"/>
      <c r="I7" s="118" t="s">
        <v>337</v>
      </c>
      <c r="J7" s="119"/>
      <c r="K7" s="118" t="s">
        <v>337</v>
      </c>
      <c r="L7" s="120"/>
    </row>
    <row r="8" spans="1:12" x14ac:dyDescent="0.2">
      <c r="A8" s="52" t="s">
        <v>997</v>
      </c>
      <c r="B8" s="195"/>
      <c r="C8" s="118" t="s">
        <v>337</v>
      </c>
      <c r="D8" s="119"/>
      <c r="E8" s="118" t="s">
        <v>337</v>
      </c>
      <c r="F8" s="120"/>
      <c r="G8" s="118" t="s">
        <v>337</v>
      </c>
      <c r="H8" s="119"/>
      <c r="I8" s="118" t="s">
        <v>337</v>
      </c>
      <c r="J8" s="119"/>
      <c r="K8" s="118" t="s">
        <v>337</v>
      </c>
      <c r="L8" s="120"/>
    </row>
    <row r="9" spans="1:12" x14ac:dyDescent="0.2">
      <c r="A9" s="52" t="s">
        <v>984</v>
      </c>
      <c r="B9" s="195"/>
      <c r="C9" s="118" t="s">
        <v>337</v>
      </c>
      <c r="D9" s="119"/>
      <c r="E9" s="118" t="s">
        <v>337</v>
      </c>
      <c r="F9" s="120"/>
      <c r="G9" s="118" t="s">
        <v>337</v>
      </c>
      <c r="H9" s="119"/>
      <c r="I9" s="118" t="s">
        <v>337</v>
      </c>
      <c r="J9" s="119"/>
      <c r="K9" s="118" t="s">
        <v>337</v>
      </c>
      <c r="L9" s="120"/>
    </row>
    <row r="10" spans="1:12" x14ac:dyDescent="0.2">
      <c r="A10" s="52" t="s">
        <v>985</v>
      </c>
      <c r="B10" s="195"/>
      <c r="C10" s="118" t="s">
        <v>337</v>
      </c>
      <c r="D10" s="119"/>
      <c r="E10" s="118" t="s">
        <v>337</v>
      </c>
      <c r="F10" s="120"/>
      <c r="G10" s="118" t="s">
        <v>337</v>
      </c>
      <c r="H10" s="119"/>
      <c r="I10" s="118" t="s">
        <v>337</v>
      </c>
      <c r="J10" s="119"/>
      <c r="K10" s="118" t="s">
        <v>337</v>
      </c>
      <c r="L10" s="120"/>
    </row>
    <row r="11" spans="1:12" x14ac:dyDescent="0.2">
      <c r="A11" s="52" t="s">
        <v>986</v>
      </c>
      <c r="B11" s="195"/>
      <c r="C11" s="118" t="s">
        <v>337</v>
      </c>
      <c r="D11" s="119"/>
      <c r="E11" s="118" t="s">
        <v>337</v>
      </c>
      <c r="F11" s="120"/>
      <c r="G11" s="118" t="s">
        <v>337</v>
      </c>
      <c r="H11" s="119"/>
      <c r="I11" s="118" t="s">
        <v>337</v>
      </c>
      <c r="J11" s="119"/>
      <c r="K11" s="118" t="s">
        <v>337</v>
      </c>
      <c r="L11" s="120"/>
    </row>
    <row r="12" spans="1:12" x14ac:dyDescent="0.2">
      <c r="A12" s="52" t="s">
        <v>987</v>
      </c>
      <c r="B12" s="195"/>
      <c r="C12" s="118" t="s">
        <v>337</v>
      </c>
      <c r="D12" s="119"/>
      <c r="E12" s="118" t="s">
        <v>337</v>
      </c>
      <c r="F12" s="120"/>
      <c r="G12" s="118" t="s">
        <v>337</v>
      </c>
      <c r="H12" s="119"/>
      <c r="I12" s="118" t="s">
        <v>337</v>
      </c>
      <c r="J12" s="119"/>
      <c r="K12" s="118" t="s">
        <v>337</v>
      </c>
      <c r="L12" s="120"/>
    </row>
    <row r="13" spans="1:12" x14ac:dyDescent="0.2">
      <c r="A13" s="52" t="s">
        <v>988</v>
      </c>
      <c r="B13" s="195"/>
      <c r="C13" s="118" t="s">
        <v>337</v>
      </c>
      <c r="D13" s="119"/>
      <c r="E13" s="118" t="s">
        <v>337</v>
      </c>
      <c r="F13" s="120"/>
      <c r="G13" s="118" t="s">
        <v>337</v>
      </c>
      <c r="H13" s="119"/>
      <c r="I13" s="118" t="s">
        <v>337</v>
      </c>
      <c r="J13" s="119"/>
      <c r="K13" s="118" t="s">
        <v>337</v>
      </c>
      <c r="L13" s="120"/>
    </row>
    <row r="14" spans="1:12" x14ac:dyDescent="0.2">
      <c r="A14" s="52" t="s">
        <v>979</v>
      </c>
      <c r="B14" s="196"/>
      <c r="C14" s="118" t="s">
        <v>337</v>
      </c>
      <c r="D14" s="119"/>
      <c r="E14" s="118" t="s">
        <v>337</v>
      </c>
      <c r="F14" s="120"/>
      <c r="G14" s="118" t="s">
        <v>337</v>
      </c>
      <c r="H14" s="71"/>
      <c r="I14" s="118" t="s">
        <v>337</v>
      </c>
      <c r="J14" s="119"/>
      <c r="K14" s="118" t="s">
        <v>337</v>
      </c>
      <c r="L14" s="120"/>
    </row>
    <row r="15" spans="1:12" x14ac:dyDescent="0.2">
      <c r="A15" s="52" t="s">
        <v>980</v>
      </c>
      <c r="B15" s="195"/>
      <c r="C15" s="118" t="s">
        <v>337</v>
      </c>
      <c r="D15" s="119"/>
      <c r="E15" s="118" t="s">
        <v>337</v>
      </c>
      <c r="F15" s="120"/>
      <c r="G15" s="118" t="s">
        <v>337</v>
      </c>
      <c r="H15" s="71"/>
      <c r="I15" s="118" t="s">
        <v>337</v>
      </c>
      <c r="J15" s="119"/>
      <c r="K15" s="118" t="s">
        <v>337</v>
      </c>
      <c r="L15" s="120"/>
    </row>
    <row r="16" spans="1:12" x14ac:dyDescent="0.2">
      <c r="A16" s="52" t="s">
        <v>1043</v>
      </c>
      <c r="B16" s="195"/>
      <c r="C16" s="118" t="s">
        <v>337</v>
      </c>
      <c r="D16" s="193"/>
      <c r="E16" s="118" t="s">
        <v>337</v>
      </c>
      <c r="F16" s="193"/>
      <c r="G16" s="118" t="s">
        <v>337</v>
      </c>
      <c r="H16" s="193"/>
      <c r="I16" s="118" t="s">
        <v>337</v>
      </c>
      <c r="J16" s="193"/>
      <c r="K16" s="118" t="s">
        <v>337</v>
      </c>
      <c r="L16" s="193"/>
    </row>
    <row r="17" spans="1:12" x14ac:dyDescent="0.2">
      <c r="A17" s="52" t="s">
        <v>1044</v>
      </c>
      <c r="B17" s="195"/>
      <c r="C17" s="118" t="s">
        <v>337</v>
      </c>
      <c r="D17" s="193"/>
      <c r="E17" s="118" t="s">
        <v>337</v>
      </c>
      <c r="F17" s="193"/>
      <c r="G17" s="118" t="s">
        <v>337</v>
      </c>
      <c r="H17" s="193"/>
      <c r="I17" s="118" t="s">
        <v>337</v>
      </c>
      <c r="J17" s="193"/>
      <c r="K17" s="118" t="s">
        <v>337</v>
      </c>
      <c r="L17" s="193"/>
    </row>
    <row r="18" spans="1:12" x14ac:dyDescent="0.2">
      <c r="A18" s="97" t="s">
        <v>993</v>
      </c>
      <c r="B18" s="194"/>
      <c r="C18" s="118" t="s">
        <v>337</v>
      </c>
      <c r="D18" s="71"/>
      <c r="E18" s="118" t="s">
        <v>337</v>
      </c>
      <c r="F18" s="71"/>
      <c r="G18" s="118" t="s">
        <v>337</v>
      </c>
      <c r="H18" s="71"/>
      <c r="I18" s="118" t="s">
        <v>337</v>
      </c>
      <c r="J18" s="71"/>
      <c r="K18" s="118" t="s">
        <v>337</v>
      </c>
      <c r="L18" s="71"/>
    </row>
    <row r="19" spans="1:12" x14ac:dyDescent="0.2">
      <c r="A19" s="97" t="s">
        <v>994</v>
      </c>
      <c r="B19" s="195"/>
      <c r="C19" s="118" t="s">
        <v>337</v>
      </c>
      <c r="D19" s="71"/>
      <c r="E19" s="118" t="s">
        <v>337</v>
      </c>
      <c r="F19" s="71"/>
      <c r="G19" s="118" t="s">
        <v>337</v>
      </c>
      <c r="H19" s="71"/>
      <c r="I19" s="118" t="s">
        <v>337</v>
      </c>
      <c r="J19" s="71"/>
      <c r="K19" s="118" t="s">
        <v>337</v>
      </c>
      <c r="L19" s="71"/>
    </row>
    <row r="20" spans="1:12" x14ac:dyDescent="0.2">
      <c r="A20" s="97" t="s">
        <v>995</v>
      </c>
      <c r="B20" s="195"/>
      <c r="C20" s="118" t="s">
        <v>337</v>
      </c>
      <c r="D20" s="71"/>
      <c r="E20" s="118" t="s">
        <v>337</v>
      </c>
      <c r="F20" s="71"/>
      <c r="G20" s="118" t="s">
        <v>337</v>
      </c>
      <c r="H20" s="71"/>
      <c r="I20" s="118" t="s">
        <v>337</v>
      </c>
      <c r="J20" s="71"/>
      <c r="K20" s="118" t="s">
        <v>337</v>
      </c>
      <c r="L20" s="71"/>
    </row>
    <row r="21" spans="1:12" x14ac:dyDescent="0.2">
      <c r="A21" s="97" t="s">
        <v>996</v>
      </c>
      <c r="B21" s="195"/>
      <c r="C21" s="118" t="s">
        <v>337</v>
      </c>
      <c r="D21" s="71"/>
      <c r="E21" s="118" t="s">
        <v>337</v>
      </c>
      <c r="F21" s="71"/>
      <c r="G21" s="118" t="s">
        <v>337</v>
      </c>
      <c r="H21" s="71"/>
      <c r="I21" s="118" t="s">
        <v>337</v>
      </c>
      <c r="J21" s="71"/>
      <c r="K21" s="118" t="s">
        <v>337</v>
      </c>
      <c r="L21" s="71"/>
    </row>
  </sheetData>
  <phoneticPr fontId="17" type="noConversion"/>
  <printOptions horizontalCentered="1"/>
  <pageMargins left="0.7" right="0.7" top="0.75" bottom="0.75" header="0.3" footer="0.3"/>
  <pageSetup scale="85" orientation="landscape" r:id="rId1"/>
  <headerFooter scaleWithDoc="0">
    <oddHeader>&amp;C&amp;K000000Wise County, TX - May 2013</oddHeader>
    <oddFooter>&amp;L&amp;K000000Low Molecular Weight Acids&amp;C&amp;K000000FINAL&amp;R&amp;K000000&amp;P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zoomScaleNormal="100" zoomScaleSheetLayoutView="80" workbookViewId="0">
      <selection activeCell="B25" sqref="B25"/>
    </sheetView>
  </sheetViews>
  <sheetFormatPr defaultColWidth="8.85546875" defaultRowHeight="12.75" x14ac:dyDescent="0.2"/>
  <cols>
    <col min="1" max="1" width="30.140625" style="1" customWidth="1"/>
    <col min="2" max="2" width="10.7109375" style="1" customWidth="1"/>
    <col min="3" max="10" width="10.7109375" style="7" customWidth="1"/>
  </cols>
  <sheetData>
    <row r="1" spans="1:10" ht="25.5" x14ac:dyDescent="0.2">
      <c r="A1" s="297" t="s">
        <v>339</v>
      </c>
      <c r="B1" s="278" t="s">
        <v>656</v>
      </c>
      <c r="C1" s="278" t="s">
        <v>451</v>
      </c>
      <c r="D1" s="278" t="s">
        <v>452</v>
      </c>
      <c r="E1" s="278" t="s">
        <v>1062</v>
      </c>
      <c r="F1" s="278" t="s">
        <v>453</v>
      </c>
      <c r="G1" s="278" t="s">
        <v>454</v>
      </c>
      <c r="H1" s="278" t="s">
        <v>455</v>
      </c>
      <c r="I1" s="278" t="s">
        <v>456</v>
      </c>
      <c r="J1" s="278" t="s">
        <v>457</v>
      </c>
    </row>
    <row r="2" spans="1:10" x14ac:dyDescent="0.2">
      <c r="A2" s="52" t="s">
        <v>350</v>
      </c>
      <c r="B2" s="56"/>
      <c r="C2" s="56" t="s">
        <v>352</v>
      </c>
      <c r="D2" s="56"/>
      <c r="E2" s="56" t="s">
        <v>352</v>
      </c>
      <c r="F2" s="56"/>
      <c r="G2" s="56" t="s">
        <v>352</v>
      </c>
      <c r="H2" s="56"/>
      <c r="I2" s="56" t="s">
        <v>352</v>
      </c>
      <c r="J2" s="56"/>
    </row>
    <row r="3" spans="1:10" x14ac:dyDescent="0.2">
      <c r="A3" s="52" t="s">
        <v>832</v>
      </c>
      <c r="B3" s="56"/>
      <c r="C3" s="122"/>
      <c r="D3" s="121"/>
      <c r="E3" s="122"/>
      <c r="F3" s="121"/>
      <c r="G3" s="122"/>
      <c r="H3" s="121"/>
      <c r="I3" s="122"/>
      <c r="J3" s="56"/>
    </row>
    <row r="4" spans="1:10" x14ac:dyDescent="0.2">
      <c r="A4" s="52" t="s">
        <v>358</v>
      </c>
      <c r="B4" s="56"/>
      <c r="C4" s="123"/>
      <c r="D4" s="121"/>
      <c r="E4" s="123"/>
      <c r="F4" s="121"/>
      <c r="G4" s="123"/>
      <c r="H4" s="121"/>
      <c r="I4" s="123"/>
      <c r="J4" s="56"/>
    </row>
    <row r="5" spans="1:10" x14ac:dyDescent="0.2">
      <c r="A5" s="52" t="s">
        <v>981</v>
      </c>
      <c r="B5" s="194"/>
      <c r="C5" s="118" t="s">
        <v>337</v>
      </c>
      <c r="D5" s="10"/>
      <c r="E5" s="118" t="s">
        <v>337</v>
      </c>
      <c r="F5" s="73"/>
      <c r="G5" s="118" t="s">
        <v>337</v>
      </c>
      <c r="H5" s="73"/>
      <c r="I5" s="118" t="s">
        <v>337</v>
      </c>
      <c r="J5" s="73"/>
    </row>
    <row r="6" spans="1:10" x14ac:dyDescent="0.2">
      <c r="A6" s="52" t="s">
        <v>982</v>
      </c>
      <c r="B6" s="194"/>
      <c r="C6" s="118" t="s">
        <v>337</v>
      </c>
      <c r="D6" s="73"/>
      <c r="E6" s="118" t="s">
        <v>337</v>
      </c>
      <c r="F6" s="73"/>
      <c r="G6" s="118" t="s">
        <v>337</v>
      </c>
      <c r="H6" s="73"/>
      <c r="I6" s="118" t="s">
        <v>337</v>
      </c>
      <c r="J6" s="73"/>
    </row>
    <row r="7" spans="1:10" x14ac:dyDescent="0.2">
      <c r="A7" s="52" t="s">
        <v>983</v>
      </c>
      <c r="B7" s="194"/>
      <c r="C7" s="118" t="s">
        <v>337</v>
      </c>
      <c r="D7" s="10"/>
      <c r="E7" s="118" t="s">
        <v>337</v>
      </c>
      <c r="F7" s="73"/>
      <c r="G7" s="118" t="s">
        <v>337</v>
      </c>
      <c r="H7" s="73"/>
      <c r="I7" s="118" t="s">
        <v>337</v>
      </c>
      <c r="J7" s="73"/>
    </row>
    <row r="8" spans="1:10" x14ac:dyDescent="0.2">
      <c r="A8" s="52" t="s">
        <v>997</v>
      </c>
      <c r="B8" s="195"/>
      <c r="C8" s="118" t="s">
        <v>337</v>
      </c>
      <c r="D8" s="73"/>
      <c r="E8" s="118" t="s">
        <v>337</v>
      </c>
      <c r="F8" s="73"/>
      <c r="G8" s="118" t="s">
        <v>337</v>
      </c>
      <c r="H8" s="73"/>
      <c r="I8" s="118" t="s">
        <v>337</v>
      </c>
      <c r="J8" s="73"/>
    </row>
    <row r="9" spans="1:10" x14ac:dyDescent="0.2">
      <c r="A9" s="52" t="s">
        <v>984</v>
      </c>
      <c r="B9" s="195"/>
      <c r="C9" s="118" t="s">
        <v>337</v>
      </c>
      <c r="D9" s="73"/>
      <c r="E9" s="118" t="s">
        <v>337</v>
      </c>
      <c r="F9" s="73"/>
      <c r="G9" s="118" t="s">
        <v>337</v>
      </c>
      <c r="H9" s="73"/>
      <c r="I9" s="118" t="s">
        <v>337</v>
      </c>
      <c r="J9" s="73"/>
    </row>
    <row r="10" spans="1:10" x14ac:dyDescent="0.2">
      <c r="A10" s="52" t="s">
        <v>985</v>
      </c>
      <c r="B10" s="195"/>
      <c r="C10" s="118" t="s">
        <v>337</v>
      </c>
      <c r="D10" s="10"/>
      <c r="E10" s="118" t="s">
        <v>337</v>
      </c>
      <c r="F10" s="73"/>
      <c r="G10" s="118" t="s">
        <v>337</v>
      </c>
      <c r="H10" s="73"/>
      <c r="I10" s="118" t="s">
        <v>337</v>
      </c>
      <c r="J10" s="73"/>
    </row>
    <row r="11" spans="1:10" x14ac:dyDescent="0.2">
      <c r="A11" s="52" t="s">
        <v>986</v>
      </c>
      <c r="B11" s="195"/>
      <c r="C11" s="118" t="s">
        <v>337</v>
      </c>
      <c r="D11" s="73"/>
      <c r="E11" s="118" t="s">
        <v>337</v>
      </c>
      <c r="F11" s="73"/>
      <c r="G11" s="118" t="s">
        <v>337</v>
      </c>
      <c r="H11" s="73"/>
      <c r="I11" s="118" t="s">
        <v>337</v>
      </c>
      <c r="J11" s="73"/>
    </row>
    <row r="12" spans="1:10" x14ac:dyDescent="0.2">
      <c r="A12" s="52" t="s">
        <v>987</v>
      </c>
      <c r="B12" s="195"/>
      <c r="C12" s="118" t="s">
        <v>337</v>
      </c>
      <c r="D12" s="73"/>
      <c r="E12" s="118" t="s">
        <v>337</v>
      </c>
      <c r="F12" s="73"/>
      <c r="G12" s="118" t="s">
        <v>337</v>
      </c>
      <c r="H12" s="73"/>
      <c r="I12" s="118" t="s">
        <v>337</v>
      </c>
      <c r="J12" s="73"/>
    </row>
    <row r="13" spans="1:10" x14ac:dyDescent="0.2">
      <c r="A13" s="52" t="s">
        <v>988</v>
      </c>
      <c r="B13" s="195"/>
      <c r="C13" s="118" t="s">
        <v>337</v>
      </c>
      <c r="D13" s="73"/>
      <c r="E13" s="118" t="s">
        <v>337</v>
      </c>
      <c r="F13" s="73"/>
      <c r="G13" s="118" t="s">
        <v>337</v>
      </c>
      <c r="H13" s="73"/>
      <c r="I13" s="118" t="s">
        <v>337</v>
      </c>
      <c r="J13" s="73"/>
    </row>
    <row r="14" spans="1:10" x14ac:dyDescent="0.2">
      <c r="A14" s="52" t="s">
        <v>979</v>
      </c>
      <c r="B14" s="196"/>
      <c r="C14" s="118" t="s">
        <v>337</v>
      </c>
      <c r="D14" s="71"/>
      <c r="E14" s="118" t="s">
        <v>337</v>
      </c>
      <c r="F14" s="73"/>
      <c r="G14" s="118" t="s">
        <v>337</v>
      </c>
      <c r="H14" s="73"/>
      <c r="I14" s="118" t="s">
        <v>337</v>
      </c>
      <c r="J14" s="73"/>
    </row>
    <row r="15" spans="1:10" x14ac:dyDescent="0.2">
      <c r="A15" s="52" t="s">
        <v>980</v>
      </c>
      <c r="B15" s="195"/>
      <c r="C15" s="118" t="s">
        <v>337</v>
      </c>
      <c r="D15" s="71"/>
      <c r="E15" s="118" t="s">
        <v>337</v>
      </c>
      <c r="F15" s="73"/>
      <c r="G15" s="118" t="s">
        <v>337</v>
      </c>
      <c r="H15" s="73"/>
      <c r="I15" s="118" t="s">
        <v>337</v>
      </c>
      <c r="J15" s="73"/>
    </row>
    <row r="16" spans="1:10" x14ac:dyDescent="0.2">
      <c r="A16" s="52" t="s">
        <v>1043</v>
      </c>
      <c r="B16" s="195"/>
      <c r="C16" s="118" t="s">
        <v>337</v>
      </c>
      <c r="D16" s="73"/>
      <c r="E16" s="118" t="s">
        <v>337</v>
      </c>
      <c r="F16" s="73"/>
      <c r="G16" s="118" t="s">
        <v>337</v>
      </c>
      <c r="H16" s="73"/>
      <c r="I16" s="118" t="s">
        <v>337</v>
      </c>
      <c r="J16" s="73"/>
    </row>
    <row r="17" spans="1:10" x14ac:dyDescent="0.2">
      <c r="A17" s="52" t="s">
        <v>1044</v>
      </c>
      <c r="B17" s="195"/>
      <c r="C17" s="118" t="s">
        <v>337</v>
      </c>
      <c r="D17" s="73"/>
      <c r="E17" s="118" t="s">
        <v>337</v>
      </c>
      <c r="F17" s="73"/>
      <c r="G17" s="118" t="s">
        <v>337</v>
      </c>
      <c r="H17" s="73"/>
      <c r="I17" s="118" t="s">
        <v>337</v>
      </c>
      <c r="J17" s="73"/>
    </row>
    <row r="18" spans="1:10" x14ac:dyDescent="0.2">
      <c r="A18" s="97" t="s">
        <v>993</v>
      </c>
      <c r="B18" s="194"/>
      <c r="C18" s="118" t="s">
        <v>337</v>
      </c>
      <c r="D18" s="180"/>
      <c r="E18" s="118" t="s">
        <v>337</v>
      </c>
      <c r="F18" s="180"/>
      <c r="G18" s="118" t="s">
        <v>337</v>
      </c>
      <c r="H18" s="180"/>
      <c r="I18" s="118" t="s">
        <v>337</v>
      </c>
      <c r="J18" s="71"/>
    </row>
    <row r="19" spans="1:10" x14ac:dyDescent="0.2">
      <c r="A19" s="97" t="s">
        <v>994</v>
      </c>
      <c r="B19" s="195"/>
      <c r="C19" s="118" t="s">
        <v>337</v>
      </c>
      <c r="D19" s="180"/>
      <c r="E19" s="118" t="s">
        <v>337</v>
      </c>
      <c r="F19" s="180"/>
      <c r="G19" s="118" t="s">
        <v>337</v>
      </c>
      <c r="H19" s="180"/>
      <c r="I19" s="118" t="s">
        <v>337</v>
      </c>
      <c r="J19" s="71"/>
    </row>
    <row r="20" spans="1:10" x14ac:dyDescent="0.2">
      <c r="A20" s="97" t="s">
        <v>995</v>
      </c>
      <c r="B20" s="195"/>
      <c r="C20" s="118" t="s">
        <v>337</v>
      </c>
      <c r="D20" s="180"/>
      <c r="E20" s="118" t="s">
        <v>337</v>
      </c>
      <c r="F20" s="180"/>
      <c r="G20" s="118" t="s">
        <v>337</v>
      </c>
      <c r="H20" s="180"/>
      <c r="I20" s="118" t="s">
        <v>337</v>
      </c>
      <c r="J20" s="71"/>
    </row>
    <row r="21" spans="1:10" x14ac:dyDescent="0.2">
      <c r="A21" s="97" t="s">
        <v>996</v>
      </c>
      <c r="B21" s="195"/>
      <c r="C21" s="118" t="s">
        <v>337</v>
      </c>
      <c r="D21" s="180"/>
      <c r="E21" s="118" t="s">
        <v>337</v>
      </c>
      <c r="F21" s="180"/>
      <c r="G21" s="118" t="s">
        <v>337</v>
      </c>
      <c r="H21" s="180"/>
      <c r="I21" s="118" t="s">
        <v>337</v>
      </c>
      <c r="J21" s="71"/>
    </row>
    <row r="22" spans="1:10" x14ac:dyDescent="0.2">
      <c r="A22" s="117" t="s">
        <v>1005</v>
      </c>
      <c r="B22" s="195"/>
      <c r="C22" s="118" t="s">
        <v>337</v>
      </c>
      <c r="D22" s="180"/>
      <c r="E22" s="118" t="s">
        <v>337</v>
      </c>
      <c r="F22" s="180"/>
      <c r="G22" s="118" t="s">
        <v>337</v>
      </c>
      <c r="H22" s="180"/>
      <c r="I22" s="118" t="s">
        <v>337</v>
      </c>
      <c r="J22" s="71"/>
    </row>
    <row r="23" spans="1:10" x14ac:dyDescent="0.2">
      <c r="A23" s="117" t="s">
        <v>998</v>
      </c>
      <c r="B23" s="195"/>
      <c r="C23" s="118" t="s">
        <v>337</v>
      </c>
      <c r="D23" s="180"/>
      <c r="E23" s="118" t="s">
        <v>337</v>
      </c>
      <c r="F23" s="180"/>
      <c r="G23" s="118" t="s">
        <v>337</v>
      </c>
      <c r="H23" s="180"/>
      <c r="I23" s="118" t="s">
        <v>337</v>
      </c>
      <c r="J23" s="71"/>
    </row>
  </sheetData>
  <phoneticPr fontId="17" type="noConversion"/>
  <printOptions horizontalCentered="1"/>
  <pageMargins left="0.7" right="0.7" top="0.75" bottom="0.75" header="0.3" footer="0.3"/>
  <pageSetup scale="95" orientation="landscape" r:id="rId1"/>
  <headerFooter scaleWithDoc="0">
    <oddHeader>&amp;C&amp;K000000Wise County, TX - May 2013</oddHeader>
    <oddFooter>&amp;L&amp;K000000Dissolved Gases&amp;C&amp;K000000FINAL&amp;R&amp;K000000&amp;P</oddFooter>
  </headerFooter>
  <extLst>
    <ext xmlns:mx="http://schemas.microsoft.com/office/mac/excel/2008/main" uri="{64002731-A6B0-56B0-2670-7721B7C09600}">
      <mx:PLV Mode="0"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zoomScaleNormal="100" workbookViewId="0">
      <selection activeCell="B20" sqref="B20"/>
    </sheetView>
  </sheetViews>
  <sheetFormatPr defaultColWidth="8.85546875" defaultRowHeight="12.75" x14ac:dyDescent="0.2"/>
  <cols>
    <col min="1" max="1" width="29.140625" style="24" customWidth="1"/>
    <col min="2" max="2" width="10" style="7" customWidth="1"/>
    <col min="3" max="3" width="8.85546875" style="7"/>
    <col min="4" max="4" width="9.140625" style="7" customWidth="1"/>
    <col min="5" max="5" width="8.85546875" style="7"/>
    <col min="6" max="6" width="9.140625" style="7" customWidth="1"/>
    <col min="7" max="7" width="8.85546875" style="7"/>
    <col min="8" max="8" width="9.140625" style="7" customWidth="1"/>
    <col min="9" max="9" width="8.85546875" style="7"/>
    <col min="10" max="10" width="9.140625" style="7" customWidth="1"/>
    <col min="11" max="16384" width="8.85546875" style="48"/>
  </cols>
  <sheetData>
    <row r="1" spans="1:10" ht="152.25" x14ac:dyDescent="0.2">
      <c r="A1" s="283" t="s">
        <v>339</v>
      </c>
      <c r="B1" s="284" t="s">
        <v>656</v>
      </c>
      <c r="C1" s="291" t="s">
        <v>458</v>
      </c>
      <c r="D1" s="291" t="s">
        <v>459</v>
      </c>
      <c r="E1" s="291" t="s">
        <v>460</v>
      </c>
      <c r="F1" s="291" t="s">
        <v>461</v>
      </c>
      <c r="G1" s="291" t="s">
        <v>462</v>
      </c>
      <c r="H1" s="291" t="s">
        <v>463</v>
      </c>
      <c r="I1" s="291" t="s">
        <v>464</v>
      </c>
      <c r="J1" s="291" t="s">
        <v>465</v>
      </c>
    </row>
    <row r="2" spans="1:10" x14ac:dyDescent="0.2">
      <c r="A2" s="3" t="s">
        <v>350</v>
      </c>
      <c r="B2" s="10"/>
      <c r="C2" s="10" t="s">
        <v>366</v>
      </c>
      <c r="D2" s="10"/>
      <c r="E2" s="10" t="s">
        <v>366</v>
      </c>
      <c r="F2" s="10"/>
      <c r="G2" s="10" t="s">
        <v>366</v>
      </c>
      <c r="H2" s="10"/>
      <c r="I2" s="10" t="s">
        <v>366</v>
      </c>
      <c r="J2" s="10"/>
    </row>
    <row r="3" spans="1:10" x14ac:dyDescent="0.2">
      <c r="A3" s="3" t="s">
        <v>358</v>
      </c>
      <c r="B3" s="10"/>
      <c r="C3" s="73"/>
      <c r="D3" s="10"/>
      <c r="E3" s="73"/>
      <c r="F3" s="10"/>
      <c r="G3" s="73"/>
      <c r="H3" s="10"/>
      <c r="I3" s="73"/>
      <c r="J3" s="10"/>
    </row>
    <row r="4" spans="1:10" x14ac:dyDescent="0.2">
      <c r="A4" s="52" t="s">
        <v>981</v>
      </c>
      <c r="B4" s="194"/>
      <c r="C4" s="118" t="s">
        <v>337</v>
      </c>
      <c r="D4" s="180"/>
      <c r="E4" s="118" t="s">
        <v>337</v>
      </c>
      <c r="F4" s="73"/>
      <c r="G4" s="118" t="s">
        <v>337</v>
      </c>
      <c r="H4" s="73"/>
      <c r="I4" s="118" t="s">
        <v>337</v>
      </c>
      <c r="J4" s="73"/>
    </row>
    <row r="5" spans="1:10" x14ac:dyDescent="0.2">
      <c r="A5" s="52" t="s">
        <v>982</v>
      </c>
      <c r="B5" s="194"/>
      <c r="C5" s="118" t="s">
        <v>337</v>
      </c>
      <c r="D5" s="180"/>
      <c r="E5" s="118" t="s">
        <v>337</v>
      </c>
      <c r="F5" s="73"/>
      <c r="G5" s="118" t="s">
        <v>337</v>
      </c>
      <c r="H5" s="73"/>
      <c r="I5" s="118" t="s">
        <v>337</v>
      </c>
      <c r="J5" s="73"/>
    </row>
    <row r="6" spans="1:10" x14ac:dyDescent="0.2">
      <c r="A6" s="52" t="s">
        <v>983</v>
      </c>
      <c r="B6" s="195"/>
      <c r="C6" s="118" t="s">
        <v>337</v>
      </c>
      <c r="D6" s="180"/>
      <c r="E6" s="118" t="s">
        <v>337</v>
      </c>
      <c r="F6" s="73"/>
      <c r="G6" s="118" t="s">
        <v>337</v>
      </c>
      <c r="H6" s="73"/>
      <c r="I6" s="118" t="s">
        <v>337</v>
      </c>
      <c r="J6" s="73"/>
    </row>
    <row r="7" spans="1:10" x14ac:dyDescent="0.2">
      <c r="A7" s="52" t="s">
        <v>997</v>
      </c>
      <c r="B7" s="195"/>
      <c r="C7" s="118" t="s">
        <v>337</v>
      </c>
      <c r="D7" s="180"/>
      <c r="E7" s="118" t="s">
        <v>337</v>
      </c>
      <c r="F7" s="73"/>
      <c r="G7" s="118" t="s">
        <v>337</v>
      </c>
      <c r="H7" s="73"/>
      <c r="I7" s="118" t="s">
        <v>337</v>
      </c>
      <c r="J7" s="73"/>
    </row>
    <row r="8" spans="1:10" x14ac:dyDescent="0.2">
      <c r="A8" s="52" t="s">
        <v>984</v>
      </c>
      <c r="B8" s="195"/>
      <c r="C8" s="118" t="s">
        <v>337</v>
      </c>
      <c r="D8" s="180"/>
      <c r="E8" s="118" t="s">
        <v>337</v>
      </c>
      <c r="F8" s="73"/>
      <c r="G8" s="118" t="s">
        <v>337</v>
      </c>
      <c r="H8" s="73"/>
      <c r="I8" s="118" t="s">
        <v>337</v>
      </c>
      <c r="J8" s="73"/>
    </row>
    <row r="9" spans="1:10" x14ac:dyDescent="0.2">
      <c r="A9" s="52" t="s">
        <v>985</v>
      </c>
      <c r="B9" s="195"/>
      <c r="C9" s="118" t="s">
        <v>337</v>
      </c>
      <c r="D9" s="180"/>
      <c r="E9" s="118" t="s">
        <v>337</v>
      </c>
      <c r="F9" s="73"/>
      <c r="G9" s="118" t="s">
        <v>337</v>
      </c>
      <c r="H9" s="73"/>
      <c r="I9" s="118" t="s">
        <v>337</v>
      </c>
      <c r="J9" s="73"/>
    </row>
    <row r="10" spans="1:10" x14ac:dyDescent="0.2">
      <c r="A10" s="52" t="s">
        <v>986</v>
      </c>
      <c r="B10" s="195"/>
      <c r="C10" s="118" t="s">
        <v>337</v>
      </c>
      <c r="D10" s="180"/>
      <c r="E10" s="118" t="s">
        <v>337</v>
      </c>
      <c r="F10" s="73"/>
      <c r="G10" s="118" t="s">
        <v>337</v>
      </c>
      <c r="H10" s="73"/>
      <c r="I10" s="118" t="s">
        <v>337</v>
      </c>
      <c r="J10" s="73"/>
    </row>
    <row r="11" spans="1:10" x14ac:dyDescent="0.2">
      <c r="A11" s="52" t="s">
        <v>987</v>
      </c>
      <c r="B11" s="195"/>
      <c r="C11" s="118" t="s">
        <v>337</v>
      </c>
      <c r="D11" s="180"/>
      <c r="E11" s="118" t="s">
        <v>337</v>
      </c>
      <c r="F11" s="73"/>
      <c r="G11" s="118" t="s">
        <v>337</v>
      </c>
      <c r="H11" s="73"/>
      <c r="I11" s="118" t="s">
        <v>337</v>
      </c>
      <c r="J11" s="73"/>
    </row>
    <row r="12" spans="1:10" x14ac:dyDescent="0.2">
      <c r="A12" s="52" t="s">
        <v>988</v>
      </c>
      <c r="B12" s="195"/>
      <c r="C12" s="118" t="s">
        <v>337</v>
      </c>
      <c r="D12" s="180"/>
      <c r="E12" s="118" t="s">
        <v>337</v>
      </c>
      <c r="F12" s="73"/>
      <c r="G12" s="118" t="s">
        <v>337</v>
      </c>
      <c r="H12" s="73"/>
      <c r="I12" s="118" t="s">
        <v>337</v>
      </c>
      <c r="J12" s="73"/>
    </row>
    <row r="13" spans="1:10" x14ac:dyDescent="0.2">
      <c r="A13" s="52" t="s">
        <v>979</v>
      </c>
      <c r="B13" s="196"/>
      <c r="C13" s="118" t="s">
        <v>337</v>
      </c>
      <c r="D13" s="180"/>
      <c r="E13" s="118" t="s">
        <v>337</v>
      </c>
      <c r="F13" s="73"/>
      <c r="G13" s="118" t="s">
        <v>337</v>
      </c>
      <c r="H13" s="73"/>
      <c r="I13" s="118" t="s">
        <v>337</v>
      </c>
      <c r="J13" s="73"/>
    </row>
    <row r="14" spans="1:10" x14ac:dyDescent="0.2">
      <c r="A14" s="52" t="s">
        <v>980</v>
      </c>
      <c r="B14" s="195"/>
      <c r="C14" s="118" t="s">
        <v>337</v>
      </c>
      <c r="D14" s="180"/>
      <c r="E14" s="118" t="s">
        <v>337</v>
      </c>
      <c r="F14" s="73"/>
      <c r="G14" s="118" t="s">
        <v>337</v>
      </c>
      <c r="H14" s="73"/>
      <c r="I14" s="118" t="s">
        <v>337</v>
      </c>
      <c r="J14" s="73"/>
    </row>
    <row r="15" spans="1:10" x14ac:dyDescent="0.2">
      <c r="A15" s="52" t="s">
        <v>1043</v>
      </c>
      <c r="B15" s="195"/>
      <c r="C15" s="118" t="s">
        <v>337</v>
      </c>
      <c r="D15" s="180"/>
      <c r="E15" s="118" t="s">
        <v>337</v>
      </c>
      <c r="F15" s="73"/>
      <c r="G15" s="118" t="s">
        <v>337</v>
      </c>
      <c r="H15" s="73"/>
      <c r="I15" s="118" t="s">
        <v>337</v>
      </c>
      <c r="J15" s="73"/>
    </row>
    <row r="16" spans="1:10" x14ac:dyDescent="0.2">
      <c r="A16" s="52" t="s">
        <v>1044</v>
      </c>
      <c r="B16" s="195"/>
      <c r="C16" s="118" t="s">
        <v>337</v>
      </c>
      <c r="D16" s="180"/>
      <c r="E16" s="118" t="s">
        <v>337</v>
      </c>
      <c r="F16" s="73"/>
      <c r="G16" s="118" t="s">
        <v>337</v>
      </c>
      <c r="H16" s="73"/>
      <c r="I16" s="118" t="s">
        <v>337</v>
      </c>
      <c r="J16" s="73"/>
    </row>
    <row r="17" spans="1:10" x14ac:dyDescent="0.2">
      <c r="A17" s="97" t="s">
        <v>993</v>
      </c>
      <c r="B17" s="194"/>
      <c r="C17" s="118" t="s">
        <v>337</v>
      </c>
      <c r="D17" s="180"/>
      <c r="E17" s="118" t="s">
        <v>337</v>
      </c>
      <c r="F17" s="180"/>
      <c r="G17" s="118" t="s">
        <v>337</v>
      </c>
      <c r="H17" s="180"/>
      <c r="I17" s="118" t="s">
        <v>337</v>
      </c>
      <c r="J17" s="180"/>
    </row>
    <row r="18" spans="1:10" x14ac:dyDescent="0.2">
      <c r="A18" s="97" t="s">
        <v>994</v>
      </c>
      <c r="B18" s="195"/>
      <c r="C18" s="118" t="s">
        <v>337</v>
      </c>
      <c r="D18" s="180"/>
      <c r="E18" s="118" t="s">
        <v>337</v>
      </c>
      <c r="F18" s="180"/>
      <c r="G18" s="118" t="s">
        <v>337</v>
      </c>
      <c r="H18" s="180"/>
      <c r="I18" s="118" t="s">
        <v>337</v>
      </c>
      <c r="J18" s="180"/>
    </row>
    <row r="19" spans="1:10" x14ac:dyDescent="0.2">
      <c r="A19" s="97" t="s">
        <v>995</v>
      </c>
      <c r="B19" s="195"/>
      <c r="C19" s="118" t="s">
        <v>337</v>
      </c>
      <c r="D19" s="180"/>
      <c r="E19" s="118" t="s">
        <v>337</v>
      </c>
      <c r="F19" s="180"/>
      <c r="G19" s="118" t="s">
        <v>337</v>
      </c>
      <c r="H19" s="180"/>
      <c r="I19" s="118" t="s">
        <v>337</v>
      </c>
      <c r="J19" s="180"/>
    </row>
    <row r="20" spans="1:10" x14ac:dyDescent="0.2">
      <c r="A20" s="97" t="s">
        <v>996</v>
      </c>
      <c r="B20" s="195"/>
      <c r="C20" s="118" t="s">
        <v>337</v>
      </c>
      <c r="D20" s="180"/>
      <c r="E20" s="118" t="s">
        <v>337</v>
      </c>
      <c r="F20" s="180"/>
      <c r="G20" s="118" t="s">
        <v>337</v>
      </c>
      <c r="H20" s="180"/>
      <c r="I20" s="118" t="s">
        <v>337</v>
      </c>
      <c r="J20" s="180"/>
    </row>
  </sheetData>
  <phoneticPr fontId="17" type="noConversion"/>
  <printOptions horizontalCentered="1"/>
  <pageMargins left="0.7" right="0.7" top="0.75" bottom="0.75" header="0.3" footer="0.3"/>
  <pageSetup orientation="landscape" r:id="rId1"/>
  <headerFooter scaleWithDoc="0">
    <oddHeader>&amp;C&amp;K000000Wise County, TX - May 2013</oddHeader>
    <oddFooter>&amp;L&amp;K000000Glycols&amp;C&amp;K000000FINAL&amp;R&amp;K000000&amp;P</oddFooter>
  </headerFooter>
  <extLst>
    <ext xmlns:mx="http://schemas.microsoft.com/office/mac/excel/2008/main" uri="{64002731-A6B0-56B0-2670-7721B7C09600}">
      <mx:PLV Mode="0" OnePage="0" WScale="0"/>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N20"/>
  <sheetViews>
    <sheetView zoomScaleNormal="100" zoomScaleSheetLayoutView="80" zoomScalePageLayoutView="70" workbookViewId="0">
      <pane xSplit="2" ySplit="3" topLeftCell="C4" activePane="bottomRight" state="frozen"/>
      <selection pane="topRight"/>
      <selection pane="bottomLeft"/>
      <selection pane="bottomRight" activeCell="B22" sqref="B22"/>
    </sheetView>
  </sheetViews>
  <sheetFormatPr defaultColWidth="8.85546875" defaultRowHeight="12.75" x14ac:dyDescent="0.2"/>
  <cols>
    <col min="1" max="1" width="28.85546875" style="24" customWidth="1"/>
    <col min="2" max="2" width="10.5703125" style="7" bestFit="1" customWidth="1"/>
    <col min="3" max="6" width="8.85546875" style="7" customWidth="1"/>
    <col min="7" max="8" width="8.85546875" style="8" customWidth="1"/>
    <col min="9" max="10" width="8.85546875" style="7" customWidth="1"/>
    <col min="11" max="12" width="8.85546875" style="8" customWidth="1"/>
    <col min="13" max="16" width="8.85546875" style="7" customWidth="1"/>
    <col min="17" max="18" width="8.85546875" style="8" customWidth="1"/>
    <col min="19" max="56" width="8.85546875" style="7" customWidth="1"/>
    <col min="57" max="60" width="8.85546875" style="8" customWidth="1"/>
    <col min="61" max="66" width="8.85546875" style="7" customWidth="1"/>
    <col min="67" max="68" width="8.85546875" style="8" customWidth="1"/>
    <col min="69" max="70" width="8.85546875" style="7" customWidth="1"/>
    <col min="71" max="72" width="8.85546875" style="8" customWidth="1"/>
    <col min="73" max="80" width="8.85546875" style="7" customWidth="1"/>
    <col min="81" max="82" width="8.85546875" style="8" customWidth="1"/>
    <col min="83" max="112" width="8.85546875" style="7" customWidth="1"/>
    <col min="113" max="114" width="8.85546875" style="8" customWidth="1"/>
    <col min="115" max="146" width="8.85546875" style="7" customWidth="1"/>
    <col min="147" max="148" width="8.85546875" style="8" customWidth="1"/>
    <col min="149" max="170" width="8.85546875" style="7" customWidth="1"/>
    <col min="171" max="16384" width="8.85546875" style="48"/>
  </cols>
  <sheetData>
    <row r="1" spans="1:170" s="62" customFormat="1" ht="210" customHeight="1" x14ac:dyDescent="0.2">
      <c r="A1" s="283" t="s">
        <v>339</v>
      </c>
      <c r="B1" s="284" t="s">
        <v>656</v>
      </c>
      <c r="C1" s="291" t="s">
        <v>466</v>
      </c>
      <c r="D1" s="291" t="s">
        <v>467</v>
      </c>
      <c r="E1" s="291" t="s">
        <v>468</v>
      </c>
      <c r="F1" s="291" t="s">
        <v>469</v>
      </c>
      <c r="G1" s="291" t="s">
        <v>437</v>
      </c>
      <c r="H1" s="291" t="s">
        <v>438</v>
      </c>
      <c r="I1" s="291" t="s">
        <v>470</v>
      </c>
      <c r="J1" s="291" t="s">
        <v>471</v>
      </c>
      <c r="K1" s="291" t="s">
        <v>431</v>
      </c>
      <c r="L1" s="291" t="s">
        <v>432</v>
      </c>
      <c r="M1" s="291" t="s">
        <v>472</v>
      </c>
      <c r="N1" s="291" t="s">
        <v>473</v>
      </c>
      <c r="O1" s="291" t="s">
        <v>474</v>
      </c>
      <c r="P1" s="291" t="s">
        <v>475</v>
      </c>
      <c r="Q1" s="291" t="s">
        <v>433</v>
      </c>
      <c r="R1" s="291" t="s">
        <v>434</v>
      </c>
      <c r="S1" s="291" t="s">
        <v>476</v>
      </c>
      <c r="T1" s="291" t="s">
        <v>477</v>
      </c>
      <c r="U1" s="291" t="s">
        <v>478</v>
      </c>
      <c r="V1" s="291" t="s">
        <v>479</v>
      </c>
      <c r="W1" s="291" t="s">
        <v>480</v>
      </c>
      <c r="X1" s="291" t="s">
        <v>481</v>
      </c>
      <c r="Y1" s="291" t="s">
        <v>482</v>
      </c>
      <c r="Z1" s="291" t="s">
        <v>483</v>
      </c>
      <c r="AA1" s="291" t="s">
        <v>484</v>
      </c>
      <c r="AB1" s="291" t="s">
        <v>485</v>
      </c>
      <c r="AC1" s="291" t="s">
        <v>486</v>
      </c>
      <c r="AD1" s="291" t="s">
        <v>487</v>
      </c>
      <c r="AE1" s="291" t="s">
        <v>488</v>
      </c>
      <c r="AF1" s="291" t="s">
        <v>489</v>
      </c>
      <c r="AG1" s="291" t="s">
        <v>490</v>
      </c>
      <c r="AH1" s="291" t="s">
        <v>491</v>
      </c>
      <c r="AI1" s="291" t="s">
        <v>492</v>
      </c>
      <c r="AJ1" s="291" t="s">
        <v>493</v>
      </c>
      <c r="AK1" s="291" t="s">
        <v>1063</v>
      </c>
      <c r="AL1" s="291" t="s">
        <v>1064</v>
      </c>
      <c r="AM1" s="291" t="s">
        <v>494</v>
      </c>
      <c r="AN1" s="291" t="s">
        <v>495</v>
      </c>
      <c r="AO1" s="291" t="s">
        <v>458</v>
      </c>
      <c r="AP1" s="291" t="s">
        <v>459</v>
      </c>
      <c r="AQ1" s="291" t="s">
        <v>496</v>
      </c>
      <c r="AR1" s="291" t="s">
        <v>497</v>
      </c>
      <c r="AS1" s="291" t="s">
        <v>498</v>
      </c>
      <c r="AT1" s="291" t="s">
        <v>499</v>
      </c>
      <c r="AU1" s="291" t="s">
        <v>500</v>
      </c>
      <c r="AV1" s="291" t="s">
        <v>501</v>
      </c>
      <c r="AW1" s="291" t="s">
        <v>502</v>
      </c>
      <c r="AX1" s="291" t="s">
        <v>503</v>
      </c>
      <c r="AY1" s="291" t="s">
        <v>504</v>
      </c>
      <c r="AZ1" s="291" t="s">
        <v>505</v>
      </c>
      <c r="BA1" s="291" t="s">
        <v>506</v>
      </c>
      <c r="BB1" s="291" t="s">
        <v>507</v>
      </c>
      <c r="BC1" s="298" t="s">
        <v>508</v>
      </c>
      <c r="BD1" s="298" t="s">
        <v>509</v>
      </c>
      <c r="BE1" s="291" t="s">
        <v>510</v>
      </c>
      <c r="BF1" s="291" t="s">
        <v>511</v>
      </c>
      <c r="BG1" s="291" t="s">
        <v>512</v>
      </c>
      <c r="BH1" s="291" t="s">
        <v>513</v>
      </c>
      <c r="BI1" s="291" t="s">
        <v>514</v>
      </c>
      <c r="BJ1" s="291" t="s">
        <v>515</v>
      </c>
      <c r="BK1" s="291" t="s">
        <v>516</v>
      </c>
      <c r="BL1" s="291" t="s">
        <v>517</v>
      </c>
      <c r="BM1" s="291" t="s">
        <v>518</v>
      </c>
      <c r="BN1" s="291" t="s">
        <v>519</v>
      </c>
      <c r="BO1" s="291" t="s">
        <v>520</v>
      </c>
      <c r="BP1" s="291" t="s">
        <v>521</v>
      </c>
      <c r="BQ1" s="291" t="s">
        <v>522</v>
      </c>
      <c r="BR1" s="291" t="s">
        <v>523</v>
      </c>
      <c r="BS1" s="291" t="s">
        <v>524</v>
      </c>
      <c r="BT1" s="291" t="s">
        <v>525</v>
      </c>
      <c r="BU1" s="291" t="s">
        <v>526</v>
      </c>
      <c r="BV1" s="291" t="s">
        <v>527</v>
      </c>
      <c r="BW1" s="291" t="s">
        <v>528</v>
      </c>
      <c r="BX1" s="291" t="s">
        <v>529</v>
      </c>
      <c r="BY1" s="291" t="s">
        <v>530</v>
      </c>
      <c r="BZ1" s="291" t="s">
        <v>531</v>
      </c>
      <c r="CA1" s="291" t="s">
        <v>532</v>
      </c>
      <c r="CB1" s="291" t="s">
        <v>533</v>
      </c>
      <c r="CC1" s="291" t="s">
        <v>534</v>
      </c>
      <c r="CD1" s="291" t="s">
        <v>535</v>
      </c>
      <c r="CE1" s="291" t="s">
        <v>536</v>
      </c>
      <c r="CF1" s="291" t="s">
        <v>537</v>
      </c>
      <c r="CG1" s="291" t="s">
        <v>538</v>
      </c>
      <c r="CH1" s="291" t="s">
        <v>539</v>
      </c>
      <c r="CI1" s="291" t="s">
        <v>540</v>
      </c>
      <c r="CJ1" s="291" t="s">
        <v>541</v>
      </c>
      <c r="CK1" s="291" t="s">
        <v>542</v>
      </c>
      <c r="CL1" s="291" t="s">
        <v>543</v>
      </c>
      <c r="CM1" s="291" t="s">
        <v>544</v>
      </c>
      <c r="CN1" s="291" t="s">
        <v>545</v>
      </c>
      <c r="CO1" s="291" t="s">
        <v>546</v>
      </c>
      <c r="CP1" s="291" t="s">
        <v>547</v>
      </c>
      <c r="CQ1" s="291" t="s">
        <v>548</v>
      </c>
      <c r="CR1" s="291" t="s">
        <v>549</v>
      </c>
      <c r="CS1" s="291" t="s">
        <v>550</v>
      </c>
      <c r="CT1" s="291" t="s">
        <v>551</v>
      </c>
      <c r="CU1" s="291" t="s">
        <v>552</v>
      </c>
      <c r="CV1" s="291" t="s">
        <v>553</v>
      </c>
      <c r="CW1" s="291" t="s">
        <v>554</v>
      </c>
      <c r="CX1" s="291" t="s">
        <v>555</v>
      </c>
      <c r="CY1" s="291" t="s">
        <v>556</v>
      </c>
      <c r="CZ1" s="291" t="s">
        <v>557</v>
      </c>
      <c r="DA1" s="291" t="s">
        <v>558</v>
      </c>
      <c r="DB1" s="291" t="s">
        <v>559</v>
      </c>
      <c r="DC1" s="291" t="s">
        <v>560</v>
      </c>
      <c r="DD1" s="291" t="s">
        <v>561</v>
      </c>
      <c r="DE1" s="291" t="s">
        <v>562</v>
      </c>
      <c r="DF1" s="291" t="s">
        <v>563</v>
      </c>
      <c r="DG1" s="291" t="s">
        <v>564</v>
      </c>
      <c r="DH1" s="291" t="s">
        <v>565</v>
      </c>
      <c r="DI1" s="291" t="s">
        <v>566</v>
      </c>
      <c r="DJ1" s="291" t="s">
        <v>567</v>
      </c>
      <c r="DK1" s="291" t="s">
        <v>568</v>
      </c>
      <c r="DL1" s="291" t="s">
        <v>569</v>
      </c>
      <c r="DM1" s="291" t="s">
        <v>570</v>
      </c>
      <c r="DN1" s="291" t="s">
        <v>571</v>
      </c>
      <c r="DO1" s="291" t="s">
        <v>572</v>
      </c>
      <c r="DP1" s="291" t="s">
        <v>573</v>
      </c>
      <c r="DQ1" s="291" t="s">
        <v>574</v>
      </c>
      <c r="DR1" s="291" t="s">
        <v>575</v>
      </c>
      <c r="DS1" s="291" t="s">
        <v>576</v>
      </c>
      <c r="DT1" s="291" t="s">
        <v>577</v>
      </c>
      <c r="DU1" s="291" t="s">
        <v>578</v>
      </c>
      <c r="DV1" s="291" t="s">
        <v>579</v>
      </c>
      <c r="DW1" s="291" t="s">
        <v>580</v>
      </c>
      <c r="DX1" s="291" t="s">
        <v>581</v>
      </c>
      <c r="DY1" s="291" t="s">
        <v>582</v>
      </c>
      <c r="DZ1" s="291" t="s">
        <v>583</v>
      </c>
      <c r="EA1" s="291" t="s">
        <v>584</v>
      </c>
      <c r="EB1" s="291" t="s">
        <v>585</v>
      </c>
      <c r="EC1" s="291" t="s">
        <v>586</v>
      </c>
      <c r="ED1" s="291" t="s">
        <v>587</v>
      </c>
      <c r="EE1" s="291" t="s">
        <v>588</v>
      </c>
      <c r="EF1" s="291" t="s">
        <v>589</v>
      </c>
      <c r="EG1" s="291" t="s">
        <v>590</v>
      </c>
      <c r="EH1" s="291" t="s">
        <v>591</v>
      </c>
      <c r="EI1" s="291" t="s">
        <v>592</v>
      </c>
      <c r="EJ1" s="291" t="s">
        <v>593</v>
      </c>
      <c r="EK1" s="291" t="s">
        <v>594</v>
      </c>
      <c r="EL1" s="291" t="s">
        <v>595</v>
      </c>
      <c r="EM1" s="291" t="s">
        <v>596</v>
      </c>
      <c r="EN1" s="291" t="s">
        <v>597</v>
      </c>
      <c r="EO1" s="291" t="s">
        <v>598</v>
      </c>
      <c r="EP1" s="291" t="s">
        <v>599</v>
      </c>
      <c r="EQ1" s="291" t="s">
        <v>600</v>
      </c>
      <c r="ER1" s="291" t="s">
        <v>601</v>
      </c>
      <c r="ES1" s="291" t="s">
        <v>602</v>
      </c>
      <c r="ET1" s="291" t="s">
        <v>603</v>
      </c>
      <c r="EU1" s="291" t="s">
        <v>604</v>
      </c>
      <c r="EV1" s="291" t="s">
        <v>605</v>
      </c>
      <c r="EW1" s="291" t="s">
        <v>606</v>
      </c>
      <c r="EX1" s="291" t="s">
        <v>607</v>
      </c>
      <c r="EY1" s="291" t="s">
        <v>608</v>
      </c>
      <c r="EZ1" s="291" t="s">
        <v>609</v>
      </c>
      <c r="FA1" s="291" t="s">
        <v>610</v>
      </c>
      <c r="FB1" s="291" t="s">
        <v>611</v>
      </c>
      <c r="FC1" s="291" t="s">
        <v>612</v>
      </c>
      <c r="FD1" s="291" t="s">
        <v>613</v>
      </c>
      <c r="FE1" s="291" t="s">
        <v>614</v>
      </c>
      <c r="FF1" s="291" t="s">
        <v>615</v>
      </c>
      <c r="FG1" s="291" t="s">
        <v>616</v>
      </c>
      <c r="FH1" s="291" t="s">
        <v>617</v>
      </c>
      <c r="FI1" s="291" t="s">
        <v>618</v>
      </c>
      <c r="FJ1" s="291" t="s">
        <v>619</v>
      </c>
      <c r="FK1" s="291" t="s">
        <v>620</v>
      </c>
      <c r="FL1" s="291" t="s">
        <v>621</v>
      </c>
      <c r="FM1" s="291" t="s">
        <v>622</v>
      </c>
      <c r="FN1" s="291" t="s">
        <v>623</v>
      </c>
    </row>
    <row r="2" spans="1:170" x14ac:dyDescent="0.2">
      <c r="A2" s="25" t="s">
        <v>350</v>
      </c>
      <c r="B2" s="26"/>
      <c r="C2" s="26" t="s">
        <v>366</v>
      </c>
      <c r="D2" s="26"/>
      <c r="E2" s="26" t="s">
        <v>366</v>
      </c>
      <c r="F2" s="26"/>
      <c r="G2" s="26" t="s">
        <v>366</v>
      </c>
      <c r="H2" s="26"/>
      <c r="I2" s="26" t="s">
        <v>366</v>
      </c>
      <c r="J2" s="26"/>
      <c r="K2" s="26" t="s">
        <v>366</v>
      </c>
      <c r="L2" s="26"/>
      <c r="M2" s="26" t="s">
        <v>366</v>
      </c>
      <c r="N2" s="26"/>
      <c r="O2" s="26" t="s">
        <v>366</v>
      </c>
      <c r="P2" s="26"/>
      <c r="Q2" s="26" t="s">
        <v>366</v>
      </c>
      <c r="R2" s="26"/>
      <c r="S2" s="26" t="s">
        <v>366</v>
      </c>
      <c r="T2" s="26"/>
      <c r="U2" s="26" t="s">
        <v>366</v>
      </c>
      <c r="V2" s="26"/>
      <c r="W2" s="26" t="s">
        <v>366</v>
      </c>
      <c r="X2" s="26"/>
      <c r="Y2" s="26" t="s">
        <v>366</v>
      </c>
      <c r="Z2" s="26"/>
      <c r="AA2" s="26" t="s">
        <v>366</v>
      </c>
      <c r="AB2" s="26"/>
      <c r="AC2" s="26" t="s">
        <v>366</v>
      </c>
      <c r="AD2" s="26"/>
      <c r="AE2" s="26" t="s">
        <v>366</v>
      </c>
      <c r="AF2" s="26"/>
      <c r="AG2" s="26" t="s">
        <v>366</v>
      </c>
      <c r="AH2" s="26"/>
      <c r="AI2" s="26" t="s">
        <v>366</v>
      </c>
      <c r="AJ2" s="26"/>
      <c r="AK2" s="26" t="s">
        <v>366</v>
      </c>
      <c r="AL2" s="26"/>
      <c r="AM2" s="26" t="s">
        <v>366</v>
      </c>
      <c r="AN2" s="26"/>
      <c r="AO2" s="26" t="s">
        <v>366</v>
      </c>
      <c r="AP2" s="26"/>
      <c r="AQ2" s="26" t="s">
        <v>366</v>
      </c>
      <c r="AR2" s="26"/>
      <c r="AS2" s="26" t="s">
        <v>366</v>
      </c>
      <c r="AT2" s="26"/>
      <c r="AU2" s="26" t="s">
        <v>366</v>
      </c>
      <c r="AV2" s="26"/>
      <c r="AW2" s="26" t="s">
        <v>366</v>
      </c>
      <c r="AX2" s="26"/>
      <c r="AY2" s="26" t="s">
        <v>366</v>
      </c>
      <c r="AZ2" s="26"/>
      <c r="BA2" s="26" t="s">
        <v>366</v>
      </c>
      <c r="BB2" s="26"/>
      <c r="BC2" s="26" t="s">
        <v>366</v>
      </c>
      <c r="BD2" s="26"/>
      <c r="BE2" s="16" t="s">
        <v>366</v>
      </c>
      <c r="BF2" s="16"/>
      <c r="BG2" s="16" t="s">
        <v>366</v>
      </c>
      <c r="BH2" s="16"/>
      <c r="BI2" s="26" t="s">
        <v>366</v>
      </c>
      <c r="BJ2" s="26"/>
      <c r="BK2" s="26" t="s">
        <v>366</v>
      </c>
      <c r="BL2" s="26"/>
      <c r="BM2" s="26" t="s">
        <v>366</v>
      </c>
      <c r="BN2" s="26"/>
      <c r="BO2" s="16" t="s">
        <v>366</v>
      </c>
      <c r="BP2" s="16"/>
      <c r="BQ2" s="26" t="s">
        <v>366</v>
      </c>
      <c r="BR2" s="26"/>
      <c r="BS2" s="16" t="s">
        <v>366</v>
      </c>
      <c r="BT2" s="16"/>
      <c r="BU2" s="26" t="s">
        <v>366</v>
      </c>
      <c r="BV2" s="26"/>
      <c r="BW2" s="26" t="s">
        <v>366</v>
      </c>
      <c r="BX2" s="26"/>
      <c r="BY2" s="26" t="s">
        <v>366</v>
      </c>
      <c r="BZ2" s="26"/>
      <c r="CA2" s="26" t="s">
        <v>366</v>
      </c>
      <c r="CB2" s="26"/>
      <c r="CC2" s="16" t="s">
        <v>366</v>
      </c>
      <c r="CD2" s="16"/>
      <c r="CE2" s="26" t="s">
        <v>366</v>
      </c>
      <c r="CF2" s="26"/>
      <c r="CG2" s="26" t="s">
        <v>366</v>
      </c>
      <c r="CH2" s="26"/>
      <c r="CI2" s="26" t="s">
        <v>366</v>
      </c>
      <c r="CJ2" s="26"/>
      <c r="CK2" s="26" t="s">
        <v>366</v>
      </c>
      <c r="CL2" s="26"/>
      <c r="CM2" s="26" t="s">
        <v>366</v>
      </c>
      <c r="CN2" s="26"/>
      <c r="CO2" s="26" t="s">
        <v>366</v>
      </c>
      <c r="CP2" s="26"/>
      <c r="CQ2" s="26" t="s">
        <v>366</v>
      </c>
      <c r="CR2" s="26"/>
      <c r="CS2" s="26" t="s">
        <v>366</v>
      </c>
      <c r="CT2" s="26"/>
      <c r="CU2" s="26" t="s">
        <v>366</v>
      </c>
      <c r="CV2" s="26"/>
      <c r="CW2" s="26" t="s">
        <v>366</v>
      </c>
      <c r="CX2" s="26"/>
      <c r="CY2" s="26" t="s">
        <v>366</v>
      </c>
      <c r="CZ2" s="26"/>
      <c r="DA2" s="26" t="s">
        <v>366</v>
      </c>
      <c r="DB2" s="26"/>
      <c r="DC2" s="26" t="s">
        <v>366</v>
      </c>
      <c r="DD2" s="26"/>
      <c r="DE2" s="26" t="s">
        <v>366</v>
      </c>
      <c r="DF2" s="26"/>
      <c r="DG2" s="26" t="s">
        <v>366</v>
      </c>
      <c r="DH2" s="26"/>
      <c r="DI2" s="16" t="s">
        <v>366</v>
      </c>
      <c r="DJ2" s="16"/>
      <c r="DK2" s="26" t="s">
        <v>366</v>
      </c>
      <c r="DL2" s="26"/>
      <c r="DM2" s="26" t="s">
        <v>366</v>
      </c>
      <c r="DN2" s="26"/>
      <c r="DO2" s="26" t="s">
        <v>366</v>
      </c>
      <c r="DP2" s="26"/>
      <c r="DQ2" s="26" t="s">
        <v>366</v>
      </c>
      <c r="DR2" s="26"/>
      <c r="DS2" s="26" t="s">
        <v>366</v>
      </c>
      <c r="DT2" s="26"/>
      <c r="DU2" s="26" t="s">
        <v>366</v>
      </c>
      <c r="DV2" s="26"/>
      <c r="DW2" s="26" t="s">
        <v>366</v>
      </c>
      <c r="DX2" s="26"/>
      <c r="DY2" s="26" t="s">
        <v>366</v>
      </c>
      <c r="DZ2" s="26"/>
      <c r="EA2" s="26" t="s">
        <v>366</v>
      </c>
      <c r="EB2" s="26"/>
      <c r="EC2" s="26" t="s">
        <v>366</v>
      </c>
      <c r="ED2" s="26"/>
      <c r="EE2" s="26" t="s">
        <v>366</v>
      </c>
      <c r="EF2" s="26"/>
      <c r="EG2" s="26" t="s">
        <v>366</v>
      </c>
      <c r="EH2" s="26"/>
      <c r="EI2" s="26" t="s">
        <v>366</v>
      </c>
      <c r="EJ2" s="26"/>
      <c r="EK2" s="26" t="s">
        <v>366</v>
      </c>
      <c r="EL2" s="26"/>
      <c r="EM2" s="26" t="s">
        <v>366</v>
      </c>
      <c r="EN2" s="26"/>
      <c r="EO2" s="26" t="s">
        <v>366</v>
      </c>
      <c r="EP2" s="26"/>
      <c r="EQ2" s="26" t="s">
        <v>366</v>
      </c>
      <c r="ER2" s="26"/>
      <c r="ES2" s="26" t="s">
        <v>366</v>
      </c>
      <c r="ET2" s="26"/>
      <c r="EU2" s="26" t="s">
        <v>366</v>
      </c>
      <c r="EV2" s="26"/>
      <c r="EW2" s="26" t="s">
        <v>366</v>
      </c>
      <c r="EX2" s="26"/>
      <c r="EY2" s="26" t="s">
        <v>366</v>
      </c>
      <c r="EZ2" s="26"/>
      <c r="FA2" s="26" t="s">
        <v>366</v>
      </c>
      <c r="FB2" s="26"/>
      <c r="FC2" s="26" t="s">
        <v>366</v>
      </c>
      <c r="FD2" s="26"/>
      <c r="FE2" s="26" t="s">
        <v>366</v>
      </c>
      <c r="FF2" s="26"/>
      <c r="FG2" s="26" t="s">
        <v>366</v>
      </c>
      <c r="FH2" s="26"/>
      <c r="FI2" s="26" t="s">
        <v>366</v>
      </c>
      <c r="FJ2" s="26"/>
      <c r="FK2" s="26" t="s">
        <v>366</v>
      </c>
      <c r="FL2" s="26"/>
      <c r="FM2" s="26" t="s">
        <v>366</v>
      </c>
      <c r="FN2" s="26"/>
    </row>
    <row r="3" spans="1:170" x14ac:dyDescent="0.2">
      <c r="A3" s="2" t="s">
        <v>358</v>
      </c>
      <c r="B3" s="30"/>
      <c r="C3" s="73"/>
      <c r="D3" s="68"/>
      <c r="E3" s="73"/>
      <c r="F3" s="68"/>
      <c r="G3" s="73"/>
      <c r="H3" s="15"/>
      <c r="I3" s="73"/>
      <c r="J3" s="68"/>
      <c r="K3" s="73"/>
      <c r="L3" s="15"/>
      <c r="M3" s="73"/>
      <c r="N3" s="15"/>
      <c r="O3" s="73"/>
      <c r="P3" s="15"/>
      <c r="Q3" s="73"/>
      <c r="R3" s="15"/>
      <c r="S3" s="73"/>
      <c r="T3" s="15"/>
      <c r="U3" s="73"/>
      <c r="V3" s="15"/>
      <c r="W3" s="73"/>
      <c r="X3" s="15"/>
      <c r="Y3" s="73"/>
      <c r="Z3" s="15"/>
      <c r="AA3" s="73"/>
      <c r="AB3" s="15"/>
      <c r="AC3" s="73"/>
      <c r="AD3" s="15"/>
      <c r="AE3" s="73"/>
      <c r="AF3" s="15"/>
      <c r="AG3" s="73"/>
      <c r="AH3" s="15"/>
      <c r="AI3" s="73"/>
      <c r="AJ3" s="13"/>
      <c r="AK3" s="73"/>
      <c r="AL3" s="15"/>
      <c r="AM3" s="73"/>
      <c r="AN3" s="15"/>
      <c r="AO3" s="73"/>
      <c r="AP3" s="15"/>
      <c r="AQ3" s="73"/>
      <c r="AR3" s="15"/>
      <c r="AS3" s="73"/>
      <c r="AT3" s="15"/>
      <c r="AU3" s="73"/>
      <c r="AV3" s="15"/>
      <c r="AW3" s="73"/>
      <c r="AX3" s="15"/>
      <c r="AY3" s="73"/>
      <c r="AZ3" s="15"/>
      <c r="BA3" s="73"/>
      <c r="BB3" s="15"/>
      <c r="BC3" s="73"/>
      <c r="BD3" s="15"/>
      <c r="BE3" s="73"/>
      <c r="BF3" s="13"/>
      <c r="BG3" s="73"/>
      <c r="BH3" s="15"/>
      <c r="BI3" s="73"/>
      <c r="BJ3" s="15"/>
      <c r="BK3" s="73"/>
      <c r="BL3" s="15"/>
      <c r="BM3" s="73"/>
      <c r="BN3" s="15"/>
      <c r="BO3" s="73"/>
      <c r="BP3" s="13"/>
      <c r="BQ3" s="73"/>
      <c r="BR3" s="15"/>
      <c r="BS3" s="73"/>
      <c r="BT3" s="15"/>
      <c r="BU3" s="73"/>
      <c r="BV3" s="11"/>
      <c r="BW3" s="73"/>
      <c r="BX3" s="15"/>
      <c r="BY3" s="73"/>
      <c r="BZ3" s="15"/>
      <c r="CA3" s="73"/>
      <c r="CB3" s="15"/>
      <c r="CC3" s="73"/>
      <c r="CD3" s="13"/>
      <c r="CE3" s="73"/>
      <c r="CF3" s="15"/>
      <c r="CG3" s="73"/>
      <c r="CH3" s="15"/>
      <c r="CI3" s="73"/>
      <c r="CJ3" s="15"/>
      <c r="CK3" s="73"/>
      <c r="CL3" s="15"/>
      <c r="CM3" s="73"/>
      <c r="CN3" s="15"/>
      <c r="CO3" s="73"/>
      <c r="CP3" s="15"/>
      <c r="CQ3" s="73"/>
      <c r="CR3" s="15"/>
      <c r="CS3" s="73"/>
      <c r="CT3" s="11"/>
      <c r="CU3" s="73"/>
      <c r="CV3" s="15"/>
      <c r="CW3" s="73"/>
      <c r="CX3" s="15"/>
      <c r="CY3" s="73"/>
      <c r="CZ3" s="15"/>
      <c r="DA3" s="73"/>
      <c r="DB3" s="15"/>
      <c r="DC3" s="73"/>
      <c r="DD3" s="11"/>
      <c r="DE3" s="73"/>
      <c r="DF3" s="11"/>
      <c r="DG3" s="73"/>
      <c r="DH3" s="15"/>
      <c r="DI3" s="73"/>
      <c r="DJ3" s="15"/>
      <c r="DK3" s="73"/>
      <c r="DL3" s="15"/>
      <c r="DM3" s="73"/>
      <c r="DN3" s="15"/>
      <c r="DO3" s="73"/>
      <c r="DP3" s="15"/>
      <c r="DQ3" s="73"/>
      <c r="DR3" s="15"/>
      <c r="DS3" s="73"/>
      <c r="DT3" s="15"/>
      <c r="DU3" s="73"/>
      <c r="DV3" s="15"/>
      <c r="DW3" s="73"/>
      <c r="DX3" s="15"/>
      <c r="DY3" s="73"/>
      <c r="DZ3" s="15"/>
      <c r="EA3" s="73"/>
      <c r="EB3" s="15"/>
      <c r="EC3" s="73"/>
      <c r="ED3" s="15"/>
      <c r="EE3" s="73"/>
      <c r="EF3" s="15"/>
      <c r="EG3" s="73"/>
      <c r="EH3" s="11"/>
      <c r="EI3" s="73"/>
      <c r="EJ3" s="15"/>
      <c r="EK3" s="73"/>
      <c r="EL3" s="11"/>
      <c r="EM3" s="73"/>
      <c r="EN3" s="15"/>
      <c r="EO3" s="73"/>
      <c r="EP3" s="15"/>
      <c r="EQ3" s="73"/>
      <c r="ER3" s="15"/>
      <c r="ES3" s="73"/>
      <c r="ET3" s="15"/>
      <c r="EU3" s="73"/>
      <c r="EV3" s="15"/>
      <c r="EW3" s="73"/>
      <c r="EX3" s="15"/>
      <c r="EY3" s="73"/>
      <c r="EZ3" s="13"/>
      <c r="FA3" s="73"/>
      <c r="FB3" s="15"/>
      <c r="FC3" s="73"/>
      <c r="FD3" s="15"/>
      <c r="FE3" s="73"/>
      <c r="FF3" s="15"/>
      <c r="FG3" s="73"/>
      <c r="FH3" s="15"/>
      <c r="FI3" s="73"/>
      <c r="FJ3" s="15"/>
      <c r="FK3" s="73"/>
      <c r="FL3" s="15"/>
      <c r="FM3" s="73"/>
      <c r="FN3" s="30"/>
    </row>
    <row r="4" spans="1:170" x14ac:dyDescent="0.2">
      <c r="A4" s="52" t="s">
        <v>981</v>
      </c>
      <c r="B4" s="194"/>
      <c r="C4" s="118" t="s">
        <v>337</v>
      </c>
      <c r="D4" s="43"/>
      <c r="E4" s="118" t="s">
        <v>337</v>
      </c>
      <c r="F4" s="43"/>
      <c r="G4" s="118" t="s">
        <v>337</v>
      </c>
      <c r="H4" s="43"/>
      <c r="I4" s="118" t="s">
        <v>337</v>
      </c>
      <c r="J4" s="43"/>
      <c r="K4" s="118" t="s">
        <v>337</v>
      </c>
      <c r="L4" s="43"/>
      <c r="M4" s="118" t="s">
        <v>337</v>
      </c>
      <c r="N4" s="43"/>
      <c r="O4" s="118" t="s">
        <v>337</v>
      </c>
      <c r="P4" s="43"/>
      <c r="Q4" s="118" t="s">
        <v>337</v>
      </c>
      <c r="R4" s="43"/>
      <c r="S4" s="118" t="s">
        <v>337</v>
      </c>
      <c r="T4" s="43"/>
      <c r="U4" s="118" t="s">
        <v>337</v>
      </c>
      <c r="V4" s="43"/>
      <c r="W4" s="118" t="s">
        <v>337</v>
      </c>
      <c r="X4" s="43"/>
      <c r="Y4" s="118" t="s">
        <v>337</v>
      </c>
      <c r="Z4" s="43"/>
      <c r="AA4" s="118" t="s">
        <v>337</v>
      </c>
      <c r="AB4" s="43"/>
      <c r="AC4" s="118" t="s">
        <v>337</v>
      </c>
      <c r="AD4" s="43"/>
      <c r="AE4" s="118" t="s">
        <v>337</v>
      </c>
      <c r="AF4" s="43"/>
      <c r="AG4" s="118" t="s">
        <v>337</v>
      </c>
      <c r="AH4" s="43"/>
      <c r="AI4" s="118" t="s">
        <v>337</v>
      </c>
      <c r="AJ4" s="43"/>
      <c r="AK4" s="118" t="s">
        <v>337</v>
      </c>
      <c r="AL4" s="43"/>
      <c r="AM4" s="118" t="s">
        <v>337</v>
      </c>
      <c r="AN4" s="43"/>
      <c r="AO4" s="118" t="s">
        <v>337</v>
      </c>
      <c r="AP4" s="43"/>
      <c r="AQ4" s="118" t="s">
        <v>337</v>
      </c>
      <c r="AR4" s="43"/>
      <c r="AS4" s="118" t="s">
        <v>337</v>
      </c>
      <c r="AT4" s="43"/>
      <c r="AU4" s="118" t="s">
        <v>337</v>
      </c>
      <c r="AV4" s="43"/>
      <c r="AW4" s="118" t="s">
        <v>337</v>
      </c>
      <c r="AX4" s="43"/>
      <c r="AY4" s="118" t="s">
        <v>337</v>
      </c>
      <c r="AZ4" s="43"/>
      <c r="BA4" s="118" t="s">
        <v>337</v>
      </c>
      <c r="BB4" s="43"/>
      <c r="BC4" s="118" t="s">
        <v>337</v>
      </c>
      <c r="BD4" s="43"/>
      <c r="BE4" s="118" t="s">
        <v>337</v>
      </c>
      <c r="BF4" s="43"/>
      <c r="BG4" s="118" t="s">
        <v>337</v>
      </c>
      <c r="BH4" s="43"/>
      <c r="BI4" s="118" t="s">
        <v>337</v>
      </c>
      <c r="BJ4" s="43"/>
      <c r="BK4" s="118" t="s">
        <v>337</v>
      </c>
      <c r="BL4" s="43"/>
      <c r="BM4" s="118" t="s">
        <v>337</v>
      </c>
      <c r="BN4" s="43"/>
      <c r="BO4" s="118" t="s">
        <v>337</v>
      </c>
      <c r="BP4" s="43"/>
      <c r="BQ4" s="118" t="s">
        <v>337</v>
      </c>
      <c r="BR4" s="43"/>
      <c r="BS4" s="118" t="s">
        <v>337</v>
      </c>
      <c r="BT4" s="43"/>
      <c r="BU4" s="118" t="s">
        <v>337</v>
      </c>
      <c r="BV4" s="43"/>
      <c r="BW4" s="118" t="s">
        <v>337</v>
      </c>
      <c r="BX4" s="43"/>
      <c r="BY4" s="118" t="s">
        <v>337</v>
      </c>
      <c r="BZ4" s="43"/>
      <c r="CA4" s="118" t="s">
        <v>337</v>
      </c>
      <c r="CB4" s="43"/>
      <c r="CC4" s="118" t="s">
        <v>337</v>
      </c>
      <c r="CD4" s="43"/>
      <c r="CE4" s="118" t="s">
        <v>337</v>
      </c>
      <c r="CF4" s="43"/>
      <c r="CG4" s="118" t="s">
        <v>337</v>
      </c>
      <c r="CH4" s="43"/>
      <c r="CI4" s="118" t="s">
        <v>337</v>
      </c>
      <c r="CJ4" s="43"/>
      <c r="CK4" s="118" t="s">
        <v>337</v>
      </c>
      <c r="CL4" s="43"/>
      <c r="CM4" s="118" t="s">
        <v>337</v>
      </c>
      <c r="CN4" s="43"/>
      <c r="CO4" s="118" t="s">
        <v>337</v>
      </c>
      <c r="CP4" s="43"/>
      <c r="CQ4" s="118" t="s">
        <v>337</v>
      </c>
      <c r="CR4" s="43"/>
      <c r="CS4" s="118" t="s">
        <v>337</v>
      </c>
      <c r="CT4" s="43"/>
      <c r="CU4" s="118" t="s">
        <v>337</v>
      </c>
      <c r="CV4" s="43"/>
      <c r="CW4" s="118" t="s">
        <v>337</v>
      </c>
      <c r="CX4" s="43"/>
      <c r="CY4" s="118" t="s">
        <v>337</v>
      </c>
      <c r="CZ4" s="43"/>
      <c r="DA4" s="118" t="s">
        <v>337</v>
      </c>
      <c r="DB4" s="43"/>
      <c r="DC4" s="118" t="s">
        <v>337</v>
      </c>
      <c r="DD4" s="43"/>
      <c r="DE4" s="118" t="s">
        <v>337</v>
      </c>
      <c r="DF4" s="43"/>
      <c r="DG4" s="118" t="s">
        <v>337</v>
      </c>
      <c r="DH4" s="43"/>
      <c r="DI4" s="118" t="s">
        <v>337</v>
      </c>
      <c r="DJ4" s="43"/>
      <c r="DK4" s="118" t="s">
        <v>337</v>
      </c>
      <c r="DL4" s="43"/>
      <c r="DM4" s="118" t="s">
        <v>337</v>
      </c>
      <c r="DN4" s="43"/>
      <c r="DO4" s="118" t="s">
        <v>337</v>
      </c>
      <c r="DP4" s="43"/>
      <c r="DQ4" s="118" t="s">
        <v>337</v>
      </c>
      <c r="DR4" s="43"/>
      <c r="DS4" s="118" t="s">
        <v>337</v>
      </c>
      <c r="DT4" s="43"/>
      <c r="DU4" s="118" t="s">
        <v>337</v>
      </c>
      <c r="DV4" s="43"/>
      <c r="DW4" s="118" t="s">
        <v>337</v>
      </c>
      <c r="DX4" s="43"/>
      <c r="DY4" s="118" t="s">
        <v>337</v>
      </c>
      <c r="DZ4" s="43"/>
      <c r="EA4" s="118" t="s">
        <v>337</v>
      </c>
      <c r="EB4" s="43"/>
      <c r="EC4" s="118" t="s">
        <v>337</v>
      </c>
      <c r="ED4" s="43"/>
      <c r="EE4" s="118" t="s">
        <v>337</v>
      </c>
      <c r="EF4" s="43"/>
      <c r="EG4" s="118" t="s">
        <v>337</v>
      </c>
      <c r="EH4" s="43"/>
      <c r="EI4" s="118" t="s">
        <v>337</v>
      </c>
      <c r="EJ4" s="43"/>
      <c r="EK4" s="118" t="s">
        <v>337</v>
      </c>
      <c r="EL4" s="43"/>
      <c r="EM4" s="118" t="s">
        <v>337</v>
      </c>
      <c r="EN4" s="43"/>
      <c r="EO4" s="118" t="s">
        <v>337</v>
      </c>
      <c r="EP4" s="43"/>
      <c r="EQ4" s="118" t="s">
        <v>337</v>
      </c>
      <c r="ER4" s="43"/>
      <c r="ES4" s="118" t="s">
        <v>337</v>
      </c>
      <c r="ET4" s="43"/>
      <c r="EU4" s="118" t="s">
        <v>337</v>
      </c>
      <c r="EV4" s="43"/>
      <c r="EW4" s="118" t="s">
        <v>337</v>
      </c>
      <c r="EX4" s="43"/>
      <c r="EY4" s="118" t="s">
        <v>337</v>
      </c>
      <c r="EZ4" s="43"/>
      <c r="FA4" s="118" t="s">
        <v>337</v>
      </c>
      <c r="FB4" s="43"/>
      <c r="FC4" s="118" t="s">
        <v>337</v>
      </c>
      <c r="FD4" s="43"/>
      <c r="FE4" s="118" t="s">
        <v>337</v>
      </c>
      <c r="FF4" s="43"/>
      <c r="FG4" s="118" t="s">
        <v>337</v>
      </c>
      <c r="FH4" s="43"/>
      <c r="FI4" s="118" t="s">
        <v>337</v>
      </c>
      <c r="FJ4" s="43"/>
      <c r="FK4" s="118" t="s">
        <v>337</v>
      </c>
      <c r="FL4" s="43"/>
      <c r="FM4" s="118" t="s">
        <v>337</v>
      </c>
      <c r="FN4" s="43"/>
    </row>
    <row r="5" spans="1:170" x14ac:dyDescent="0.2">
      <c r="A5" s="52" t="s">
        <v>982</v>
      </c>
      <c r="B5" s="194"/>
      <c r="C5" s="118" t="s">
        <v>337</v>
      </c>
      <c r="D5" s="43"/>
      <c r="E5" s="118" t="s">
        <v>337</v>
      </c>
      <c r="F5" s="43"/>
      <c r="G5" s="118" t="s">
        <v>337</v>
      </c>
      <c r="H5" s="43"/>
      <c r="I5" s="118" t="s">
        <v>337</v>
      </c>
      <c r="J5" s="43"/>
      <c r="K5" s="118" t="s">
        <v>337</v>
      </c>
      <c r="L5" s="43"/>
      <c r="M5" s="118" t="s">
        <v>337</v>
      </c>
      <c r="N5" s="43"/>
      <c r="O5" s="118" t="s">
        <v>337</v>
      </c>
      <c r="P5" s="43"/>
      <c r="Q5" s="118" t="s">
        <v>337</v>
      </c>
      <c r="R5" s="43"/>
      <c r="S5" s="118" t="s">
        <v>337</v>
      </c>
      <c r="T5" s="43"/>
      <c r="U5" s="118" t="s">
        <v>337</v>
      </c>
      <c r="V5" s="43"/>
      <c r="W5" s="118" t="s">
        <v>337</v>
      </c>
      <c r="X5" s="43"/>
      <c r="Y5" s="118" t="s">
        <v>337</v>
      </c>
      <c r="Z5" s="43"/>
      <c r="AA5" s="118" t="s">
        <v>337</v>
      </c>
      <c r="AB5" s="43"/>
      <c r="AC5" s="118" t="s">
        <v>337</v>
      </c>
      <c r="AD5" s="43"/>
      <c r="AE5" s="118" t="s">
        <v>337</v>
      </c>
      <c r="AF5" s="43"/>
      <c r="AG5" s="118" t="s">
        <v>337</v>
      </c>
      <c r="AH5" s="43"/>
      <c r="AI5" s="118" t="s">
        <v>337</v>
      </c>
      <c r="AJ5" s="43"/>
      <c r="AK5" s="118" t="s">
        <v>337</v>
      </c>
      <c r="AL5" s="43"/>
      <c r="AM5" s="118" t="s">
        <v>337</v>
      </c>
      <c r="AN5" s="43"/>
      <c r="AO5" s="118" t="s">
        <v>337</v>
      </c>
      <c r="AP5" s="43"/>
      <c r="AQ5" s="118" t="s">
        <v>337</v>
      </c>
      <c r="AR5" s="43"/>
      <c r="AS5" s="118" t="s">
        <v>337</v>
      </c>
      <c r="AT5" s="43"/>
      <c r="AU5" s="118" t="s">
        <v>337</v>
      </c>
      <c r="AV5" s="43"/>
      <c r="AW5" s="118" t="s">
        <v>337</v>
      </c>
      <c r="AX5" s="43"/>
      <c r="AY5" s="118" t="s">
        <v>337</v>
      </c>
      <c r="AZ5" s="43"/>
      <c r="BA5" s="118" t="s">
        <v>337</v>
      </c>
      <c r="BB5" s="43"/>
      <c r="BC5" s="118" t="s">
        <v>337</v>
      </c>
      <c r="BD5" s="43"/>
      <c r="BE5" s="118" t="s">
        <v>337</v>
      </c>
      <c r="BF5" s="43"/>
      <c r="BG5" s="118" t="s">
        <v>337</v>
      </c>
      <c r="BH5" s="43"/>
      <c r="BI5" s="118" t="s">
        <v>337</v>
      </c>
      <c r="BJ5" s="43"/>
      <c r="BK5" s="118" t="s">
        <v>337</v>
      </c>
      <c r="BL5" s="43"/>
      <c r="BM5" s="118" t="s">
        <v>337</v>
      </c>
      <c r="BN5" s="43"/>
      <c r="BO5" s="118" t="s">
        <v>337</v>
      </c>
      <c r="BP5" s="43"/>
      <c r="BQ5" s="118" t="s">
        <v>337</v>
      </c>
      <c r="BR5" s="43"/>
      <c r="BS5" s="118" t="s">
        <v>337</v>
      </c>
      <c r="BT5" s="43"/>
      <c r="BU5" s="118" t="s">
        <v>337</v>
      </c>
      <c r="BV5" s="43"/>
      <c r="BW5" s="118" t="s">
        <v>337</v>
      </c>
      <c r="BX5" s="43"/>
      <c r="BY5" s="118" t="s">
        <v>337</v>
      </c>
      <c r="BZ5" s="43"/>
      <c r="CA5" s="118" t="s">
        <v>337</v>
      </c>
      <c r="CB5" s="43"/>
      <c r="CC5" s="118" t="s">
        <v>337</v>
      </c>
      <c r="CD5" s="43"/>
      <c r="CE5" s="118" t="s">
        <v>337</v>
      </c>
      <c r="CF5" s="43"/>
      <c r="CG5" s="118" t="s">
        <v>337</v>
      </c>
      <c r="CH5" s="43"/>
      <c r="CI5" s="118" t="s">
        <v>337</v>
      </c>
      <c r="CJ5" s="43"/>
      <c r="CK5" s="118" t="s">
        <v>337</v>
      </c>
      <c r="CL5" s="43"/>
      <c r="CM5" s="118" t="s">
        <v>337</v>
      </c>
      <c r="CN5" s="43"/>
      <c r="CO5" s="118" t="s">
        <v>337</v>
      </c>
      <c r="CP5" s="43"/>
      <c r="CQ5" s="118" t="s">
        <v>337</v>
      </c>
      <c r="CR5" s="43"/>
      <c r="CS5" s="118" t="s">
        <v>337</v>
      </c>
      <c r="CT5" s="43"/>
      <c r="CU5" s="118" t="s">
        <v>337</v>
      </c>
      <c r="CV5" s="43"/>
      <c r="CW5" s="118" t="s">
        <v>337</v>
      </c>
      <c r="CX5" s="43"/>
      <c r="CY5" s="118" t="s">
        <v>337</v>
      </c>
      <c r="CZ5" s="43"/>
      <c r="DA5" s="118" t="s">
        <v>337</v>
      </c>
      <c r="DB5" s="43"/>
      <c r="DC5" s="118" t="s">
        <v>337</v>
      </c>
      <c r="DD5" s="43"/>
      <c r="DE5" s="118" t="s">
        <v>337</v>
      </c>
      <c r="DF5" s="43"/>
      <c r="DG5" s="118" t="s">
        <v>337</v>
      </c>
      <c r="DH5" s="43"/>
      <c r="DI5" s="118" t="s">
        <v>337</v>
      </c>
      <c r="DJ5" s="43"/>
      <c r="DK5" s="118" t="s">
        <v>337</v>
      </c>
      <c r="DL5" s="43"/>
      <c r="DM5" s="118" t="s">
        <v>337</v>
      </c>
      <c r="DN5" s="43"/>
      <c r="DO5" s="118" t="s">
        <v>337</v>
      </c>
      <c r="DP5" s="43"/>
      <c r="DQ5" s="118" t="s">
        <v>337</v>
      </c>
      <c r="DR5" s="43"/>
      <c r="DS5" s="118" t="s">
        <v>337</v>
      </c>
      <c r="DT5" s="43"/>
      <c r="DU5" s="118" t="s">
        <v>337</v>
      </c>
      <c r="DV5" s="43"/>
      <c r="DW5" s="118" t="s">
        <v>337</v>
      </c>
      <c r="DX5" s="43"/>
      <c r="DY5" s="118" t="s">
        <v>337</v>
      </c>
      <c r="DZ5" s="43"/>
      <c r="EA5" s="118" t="s">
        <v>337</v>
      </c>
      <c r="EB5" s="43"/>
      <c r="EC5" s="118" t="s">
        <v>337</v>
      </c>
      <c r="ED5" s="43"/>
      <c r="EE5" s="118" t="s">
        <v>337</v>
      </c>
      <c r="EF5" s="43"/>
      <c r="EG5" s="118" t="s">
        <v>337</v>
      </c>
      <c r="EH5" s="43"/>
      <c r="EI5" s="118" t="s">
        <v>337</v>
      </c>
      <c r="EJ5" s="43"/>
      <c r="EK5" s="118" t="s">
        <v>337</v>
      </c>
      <c r="EL5" s="43"/>
      <c r="EM5" s="118" t="s">
        <v>337</v>
      </c>
      <c r="EN5" s="43"/>
      <c r="EO5" s="118" t="s">
        <v>337</v>
      </c>
      <c r="EP5" s="43"/>
      <c r="EQ5" s="118" t="s">
        <v>337</v>
      </c>
      <c r="ER5" s="43"/>
      <c r="ES5" s="118" t="s">
        <v>337</v>
      </c>
      <c r="ET5" s="43"/>
      <c r="EU5" s="118" t="s">
        <v>337</v>
      </c>
      <c r="EV5" s="43"/>
      <c r="EW5" s="118" t="s">
        <v>337</v>
      </c>
      <c r="EX5" s="43"/>
      <c r="EY5" s="118" t="s">
        <v>337</v>
      </c>
      <c r="EZ5" s="43"/>
      <c r="FA5" s="118" t="s">
        <v>337</v>
      </c>
      <c r="FB5" s="43"/>
      <c r="FC5" s="118" t="s">
        <v>337</v>
      </c>
      <c r="FD5" s="43"/>
      <c r="FE5" s="118" t="s">
        <v>337</v>
      </c>
      <c r="FF5" s="43"/>
      <c r="FG5" s="118" t="s">
        <v>337</v>
      </c>
      <c r="FH5" s="43"/>
      <c r="FI5" s="118" t="s">
        <v>337</v>
      </c>
      <c r="FJ5" s="43"/>
      <c r="FK5" s="118" t="s">
        <v>337</v>
      </c>
      <c r="FL5" s="43"/>
      <c r="FM5" s="118" t="s">
        <v>337</v>
      </c>
      <c r="FN5" s="43"/>
    </row>
    <row r="6" spans="1:170" x14ac:dyDescent="0.2">
      <c r="A6" s="52" t="s">
        <v>983</v>
      </c>
      <c r="B6" s="195"/>
      <c r="C6" s="118" t="s">
        <v>337</v>
      </c>
      <c r="D6" s="43"/>
      <c r="E6" s="118" t="s">
        <v>337</v>
      </c>
      <c r="F6" s="43"/>
      <c r="G6" s="118" t="s">
        <v>337</v>
      </c>
      <c r="H6" s="43"/>
      <c r="I6" s="118" t="s">
        <v>337</v>
      </c>
      <c r="J6" s="43"/>
      <c r="K6" s="118" t="s">
        <v>337</v>
      </c>
      <c r="L6" s="43"/>
      <c r="M6" s="118" t="s">
        <v>337</v>
      </c>
      <c r="N6" s="43"/>
      <c r="O6" s="118" t="s">
        <v>337</v>
      </c>
      <c r="P6" s="43"/>
      <c r="Q6" s="118" t="s">
        <v>337</v>
      </c>
      <c r="R6" s="43"/>
      <c r="S6" s="118" t="s">
        <v>337</v>
      </c>
      <c r="T6" s="43"/>
      <c r="U6" s="118" t="s">
        <v>337</v>
      </c>
      <c r="V6" s="43"/>
      <c r="W6" s="118" t="s">
        <v>337</v>
      </c>
      <c r="X6" s="43"/>
      <c r="Y6" s="118" t="s">
        <v>337</v>
      </c>
      <c r="Z6" s="43"/>
      <c r="AA6" s="118" t="s">
        <v>337</v>
      </c>
      <c r="AB6" s="43"/>
      <c r="AC6" s="118" t="s">
        <v>337</v>
      </c>
      <c r="AD6" s="43"/>
      <c r="AE6" s="118" t="s">
        <v>337</v>
      </c>
      <c r="AF6" s="43"/>
      <c r="AG6" s="118" t="s">
        <v>337</v>
      </c>
      <c r="AH6" s="43"/>
      <c r="AI6" s="118" t="s">
        <v>337</v>
      </c>
      <c r="AJ6" s="43"/>
      <c r="AK6" s="118" t="s">
        <v>337</v>
      </c>
      <c r="AL6" s="43"/>
      <c r="AM6" s="118" t="s">
        <v>337</v>
      </c>
      <c r="AN6" s="43"/>
      <c r="AO6" s="118" t="s">
        <v>337</v>
      </c>
      <c r="AP6" s="43"/>
      <c r="AQ6" s="118" t="s">
        <v>337</v>
      </c>
      <c r="AR6" s="43"/>
      <c r="AS6" s="118" t="s">
        <v>337</v>
      </c>
      <c r="AT6" s="43"/>
      <c r="AU6" s="118" t="s">
        <v>337</v>
      </c>
      <c r="AV6" s="43"/>
      <c r="AW6" s="118" t="s">
        <v>337</v>
      </c>
      <c r="AX6" s="43"/>
      <c r="AY6" s="118" t="s">
        <v>337</v>
      </c>
      <c r="AZ6" s="43"/>
      <c r="BA6" s="118" t="s">
        <v>337</v>
      </c>
      <c r="BB6" s="43"/>
      <c r="BC6" s="118" t="s">
        <v>337</v>
      </c>
      <c r="BD6" s="43"/>
      <c r="BE6" s="118" t="s">
        <v>337</v>
      </c>
      <c r="BF6" s="43"/>
      <c r="BG6" s="118" t="s">
        <v>337</v>
      </c>
      <c r="BH6" s="43"/>
      <c r="BI6" s="118" t="s">
        <v>337</v>
      </c>
      <c r="BJ6" s="43"/>
      <c r="BK6" s="118" t="s">
        <v>337</v>
      </c>
      <c r="BL6" s="43"/>
      <c r="BM6" s="118" t="s">
        <v>337</v>
      </c>
      <c r="BN6" s="43"/>
      <c r="BO6" s="118" t="s">
        <v>337</v>
      </c>
      <c r="BP6" s="43"/>
      <c r="BQ6" s="118" t="s">
        <v>337</v>
      </c>
      <c r="BR6" s="43"/>
      <c r="BS6" s="118" t="s">
        <v>337</v>
      </c>
      <c r="BT6" s="43"/>
      <c r="BU6" s="118" t="s">
        <v>337</v>
      </c>
      <c r="BV6" s="43"/>
      <c r="BW6" s="118" t="s">
        <v>337</v>
      </c>
      <c r="BX6" s="43"/>
      <c r="BY6" s="118" t="s">
        <v>337</v>
      </c>
      <c r="BZ6" s="43"/>
      <c r="CA6" s="118" t="s">
        <v>337</v>
      </c>
      <c r="CB6" s="43"/>
      <c r="CC6" s="118" t="s">
        <v>337</v>
      </c>
      <c r="CD6" s="43"/>
      <c r="CE6" s="118" t="s">
        <v>337</v>
      </c>
      <c r="CF6" s="43"/>
      <c r="CG6" s="118" t="s">
        <v>337</v>
      </c>
      <c r="CH6" s="43"/>
      <c r="CI6" s="118" t="s">
        <v>337</v>
      </c>
      <c r="CJ6" s="43"/>
      <c r="CK6" s="118" t="s">
        <v>337</v>
      </c>
      <c r="CL6" s="43"/>
      <c r="CM6" s="118" t="s">
        <v>337</v>
      </c>
      <c r="CN6" s="43"/>
      <c r="CO6" s="118" t="s">
        <v>337</v>
      </c>
      <c r="CP6" s="43"/>
      <c r="CQ6" s="118" t="s">
        <v>337</v>
      </c>
      <c r="CR6" s="43"/>
      <c r="CS6" s="118" t="s">
        <v>337</v>
      </c>
      <c r="CT6" s="43"/>
      <c r="CU6" s="118" t="s">
        <v>337</v>
      </c>
      <c r="CV6" s="43"/>
      <c r="CW6" s="118" t="s">
        <v>337</v>
      </c>
      <c r="CX6" s="43"/>
      <c r="CY6" s="118" t="s">
        <v>337</v>
      </c>
      <c r="CZ6" s="43"/>
      <c r="DA6" s="118" t="s">
        <v>337</v>
      </c>
      <c r="DB6" s="43"/>
      <c r="DC6" s="118" t="s">
        <v>337</v>
      </c>
      <c r="DD6" s="43"/>
      <c r="DE6" s="118" t="s">
        <v>337</v>
      </c>
      <c r="DF6" s="43"/>
      <c r="DG6" s="118" t="s">
        <v>337</v>
      </c>
      <c r="DH6" s="43"/>
      <c r="DI6" s="118" t="s">
        <v>337</v>
      </c>
      <c r="DJ6" s="43"/>
      <c r="DK6" s="118" t="s">
        <v>337</v>
      </c>
      <c r="DL6" s="43"/>
      <c r="DM6" s="118" t="s">
        <v>337</v>
      </c>
      <c r="DN6" s="43"/>
      <c r="DO6" s="118" t="s">
        <v>337</v>
      </c>
      <c r="DP6" s="43"/>
      <c r="DQ6" s="118" t="s">
        <v>337</v>
      </c>
      <c r="DR6" s="43"/>
      <c r="DS6" s="118" t="s">
        <v>337</v>
      </c>
      <c r="DT6" s="43"/>
      <c r="DU6" s="118" t="s">
        <v>337</v>
      </c>
      <c r="DV6" s="43"/>
      <c r="DW6" s="118" t="s">
        <v>337</v>
      </c>
      <c r="DX6" s="43"/>
      <c r="DY6" s="118" t="s">
        <v>337</v>
      </c>
      <c r="DZ6" s="43"/>
      <c r="EA6" s="118" t="s">
        <v>337</v>
      </c>
      <c r="EB6" s="43"/>
      <c r="EC6" s="118" t="s">
        <v>337</v>
      </c>
      <c r="ED6" s="43"/>
      <c r="EE6" s="118" t="s">
        <v>337</v>
      </c>
      <c r="EF6" s="43"/>
      <c r="EG6" s="118" t="s">
        <v>337</v>
      </c>
      <c r="EH6" s="43"/>
      <c r="EI6" s="118" t="s">
        <v>337</v>
      </c>
      <c r="EJ6" s="43"/>
      <c r="EK6" s="118" t="s">
        <v>337</v>
      </c>
      <c r="EL6" s="43"/>
      <c r="EM6" s="118" t="s">
        <v>337</v>
      </c>
      <c r="EN6" s="43"/>
      <c r="EO6" s="118" t="s">
        <v>337</v>
      </c>
      <c r="EP6" s="43"/>
      <c r="EQ6" s="118" t="s">
        <v>337</v>
      </c>
      <c r="ER6" s="43"/>
      <c r="ES6" s="118" t="s">
        <v>337</v>
      </c>
      <c r="ET6" s="43"/>
      <c r="EU6" s="118" t="s">
        <v>337</v>
      </c>
      <c r="EV6" s="43"/>
      <c r="EW6" s="118" t="s">
        <v>337</v>
      </c>
      <c r="EX6" s="43"/>
      <c r="EY6" s="118" t="s">
        <v>337</v>
      </c>
      <c r="EZ6" s="43"/>
      <c r="FA6" s="118" t="s">
        <v>337</v>
      </c>
      <c r="FB6" s="43"/>
      <c r="FC6" s="118" t="s">
        <v>337</v>
      </c>
      <c r="FD6" s="43"/>
      <c r="FE6" s="118" t="s">
        <v>337</v>
      </c>
      <c r="FF6" s="43"/>
      <c r="FG6" s="118" t="s">
        <v>337</v>
      </c>
      <c r="FH6" s="43"/>
      <c r="FI6" s="118" t="s">
        <v>337</v>
      </c>
      <c r="FJ6" s="43"/>
      <c r="FK6" s="118" t="s">
        <v>337</v>
      </c>
      <c r="FL6" s="43"/>
      <c r="FM6" s="118" t="s">
        <v>337</v>
      </c>
      <c r="FN6" s="43"/>
    </row>
    <row r="7" spans="1:170" x14ac:dyDescent="0.2">
      <c r="A7" s="52" t="s">
        <v>997</v>
      </c>
      <c r="B7" s="195"/>
      <c r="C7" s="118" t="s">
        <v>337</v>
      </c>
      <c r="D7" s="43"/>
      <c r="E7" s="118" t="s">
        <v>337</v>
      </c>
      <c r="F7" s="43"/>
      <c r="G7" s="118" t="s">
        <v>337</v>
      </c>
      <c r="H7" s="43"/>
      <c r="I7" s="118" t="s">
        <v>337</v>
      </c>
      <c r="J7" s="43"/>
      <c r="K7" s="118" t="s">
        <v>337</v>
      </c>
      <c r="L7" s="43"/>
      <c r="M7" s="118" t="s">
        <v>337</v>
      </c>
      <c r="N7" s="43"/>
      <c r="O7" s="118" t="s">
        <v>337</v>
      </c>
      <c r="P7" s="43"/>
      <c r="Q7" s="118" t="s">
        <v>337</v>
      </c>
      <c r="R7" s="43"/>
      <c r="S7" s="118" t="s">
        <v>337</v>
      </c>
      <c r="T7" s="43"/>
      <c r="U7" s="118" t="s">
        <v>337</v>
      </c>
      <c r="V7" s="43"/>
      <c r="W7" s="118" t="s">
        <v>337</v>
      </c>
      <c r="X7" s="43"/>
      <c r="Y7" s="118" t="s">
        <v>337</v>
      </c>
      <c r="Z7" s="43"/>
      <c r="AA7" s="118" t="s">
        <v>337</v>
      </c>
      <c r="AB7" s="43"/>
      <c r="AC7" s="118" t="s">
        <v>337</v>
      </c>
      <c r="AD7" s="43"/>
      <c r="AE7" s="118" t="s">
        <v>337</v>
      </c>
      <c r="AF7" s="43"/>
      <c r="AG7" s="118" t="s">
        <v>337</v>
      </c>
      <c r="AH7" s="43"/>
      <c r="AI7" s="118" t="s">
        <v>337</v>
      </c>
      <c r="AJ7" s="43"/>
      <c r="AK7" s="118" t="s">
        <v>337</v>
      </c>
      <c r="AL7" s="43"/>
      <c r="AM7" s="118" t="s">
        <v>337</v>
      </c>
      <c r="AN7" s="43"/>
      <c r="AO7" s="118" t="s">
        <v>337</v>
      </c>
      <c r="AP7" s="43"/>
      <c r="AQ7" s="118" t="s">
        <v>337</v>
      </c>
      <c r="AR7" s="43"/>
      <c r="AS7" s="118" t="s">
        <v>337</v>
      </c>
      <c r="AT7" s="43"/>
      <c r="AU7" s="118" t="s">
        <v>337</v>
      </c>
      <c r="AV7" s="43"/>
      <c r="AW7" s="118" t="s">
        <v>337</v>
      </c>
      <c r="AX7" s="43"/>
      <c r="AY7" s="118" t="s">
        <v>337</v>
      </c>
      <c r="AZ7" s="43"/>
      <c r="BA7" s="118" t="s">
        <v>337</v>
      </c>
      <c r="BB7" s="43"/>
      <c r="BC7" s="118" t="s">
        <v>337</v>
      </c>
      <c r="BD7" s="43"/>
      <c r="BE7" s="118" t="s">
        <v>337</v>
      </c>
      <c r="BF7" s="43"/>
      <c r="BG7" s="118" t="s">
        <v>337</v>
      </c>
      <c r="BH7" s="43"/>
      <c r="BI7" s="118" t="s">
        <v>337</v>
      </c>
      <c r="BJ7" s="43"/>
      <c r="BK7" s="118" t="s">
        <v>337</v>
      </c>
      <c r="BL7" s="43"/>
      <c r="BM7" s="118" t="s">
        <v>337</v>
      </c>
      <c r="BN7" s="43"/>
      <c r="BO7" s="118" t="s">
        <v>337</v>
      </c>
      <c r="BP7" s="43"/>
      <c r="BQ7" s="118" t="s">
        <v>337</v>
      </c>
      <c r="BR7" s="43"/>
      <c r="BS7" s="118" t="s">
        <v>337</v>
      </c>
      <c r="BT7" s="43"/>
      <c r="BU7" s="118" t="s">
        <v>337</v>
      </c>
      <c r="BV7" s="43"/>
      <c r="BW7" s="118" t="s">
        <v>337</v>
      </c>
      <c r="BX7" s="43"/>
      <c r="BY7" s="118" t="s">
        <v>337</v>
      </c>
      <c r="BZ7" s="43"/>
      <c r="CA7" s="118" t="s">
        <v>337</v>
      </c>
      <c r="CB7" s="43"/>
      <c r="CC7" s="118" t="s">
        <v>337</v>
      </c>
      <c r="CD7" s="43"/>
      <c r="CE7" s="118" t="s">
        <v>337</v>
      </c>
      <c r="CF7" s="43"/>
      <c r="CG7" s="118" t="s">
        <v>337</v>
      </c>
      <c r="CH7" s="43"/>
      <c r="CI7" s="118" t="s">
        <v>337</v>
      </c>
      <c r="CJ7" s="43"/>
      <c r="CK7" s="118" t="s">
        <v>337</v>
      </c>
      <c r="CL7" s="43"/>
      <c r="CM7" s="118" t="s">
        <v>337</v>
      </c>
      <c r="CN7" s="43"/>
      <c r="CO7" s="118" t="s">
        <v>337</v>
      </c>
      <c r="CP7" s="43"/>
      <c r="CQ7" s="118" t="s">
        <v>337</v>
      </c>
      <c r="CR7" s="43"/>
      <c r="CS7" s="118" t="s">
        <v>337</v>
      </c>
      <c r="CT7" s="43"/>
      <c r="CU7" s="118" t="s">
        <v>337</v>
      </c>
      <c r="CV7" s="43"/>
      <c r="CW7" s="118" t="s">
        <v>337</v>
      </c>
      <c r="CX7" s="43"/>
      <c r="CY7" s="118" t="s">
        <v>337</v>
      </c>
      <c r="CZ7" s="43"/>
      <c r="DA7" s="118" t="s">
        <v>337</v>
      </c>
      <c r="DB7" s="43"/>
      <c r="DC7" s="118" t="s">
        <v>337</v>
      </c>
      <c r="DD7" s="43"/>
      <c r="DE7" s="118" t="s">
        <v>337</v>
      </c>
      <c r="DF7" s="43"/>
      <c r="DG7" s="118" t="s">
        <v>337</v>
      </c>
      <c r="DH7" s="43"/>
      <c r="DI7" s="118" t="s">
        <v>337</v>
      </c>
      <c r="DJ7" s="43"/>
      <c r="DK7" s="118" t="s">
        <v>337</v>
      </c>
      <c r="DL7" s="43"/>
      <c r="DM7" s="118" t="s">
        <v>337</v>
      </c>
      <c r="DN7" s="43"/>
      <c r="DO7" s="118" t="s">
        <v>337</v>
      </c>
      <c r="DP7" s="43"/>
      <c r="DQ7" s="118" t="s">
        <v>337</v>
      </c>
      <c r="DR7" s="43"/>
      <c r="DS7" s="118" t="s">
        <v>337</v>
      </c>
      <c r="DT7" s="43"/>
      <c r="DU7" s="118" t="s">
        <v>337</v>
      </c>
      <c r="DV7" s="43"/>
      <c r="DW7" s="118" t="s">
        <v>337</v>
      </c>
      <c r="DX7" s="43"/>
      <c r="DY7" s="118" t="s">
        <v>337</v>
      </c>
      <c r="DZ7" s="43"/>
      <c r="EA7" s="118" t="s">
        <v>337</v>
      </c>
      <c r="EB7" s="43"/>
      <c r="EC7" s="118" t="s">
        <v>337</v>
      </c>
      <c r="ED7" s="43"/>
      <c r="EE7" s="118" t="s">
        <v>337</v>
      </c>
      <c r="EF7" s="43"/>
      <c r="EG7" s="118" t="s">
        <v>337</v>
      </c>
      <c r="EH7" s="43"/>
      <c r="EI7" s="118" t="s">
        <v>337</v>
      </c>
      <c r="EJ7" s="43"/>
      <c r="EK7" s="118" t="s">
        <v>337</v>
      </c>
      <c r="EL7" s="43"/>
      <c r="EM7" s="118" t="s">
        <v>337</v>
      </c>
      <c r="EN7" s="43"/>
      <c r="EO7" s="118" t="s">
        <v>337</v>
      </c>
      <c r="EP7" s="43"/>
      <c r="EQ7" s="118" t="s">
        <v>337</v>
      </c>
      <c r="ER7" s="43"/>
      <c r="ES7" s="118" t="s">
        <v>337</v>
      </c>
      <c r="ET7" s="43"/>
      <c r="EU7" s="118" t="s">
        <v>337</v>
      </c>
      <c r="EV7" s="43"/>
      <c r="EW7" s="118" t="s">
        <v>337</v>
      </c>
      <c r="EX7" s="43"/>
      <c r="EY7" s="118" t="s">
        <v>337</v>
      </c>
      <c r="EZ7" s="43"/>
      <c r="FA7" s="118" t="s">
        <v>337</v>
      </c>
      <c r="FB7" s="43"/>
      <c r="FC7" s="118" t="s">
        <v>337</v>
      </c>
      <c r="FD7" s="43"/>
      <c r="FE7" s="118" t="s">
        <v>337</v>
      </c>
      <c r="FF7" s="43"/>
      <c r="FG7" s="118" t="s">
        <v>337</v>
      </c>
      <c r="FH7" s="43"/>
      <c r="FI7" s="118" t="s">
        <v>337</v>
      </c>
      <c r="FJ7" s="43"/>
      <c r="FK7" s="118" t="s">
        <v>337</v>
      </c>
      <c r="FL7" s="43"/>
      <c r="FM7" s="118" t="s">
        <v>337</v>
      </c>
      <c r="FN7" s="43"/>
    </row>
    <row r="8" spans="1:170" x14ac:dyDescent="0.2">
      <c r="A8" s="52" t="s">
        <v>984</v>
      </c>
      <c r="B8" s="195"/>
      <c r="C8" s="118" t="s">
        <v>337</v>
      </c>
      <c r="D8" s="43"/>
      <c r="E8" s="118" t="s">
        <v>337</v>
      </c>
      <c r="F8" s="43"/>
      <c r="G8" s="118" t="s">
        <v>337</v>
      </c>
      <c r="H8" s="43"/>
      <c r="I8" s="118" t="s">
        <v>337</v>
      </c>
      <c r="J8" s="43"/>
      <c r="K8" s="118" t="s">
        <v>337</v>
      </c>
      <c r="L8" s="43"/>
      <c r="M8" s="118" t="s">
        <v>337</v>
      </c>
      <c r="N8" s="43"/>
      <c r="O8" s="118" t="s">
        <v>337</v>
      </c>
      <c r="P8" s="43"/>
      <c r="Q8" s="118" t="s">
        <v>337</v>
      </c>
      <c r="R8" s="43"/>
      <c r="S8" s="118" t="s">
        <v>337</v>
      </c>
      <c r="T8" s="43"/>
      <c r="U8" s="118" t="s">
        <v>337</v>
      </c>
      <c r="V8" s="43"/>
      <c r="W8" s="118" t="s">
        <v>337</v>
      </c>
      <c r="X8" s="43"/>
      <c r="Y8" s="118" t="s">
        <v>337</v>
      </c>
      <c r="Z8" s="43"/>
      <c r="AA8" s="118" t="s">
        <v>337</v>
      </c>
      <c r="AB8" s="43"/>
      <c r="AC8" s="118" t="s">
        <v>337</v>
      </c>
      <c r="AD8" s="43"/>
      <c r="AE8" s="118" t="s">
        <v>337</v>
      </c>
      <c r="AF8" s="43"/>
      <c r="AG8" s="118" t="s">
        <v>337</v>
      </c>
      <c r="AH8" s="43"/>
      <c r="AI8" s="118" t="s">
        <v>337</v>
      </c>
      <c r="AJ8" s="43"/>
      <c r="AK8" s="118" t="s">
        <v>337</v>
      </c>
      <c r="AL8" s="43"/>
      <c r="AM8" s="118" t="s">
        <v>337</v>
      </c>
      <c r="AN8" s="43"/>
      <c r="AO8" s="118" t="s">
        <v>337</v>
      </c>
      <c r="AP8" s="43"/>
      <c r="AQ8" s="118" t="s">
        <v>337</v>
      </c>
      <c r="AR8" s="43"/>
      <c r="AS8" s="118" t="s">
        <v>337</v>
      </c>
      <c r="AT8" s="43"/>
      <c r="AU8" s="118" t="s">
        <v>337</v>
      </c>
      <c r="AV8" s="43"/>
      <c r="AW8" s="118" t="s">
        <v>337</v>
      </c>
      <c r="AX8" s="43"/>
      <c r="AY8" s="118" t="s">
        <v>337</v>
      </c>
      <c r="AZ8" s="43"/>
      <c r="BA8" s="118" t="s">
        <v>337</v>
      </c>
      <c r="BB8" s="43"/>
      <c r="BC8" s="118" t="s">
        <v>337</v>
      </c>
      <c r="BD8" s="43"/>
      <c r="BE8" s="118" t="s">
        <v>337</v>
      </c>
      <c r="BF8" s="43"/>
      <c r="BG8" s="118" t="s">
        <v>337</v>
      </c>
      <c r="BH8" s="43"/>
      <c r="BI8" s="118" t="s">
        <v>337</v>
      </c>
      <c r="BJ8" s="43"/>
      <c r="BK8" s="118" t="s">
        <v>337</v>
      </c>
      <c r="BL8" s="43"/>
      <c r="BM8" s="118" t="s">
        <v>337</v>
      </c>
      <c r="BN8" s="43"/>
      <c r="BO8" s="118" t="s">
        <v>337</v>
      </c>
      <c r="BP8" s="43"/>
      <c r="BQ8" s="118" t="s">
        <v>337</v>
      </c>
      <c r="BR8" s="43"/>
      <c r="BS8" s="118" t="s">
        <v>337</v>
      </c>
      <c r="BT8" s="43"/>
      <c r="BU8" s="118" t="s">
        <v>337</v>
      </c>
      <c r="BV8" s="43"/>
      <c r="BW8" s="118" t="s">
        <v>337</v>
      </c>
      <c r="BX8" s="43"/>
      <c r="BY8" s="118" t="s">
        <v>337</v>
      </c>
      <c r="BZ8" s="43"/>
      <c r="CA8" s="118" t="s">
        <v>337</v>
      </c>
      <c r="CB8" s="43"/>
      <c r="CC8" s="118" t="s">
        <v>337</v>
      </c>
      <c r="CD8" s="43"/>
      <c r="CE8" s="118" t="s">
        <v>337</v>
      </c>
      <c r="CF8" s="43"/>
      <c r="CG8" s="118" t="s">
        <v>337</v>
      </c>
      <c r="CH8" s="43"/>
      <c r="CI8" s="118" t="s">
        <v>337</v>
      </c>
      <c r="CJ8" s="43"/>
      <c r="CK8" s="118" t="s">
        <v>337</v>
      </c>
      <c r="CL8" s="43"/>
      <c r="CM8" s="118" t="s">
        <v>337</v>
      </c>
      <c r="CN8" s="43"/>
      <c r="CO8" s="118" t="s">
        <v>337</v>
      </c>
      <c r="CP8" s="43"/>
      <c r="CQ8" s="118" t="s">
        <v>337</v>
      </c>
      <c r="CR8" s="43"/>
      <c r="CS8" s="118" t="s">
        <v>337</v>
      </c>
      <c r="CT8" s="43"/>
      <c r="CU8" s="118" t="s">
        <v>337</v>
      </c>
      <c r="CV8" s="43"/>
      <c r="CW8" s="118" t="s">
        <v>337</v>
      </c>
      <c r="CX8" s="43"/>
      <c r="CY8" s="118" t="s">
        <v>337</v>
      </c>
      <c r="CZ8" s="43"/>
      <c r="DA8" s="118" t="s">
        <v>337</v>
      </c>
      <c r="DB8" s="43"/>
      <c r="DC8" s="118" t="s">
        <v>337</v>
      </c>
      <c r="DD8" s="43"/>
      <c r="DE8" s="118" t="s">
        <v>337</v>
      </c>
      <c r="DF8" s="43"/>
      <c r="DG8" s="118" t="s">
        <v>337</v>
      </c>
      <c r="DH8" s="43"/>
      <c r="DI8" s="118" t="s">
        <v>337</v>
      </c>
      <c r="DJ8" s="43"/>
      <c r="DK8" s="118" t="s">
        <v>337</v>
      </c>
      <c r="DL8" s="43"/>
      <c r="DM8" s="118" t="s">
        <v>337</v>
      </c>
      <c r="DN8" s="43"/>
      <c r="DO8" s="118" t="s">
        <v>337</v>
      </c>
      <c r="DP8" s="43"/>
      <c r="DQ8" s="118" t="s">
        <v>337</v>
      </c>
      <c r="DR8" s="43"/>
      <c r="DS8" s="118" t="s">
        <v>337</v>
      </c>
      <c r="DT8" s="43"/>
      <c r="DU8" s="118" t="s">
        <v>337</v>
      </c>
      <c r="DV8" s="43"/>
      <c r="DW8" s="118" t="s">
        <v>337</v>
      </c>
      <c r="DX8" s="43"/>
      <c r="DY8" s="118" t="s">
        <v>337</v>
      </c>
      <c r="DZ8" s="43"/>
      <c r="EA8" s="118" t="s">
        <v>337</v>
      </c>
      <c r="EB8" s="43"/>
      <c r="EC8" s="118" t="s">
        <v>337</v>
      </c>
      <c r="ED8" s="43"/>
      <c r="EE8" s="118" t="s">
        <v>337</v>
      </c>
      <c r="EF8" s="43"/>
      <c r="EG8" s="118" t="s">
        <v>337</v>
      </c>
      <c r="EH8" s="43"/>
      <c r="EI8" s="118" t="s">
        <v>337</v>
      </c>
      <c r="EJ8" s="43"/>
      <c r="EK8" s="118" t="s">
        <v>337</v>
      </c>
      <c r="EL8" s="43"/>
      <c r="EM8" s="118" t="s">
        <v>337</v>
      </c>
      <c r="EN8" s="43"/>
      <c r="EO8" s="118" t="s">
        <v>337</v>
      </c>
      <c r="EP8" s="43"/>
      <c r="EQ8" s="118" t="s">
        <v>337</v>
      </c>
      <c r="ER8" s="43"/>
      <c r="ES8" s="118" t="s">
        <v>337</v>
      </c>
      <c r="ET8" s="43"/>
      <c r="EU8" s="118" t="s">
        <v>337</v>
      </c>
      <c r="EV8" s="43"/>
      <c r="EW8" s="118" t="s">
        <v>337</v>
      </c>
      <c r="EX8" s="43"/>
      <c r="EY8" s="118" t="s">
        <v>337</v>
      </c>
      <c r="EZ8" s="43"/>
      <c r="FA8" s="118" t="s">
        <v>337</v>
      </c>
      <c r="FB8" s="43"/>
      <c r="FC8" s="118" t="s">
        <v>337</v>
      </c>
      <c r="FD8" s="43"/>
      <c r="FE8" s="118" t="s">
        <v>337</v>
      </c>
      <c r="FF8" s="43"/>
      <c r="FG8" s="118" t="s">
        <v>337</v>
      </c>
      <c r="FH8" s="43"/>
      <c r="FI8" s="118" t="s">
        <v>337</v>
      </c>
      <c r="FJ8" s="43"/>
      <c r="FK8" s="118" t="s">
        <v>337</v>
      </c>
      <c r="FL8" s="43"/>
      <c r="FM8" s="118" t="s">
        <v>337</v>
      </c>
      <c r="FN8" s="43"/>
    </row>
    <row r="9" spans="1:170" x14ac:dyDescent="0.2">
      <c r="A9" s="52" t="s">
        <v>985</v>
      </c>
      <c r="B9" s="195"/>
      <c r="C9" s="118" t="s">
        <v>337</v>
      </c>
      <c r="D9" s="43"/>
      <c r="E9" s="118" t="s">
        <v>337</v>
      </c>
      <c r="F9" s="43"/>
      <c r="G9" s="118" t="s">
        <v>337</v>
      </c>
      <c r="H9" s="43"/>
      <c r="I9" s="118" t="s">
        <v>337</v>
      </c>
      <c r="J9" s="43"/>
      <c r="K9" s="118" t="s">
        <v>337</v>
      </c>
      <c r="L9" s="43"/>
      <c r="M9" s="118" t="s">
        <v>337</v>
      </c>
      <c r="N9" s="43"/>
      <c r="O9" s="118" t="s">
        <v>337</v>
      </c>
      <c r="P9" s="43"/>
      <c r="Q9" s="118" t="s">
        <v>337</v>
      </c>
      <c r="R9" s="43"/>
      <c r="S9" s="118" t="s">
        <v>337</v>
      </c>
      <c r="T9" s="43"/>
      <c r="U9" s="118" t="s">
        <v>337</v>
      </c>
      <c r="V9" s="43"/>
      <c r="W9" s="118" t="s">
        <v>337</v>
      </c>
      <c r="X9" s="43"/>
      <c r="Y9" s="118" t="s">
        <v>337</v>
      </c>
      <c r="Z9" s="43"/>
      <c r="AA9" s="118" t="s">
        <v>337</v>
      </c>
      <c r="AB9" s="43"/>
      <c r="AC9" s="118" t="s">
        <v>337</v>
      </c>
      <c r="AD9" s="43"/>
      <c r="AE9" s="118" t="s">
        <v>337</v>
      </c>
      <c r="AF9" s="43"/>
      <c r="AG9" s="118" t="s">
        <v>337</v>
      </c>
      <c r="AH9" s="43"/>
      <c r="AI9" s="118" t="s">
        <v>337</v>
      </c>
      <c r="AJ9" s="43"/>
      <c r="AK9" s="118" t="s">
        <v>337</v>
      </c>
      <c r="AL9" s="43"/>
      <c r="AM9" s="118" t="s">
        <v>337</v>
      </c>
      <c r="AN9" s="43"/>
      <c r="AO9" s="118" t="s">
        <v>337</v>
      </c>
      <c r="AP9" s="43"/>
      <c r="AQ9" s="118" t="s">
        <v>337</v>
      </c>
      <c r="AR9" s="43"/>
      <c r="AS9" s="118" t="s">
        <v>337</v>
      </c>
      <c r="AT9" s="43"/>
      <c r="AU9" s="118" t="s">
        <v>337</v>
      </c>
      <c r="AV9" s="43"/>
      <c r="AW9" s="118" t="s">
        <v>337</v>
      </c>
      <c r="AX9" s="43"/>
      <c r="AY9" s="118" t="s">
        <v>337</v>
      </c>
      <c r="AZ9" s="43"/>
      <c r="BA9" s="118" t="s">
        <v>337</v>
      </c>
      <c r="BB9" s="43"/>
      <c r="BC9" s="118" t="s">
        <v>337</v>
      </c>
      <c r="BD9" s="43"/>
      <c r="BE9" s="118" t="s">
        <v>337</v>
      </c>
      <c r="BF9" s="43"/>
      <c r="BG9" s="118" t="s">
        <v>337</v>
      </c>
      <c r="BH9" s="43"/>
      <c r="BI9" s="118" t="s">
        <v>337</v>
      </c>
      <c r="BJ9" s="43"/>
      <c r="BK9" s="118" t="s">
        <v>337</v>
      </c>
      <c r="BL9" s="43"/>
      <c r="BM9" s="118" t="s">
        <v>337</v>
      </c>
      <c r="BN9" s="43"/>
      <c r="BO9" s="118" t="s">
        <v>337</v>
      </c>
      <c r="BP9" s="43"/>
      <c r="BQ9" s="118" t="s">
        <v>337</v>
      </c>
      <c r="BR9" s="43"/>
      <c r="BS9" s="118" t="s">
        <v>337</v>
      </c>
      <c r="BT9" s="43"/>
      <c r="BU9" s="118" t="s">
        <v>337</v>
      </c>
      <c r="BV9" s="43"/>
      <c r="BW9" s="118" t="s">
        <v>337</v>
      </c>
      <c r="BX9" s="43"/>
      <c r="BY9" s="118" t="s">
        <v>337</v>
      </c>
      <c r="BZ9" s="43"/>
      <c r="CA9" s="118" t="s">
        <v>337</v>
      </c>
      <c r="CB9" s="43"/>
      <c r="CC9" s="118" t="s">
        <v>337</v>
      </c>
      <c r="CD9" s="43"/>
      <c r="CE9" s="118" t="s">
        <v>337</v>
      </c>
      <c r="CF9" s="43"/>
      <c r="CG9" s="118" t="s">
        <v>337</v>
      </c>
      <c r="CH9" s="43"/>
      <c r="CI9" s="118" t="s">
        <v>337</v>
      </c>
      <c r="CJ9" s="43"/>
      <c r="CK9" s="118" t="s">
        <v>337</v>
      </c>
      <c r="CL9" s="43"/>
      <c r="CM9" s="118" t="s">
        <v>337</v>
      </c>
      <c r="CN9" s="43"/>
      <c r="CO9" s="118" t="s">
        <v>337</v>
      </c>
      <c r="CP9" s="43"/>
      <c r="CQ9" s="118" t="s">
        <v>337</v>
      </c>
      <c r="CR9" s="43"/>
      <c r="CS9" s="118" t="s">
        <v>337</v>
      </c>
      <c r="CT9" s="43"/>
      <c r="CU9" s="118" t="s">
        <v>337</v>
      </c>
      <c r="CV9" s="43"/>
      <c r="CW9" s="118" t="s">
        <v>337</v>
      </c>
      <c r="CX9" s="43"/>
      <c r="CY9" s="118" t="s">
        <v>337</v>
      </c>
      <c r="CZ9" s="43"/>
      <c r="DA9" s="118" t="s">
        <v>337</v>
      </c>
      <c r="DB9" s="43"/>
      <c r="DC9" s="118" t="s">
        <v>337</v>
      </c>
      <c r="DD9" s="43"/>
      <c r="DE9" s="118" t="s">
        <v>337</v>
      </c>
      <c r="DF9" s="43"/>
      <c r="DG9" s="118" t="s">
        <v>337</v>
      </c>
      <c r="DH9" s="43"/>
      <c r="DI9" s="118" t="s">
        <v>337</v>
      </c>
      <c r="DJ9" s="43"/>
      <c r="DK9" s="118" t="s">
        <v>337</v>
      </c>
      <c r="DL9" s="43"/>
      <c r="DM9" s="118" t="s">
        <v>337</v>
      </c>
      <c r="DN9" s="43"/>
      <c r="DO9" s="118" t="s">
        <v>337</v>
      </c>
      <c r="DP9" s="43"/>
      <c r="DQ9" s="118" t="s">
        <v>337</v>
      </c>
      <c r="DR9" s="43"/>
      <c r="DS9" s="118" t="s">
        <v>337</v>
      </c>
      <c r="DT9" s="43"/>
      <c r="DU9" s="118" t="s">
        <v>337</v>
      </c>
      <c r="DV9" s="43"/>
      <c r="DW9" s="118" t="s">
        <v>337</v>
      </c>
      <c r="DX9" s="43"/>
      <c r="DY9" s="118" t="s">
        <v>337</v>
      </c>
      <c r="DZ9" s="43"/>
      <c r="EA9" s="118" t="s">
        <v>337</v>
      </c>
      <c r="EB9" s="43"/>
      <c r="EC9" s="118" t="s">
        <v>337</v>
      </c>
      <c r="ED9" s="43"/>
      <c r="EE9" s="118" t="s">
        <v>337</v>
      </c>
      <c r="EF9" s="43"/>
      <c r="EG9" s="118" t="s">
        <v>337</v>
      </c>
      <c r="EH9" s="43"/>
      <c r="EI9" s="118" t="s">
        <v>337</v>
      </c>
      <c r="EJ9" s="43"/>
      <c r="EK9" s="118" t="s">
        <v>337</v>
      </c>
      <c r="EL9" s="43"/>
      <c r="EM9" s="118" t="s">
        <v>337</v>
      </c>
      <c r="EN9" s="43"/>
      <c r="EO9" s="118" t="s">
        <v>337</v>
      </c>
      <c r="EP9" s="43"/>
      <c r="EQ9" s="118" t="s">
        <v>337</v>
      </c>
      <c r="ER9" s="43"/>
      <c r="ES9" s="118" t="s">
        <v>337</v>
      </c>
      <c r="ET9" s="43"/>
      <c r="EU9" s="118" t="s">
        <v>337</v>
      </c>
      <c r="EV9" s="43"/>
      <c r="EW9" s="118" t="s">
        <v>337</v>
      </c>
      <c r="EX9" s="43"/>
      <c r="EY9" s="118" t="s">
        <v>337</v>
      </c>
      <c r="EZ9" s="43"/>
      <c r="FA9" s="118" t="s">
        <v>337</v>
      </c>
      <c r="FB9" s="43"/>
      <c r="FC9" s="118" t="s">
        <v>337</v>
      </c>
      <c r="FD9" s="43"/>
      <c r="FE9" s="118" t="s">
        <v>337</v>
      </c>
      <c r="FF9" s="43"/>
      <c r="FG9" s="118" t="s">
        <v>337</v>
      </c>
      <c r="FH9" s="43"/>
      <c r="FI9" s="118" t="s">
        <v>337</v>
      </c>
      <c r="FJ9" s="43"/>
      <c r="FK9" s="118" t="s">
        <v>337</v>
      </c>
      <c r="FL9" s="43"/>
      <c r="FM9" s="118" t="s">
        <v>337</v>
      </c>
      <c r="FN9" s="43"/>
    </row>
    <row r="10" spans="1:170" x14ac:dyDescent="0.2">
      <c r="A10" s="52" t="s">
        <v>986</v>
      </c>
      <c r="B10" s="195"/>
      <c r="C10" s="118" t="s">
        <v>337</v>
      </c>
      <c r="D10" s="43"/>
      <c r="E10" s="118" t="s">
        <v>337</v>
      </c>
      <c r="F10" s="43"/>
      <c r="G10" s="118" t="s">
        <v>337</v>
      </c>
      <c r="H10" s="43"/>
      <c r="I10" s="118" t="s">
        <v>337</v>
      </c>
      <c r="J10" s="43"/>
      <c r="K10" s="118" t="s">
        <v>337</v>
      </c>
      <c r="L10" s="43"/>
      <c r="M10" s="118" t="s">
        <v>337</v>
      </c>
      <c r="N10" s="43"/>
      <c r="O10" s="118" t="s">
        <v>337</v>
      </c>
      <c r="P10" s="43"/>
      <c r="Q10" s="118" t="s">
        <v>337</v>
      </c>
      <c r="R10" s="43"/>
      <c r="S10" s="118" t="s">
        <v>337</v>
      </c>
      <c r="T10" s="43"/>
      <c r="U10" s="118" t="s">
        <v>337</v>
      </c>
      <c r="V10" s="43"/>
      <c r="W10" s="118" t="s">
        <v>337</v>
      </c>
      <c r="X10" s="43"/>
      <c r="Y10" s="118" t="s">
        <v>337</v>
      </c>
      <c r="Z10" s="43"/>
      <c r="AA10" s="118" t="s">
        <v>337</v>
      </c>
      <c r="AB10" s="43"/>
      <c r="AC10" s="118" t="s">
        <v>337</v>
      </c>
      <c r="AD10" s="43"/>
      <c r="AE10" s="118" t="s">
        <v>337</v>
      </c>
      <c r="AF10" s="43"/>
      <c r="AG10" s="118" t="s">
        <v>337</v>
      </c>
      <c r="AH10" s="43"/>
      <c r="AI10" s="118" t="s">
        <v>337</v>
      </c>
      <c r="AJ10" s="43"/>
      <c r="AK10" s="118" t="s">
        <v>337</v>
      </c>
      <c r="AL10" s="43"/>
      <c r="AM10" s="118" t="s">
        <v>337</v>
      </c>
      <c r="AN10" s="43"/>
      <c r="AO10" s="118" t="s">
        <v>337</v>
      </c>
      <c r="AP10" s="43"/>
      <c r="AQ10" s="118" t="s">
        <v>337</v>
      </c>
      <c r="AR10" s="43"/>
      <c r="AS10" s="118" t="s">
        <v>337</v>
      </c>
      <c r="AT10" s="43"/>
      <c r="AU10" s="118" t="s">
        <v>337</v>
      </c>
      <c r="AV10" s="43"/>
      <c r="AW10" s="118" t="s">
        <v>337</v>
      </c>
      <c r="AX10" s="43"/>
      <c r="AY10" s="118" t="s">
        <v>337</v>
      </c>
      <c r="AZ10" s="43"/>
      <c r="BA10" s="118" t="s">
        <v>337</v>
      </c>
      <c r="BB10" s="43"/>
      <c r="BC10" s="118" t="s">
        <v>337</v>
      </c>
      <c r="BD10" s="43"/>
      <c r="BE10" s="118" t="s">
        <v>337</v>
      </c>
      <c r="BF10" s="43"/>
      <c r="BG10" s="118" t="s">
        <v>337</v>
      </c>
      <c r="BH10" s="43"/>
      <c r="BI10" s="118" t="s">
        <v>337</v>
      </c>
      <c r="BJ10" s="43"/>
      <c r="BK10" s="118" t="s">
        <v>337</v>
      </c>
      <c r="BL10" s="43"/>
      <c r="BM10" s="118" t="s">
        <v>337</v>
      </c>
      <c r="BN10" s="43"/>
      <c r="BO10" s="118" t="s">
        <v>337</v>
      </c>
      <c r="BP10" s="43"/>
      <c r="BQ10" s="118" t="s">
        <v>337</v>
      </c>
      <c r="BR10" s="43"/>
      <c r="BS10" s="118" t="s">
        <v>337</v>
      </c>
      <c r="BT10" s="43"/>
      <c r="BU10" s="118" t="s">
        <v>337</v>
      </c>
      <c r="BV10" s="43"/>
      <c r="BW10" s="118" t="s">
        <v>337</v>
      </c>
      <c r="BX10" s="43"/>
      <c r="BY10" s="118" t="s">
        <v>337</v>
      </c>
      <c r="BZ10" s="43"/>
      <c r="CA10" s="118" t="s">
        <v>337</v>
      </c>
      <c r="CB10" s="43"/>
      <c r="CC10" s="118" t="s">
        <v>337</v>
      </c>
      <c r="CD10" s="43"/>
      <c r="CE10" s="118" t="s">
        <v>337</v>
      </c>
      <c r="CF10" s="43"/>
      <c r="CG10" s="118" t="s">
        <v>337</v>
      </c>
      <c r="CH10" s="43"/>
      <c r="CI10" s="118" t="s">
        <v>337</v>
      </c>
      <c r="CJ10" s="43"/>
      <c r="CK10" s="118" t="s">
        <v>337</v>
      </c>
      <c r="CL10" s="43"/>
      <c r="CM10" s="118" t="s">
        <v>337</v>
      </c>
      <c r="CN10" s="43"/>
      <c r="CO10" s="118" t="s">
        <v>337</v>
      </c>
      <c r="CP10" s="43"/>
      <c r="CQ10" s="118" t="s">
        <v>337</v>
      </c>
      <c r="CR10" s="43"/>
      <c r="CS10" s="118" t="s">
        <v>337</v>
      </c>
      <c r="CT10" s="43"/>
      <c r="CU10" s="118" t="s">
        <v>337</v>
      </c>
      <c r="CV10" s="43"/>
      <c r="CW10" s="118" t="s">
        <v>337</v>
      </c>
      <c r="CX10" s="43"/>
      <c r="CY10" s="118" t="s">
        <v>337</v>
      </c>
      <c r="CZ10" s="43"/>
      <c r="DA10" s="118" t="s">
        <v>337</v>
      </c>
      <c r="DB10" s="43"/>
      <c r="DC10" s="118" t="s">
        <v>337</v>
      </c>
      <c r="DD10" s="43"/>
      <c r="DE10" s="118" t="s">
        <v>337</v>
      </c>
      <c r="DF10" s="43"/>
      <c r="DG10" s="118" t="s">
        <v>337</v>
      </c>
      <c r="DH10" s="43"/>
      <c r="DI10" s="118" t="s">
        <v>337</v>
      </c>
      <c r="DJ10" s="43"/>
      <c r="DK10" s="118" t="s">
        <v>337</v>
      </c>
      <c r="DL10" s="43"/>
      <c r="DM10" s="118" t="s">
        <v>337</v>
      </c>
      <c r="DN10" s="43"/>
      <c r="DO10" s="118" t="s">
        <v>337</v>
      </c>
      <c r="DP10" s="43"/>
      <c r="DQ10" s="118" t="s">
        <v>337</v>
      </c>
      <c r="DR10" s="43"/>
      <c r="DS10" s="118" t="s">
        <v>337</v>
      </c>
      <c r="DT10" s="43"/>
      <c r="DU10" s="118" t="s">
        <v>337</v>
      </c>
      <c r="DV10" s="43"/>
      <c r="DW10" s="118" t="s">
        <v>337</v>
      </c>
      <c r="DX10" s="43"/>
      <c r="DY10" s="118" t="s">
        <v>337</v>
      </c>
      <c r="DZ10" s="43"/>
      <c r="EA10" s="118" t="s">
        <v>337</v>
      </c>
      <c r="EB10" s="43"/>
      <c r="EC10" s="118" t="s">
        <v>337</v>
      </c>
      <c r="ED10" s="43"/>
      <c r="EE10" s="118" t="s">
        <v>337</v>
      </c>
      <c r="EF10" s="43"/>
      <c r="EG10" s="118" t="s">
        <v>337</v>
      </c>
      <c r="EH10" s="43"/>
      <c r="EI10" s="118" t="s">
        <v>337</v>
      </c>
      <c r="EJ10" s="43"/>
      <c r="EK10" s="118" t="s">
        <v>337</v>
      </c>
      <c r="EL10" s="43"/>
      <c r="EM10" s="118" t="s">
        <v>337</v>
      </c>
      <c r="EN10" s="43"/>
      <c r="EO10" s="118" t="s">
        <v>337</v>
      </c>
      <c r="EP10" s="43"/>
      <c r="EQ10" s="118" t="s">
        <v>337</v>
      </c>
      <c r="ER10" s="43"/>
      <c r="ES10" s="118" t="s">
        <v>337</v>
      </c>
      <c r="ET10" s="43"/>
      <c r="EU10" s="118" t="s">
        <v>337</v>
      </c>
      <c r="EV10" s="43"/>
      <c r="EW10" s="118" t="s">
        <v>337</v>
      </c>
      <c r="EX10" s="43"/>
      <c r="EY10" s="118" t="s">
        <v>337</v>
      </c>
      <c r="EZ10" s="43"/>
      <c r="FA10" s="118" t="s">
        <v>337</v>
      </c>
      <c r="FB10" s="43"/>
      <c r="FC10" s="118" t="s">
        <v>337</v>
      </c>
      <c r="FD10" s="43"/>
      <c r="FE10" s="118" t="s">
        <v>337</v>
      </c>
      <c r="FF10" s="43"/>
      <c r="FG10" s="118" t="s">
        <v>337</v>
      </c>
      <c r="FH10" s="43"/>
      <c r="FI10" s="118" t="s">
        <v>337</v>
      </c>
      <c r="FJ10" s="43"/>
      <c r="FK10" s="118" t="s">
        <v>337</v>
      </c>
      <c r="FL10" s="43"/>
      <c r="FM10" s="118" t="s">
        <v>337</v>
      </c>
      <c r="FN10" s="43"/>
    </row>
    <row r="11" spans="1:170" x14ac:dyDescent="0.2">
      <c r="A11" s="52" t="s">
        <v>987</v>
      </c>
      <c r="B11" s="195"/>
      <c r="C11" s="118" t="s">
        <v>337</v>
      </c>
      <c r="D11" s="43"/>
      <c r="E11" s="118" t="s">
        <v>337</v>
      </c>
      <c r="F11" s="43"/>
      <c r="G11" s="118" t="s">
        <v>337</v>
      </c>
      <c r="H11" s="43"/>
      <c r="I11" s="118" t="s">
        <v>337</v>
      </c>
      <c r="J11" s="43"/>
      <c r="K11" s="118" t="s">
        <v>337</v>
      </c>
      <c r="L11" s="43"/>
      <c r="M11" s="118" t="s">
        <v>337</v>
      </c>
      <c r="N11" s="43"/>
      <c r="O11" s="118" t="s">
        <v>337</v>
      </c>
      <c r="P11" s="43"/>
      <c r="Q11" s="118" t="s">
        <v>337</v>
      </c>
      <c r="R11" s="43"/>
      <c r="S11" s="118" t="s">
        <v>337</v>
      </c>
      <c r="T11" s="43"/>
      <c r="U11" s="118" t="s">
        <v>337</v>
      </c>
      <c r="V11" s="43"/>
      <c r="W11" s="118" t="s">
        <v>337</v>
      </c>
      <c r="X11" s="43"/>
      <c r="Y11" s="118" t="s">
        <v>337</v>
      </c>
      <c r="Z11" s="43"/>
      <c r="AA11" s="118" t="s">
        <v>337</v>
      </c>
      <c r="AB11" s="43"/>
      <c r="AC11" s="118" t="s">
        <v>337</v>
      </c>
      <c r="AD11" s="43"/>
      <c r="AE11" s="118" t="s">
        <v>337</v>
      </c>
      <c r="AF11" s="43"/>
      <c r="AG11" s="118" t="s">
        <v>337</v>
      </c>
      <c r="AH11" s="43"/>
      <c r="AI11" s="118" t="s">
        <v>337</v>
      </c>
      <c r="AJ11" s="43"/>
      <c r="AK11" s="118" t="s">
        <v>337</v>
      </c>
      <c r="AL11" s="43"/>
      <c r="AM11" s="118" t="s">
        <v>337</v>
      </c>
      <c r="AN11" s="43"/>
      <c r="AO11" s="118" t="s">
        <v>337</v>
      </c>
      <c r="AP11" s="43"/>
      <c r="AQ11" s="118" t="s">
        <v>337</v>
      </c>
      <c r="AR11" s="43"/>
      <c r="AS11" s="118" t="s">
        <v>337</v>
      </c>
      <c r="AT11" s="43"/>
      <c r="AU11" s="118" t="s">
        <v>337</v>
      </c>
      <c r="AV11" s="43"/>
      <c r="AW11" s="118" t="s">
        <v>337</v>
      </c>
      <c r="AX11" s="43"/>
      <c r="AY11" s="118" t="s">
        <v>337</v>
      </c>
      <c r="AZ11" s="43"/>
      <c r="BA11" s="118" t="s">
        <v>337</v>
      </c>
      <c r="BB11" s="43"/>
      <c r="BC11" s="118" t="s">
        <v>337</v>
      </c>
      <c r="BD11" s="43"/>
      <c r="BE11" s="118" t="s">
        <v>337</v>
      </c>
      <c r="BF11" s="43"/>
      <c r="BG11" s="118" t="s">
        <v>337</v>
      </c>
      <c r="BH11" s="43"/>
      <c r="BI11" s="118" t="s">
        <v>337</v>
      </c>
      <c r="BJ11" s="43"/>
      <c r="BK11" s="118" t="s">
        <v>337</v>
      </c>
      <c r="BL11" s="43"/>
      <c r="BM11" s="118" t="s">
        <v>337</v>
      </c>
      <c r="BN11" s="43"/>
      <c r="BO11" s="118" t="s">
        <v>337</v>
      </c>
      <c r="BP11" s="43"/>
      <c r="BQ11" s="118" t="s">
        <v>337</v>
      </c>
      <c r="BR11" s="43"/>
      <c r="BS11" s="118" t="s">
        <v>337</v>
      </c>
      <c r="BT11" s="43"/>
      <c r="BU11" s="118" t="s">
        <v>337</v>
      </c>
      <c r="BV11" s="43"/>
      <c r="BW11" s="118" t="s">
        <v>337</v>
      </c>
      <c r="BX11" s="43"/>
      <c r="BY11" s="118" t="s">
        <v>337</v>
      </c>
      <c r="BZ11" s="43"/>
      <c r="CA11" s="118" t="s">
        <v>337</v>
      </c>
      <c r="CB11" s="43"/>
      <c r="CC11" s="118" t="s">
        <v>337</v>
      </c>
      <c r="CD11" s="43"/>
      <c r="CE11" s="118" t="s">
        <v>337</v>
      </c>
      <c r="CF11" s="43"/>
      <c r="CG11" s="118" t="s">
        <v>337</v>
      </c>
      <c r="CH11" s="43"/>
      <c r="CI11" s="118" t="s">
        <v>337</v>
      </c>
      <c r="CJ11" s="43"/>
      <c r="CK11" s="118" t="s">
        <v>337</v>
      </c>
      <c r="CL11" s="43"/>
      <c r="CM11" s="118" t="s">
        <v>337</v>
      </c>
      <c r="CN11" s="43"/>
      <c r="CO11" s="118" t="s">
        <v>337</v>
      </c>
      <c r="CP11" s="43"/>
      <c r="CQ11" s="118" t="s">
        <v>337</v>
      </c>
      <c r="CR11" s="43"/>
      <c r="CS11" s="118" t="s">
        <v>337</v>
      </c>
      <c r="CT11" s="43"/>
      <c r="CU11" s="118" t="s">
        <v>337</v>
      </c>
      <c r="CV11" s="43"/>
      <c r="CW11" s="118" t="s">
        <v>337</v>
      </c>
      <c r="CX11" s="43"/>
      <c r="CY11" s="118" t="s">
        <v>337</v>
      </c>
      <c r="CZ11" s="43"/>
      <c r="DA11" s="118" t="s">
        <v>337</v>
      </c>
      <c r="DB11" s="43"/>
      <c r="DC11" s="118" t="s">
        <v>337</v>
      </c>
      <c r="DD11" s="43"/>
      <c r="DE11" s="118" t="s">
        <v>337</v>
      </c>
      <c r="DF11" s="43"/>
      <c r="DG11" s="118" t="s">
        <v>337</v>
      </c>
      <c r="DH11" s="43"/>
      <c r="DI11" s="118" t="s">
        <v>337</v>
      </c>
      <c r="DJ11" s="43"/>
      <c r="DK11" s="118" t="s">
        <v>337</v>
      </c>
      <c r="DL11" s="43"/>
      <c r="DM11" s="118" t="s">
        <v>337</v>
      </c>
      <c r="DN11" s="43"/>
      <c r="DO11" s="118" t="s">
        <v>337</v>
      </c>
      <c r="DP11" s="43"/>
      <c r="DQ11" s="118" t="s">
        <v>337</v>
      </c>
      <c r="DR11" s="43"/>
      <c r="DS11" s="118" t="s">
        <v>337</v>
      </c>
      <c r="DT11" s="43"/>
      <c r="DU11" s="118" t="s">
        <v>337</v>
      </c>
      <c r="DV11" s="43"/>
      <c r="DW11" s="118" t="s">
        <v>337</v>
      </c>
      <c r="DX11" s="43"/>
      <c r="DY11" s="118" t="s">
        <v>337</v>
      </c>
      <c r="DZ11" s="43"/>
      <c r="EA11" s="118" t="s">
        <v>337</v>
      </c>
      <c r="EB11" s="43"/>
      <c r="EC11" s="118" t="s">
        <v>337</v>
      </c>
      <c r="ED11" s="43"/>
      <c r="EE11" s="118" t="s">
        <v>337</v>
      </c>
      <c r="EF11" s="43"/>
      <c r="EG11" s="118" t="s">
        <v>337</v>
      </c>
      <c r="EH11" s="43"/>
      <c r="EI11" s="118" t="s">
        <v>337</v>
      </c>
      <c r="EJ11" s="43"/>
      <c r="EK11" s="118" t="s">
        <v>337</v>
      </c>
      <c r="EL11" s="43"/>
      <c r="EM11" s="118" t="s">
        <v>337</v>
      </c>
      <c r="EN11" s="43"/>
      <c r="EO11" s="118" t="s">
        <v>337</v>
      </c>
      <c r="EP11" s="43"/>
      <c r="EQ11" s="118" t="s">
        <v>337</v>
      </c>
      <c r="ER11" s="43"/>
      <c r="ES11" s="118" t="s">
        <v>337</v>
      </c>
      <c r="ET11" s="43"/>
      <c r="EU11" s="118" t="s">
        <v>337</v>
      </c>
      <c r="EV11" s="43"/>
      <c r="EW11" s="118" t="s">
        <v>337</v>
      </c>
      <c r="EX11" s="43"/>
      <c r="EY11" s="118" t="s">
        <v>337</v>
      </c>
      <c r="EZ11" s="43"/>
      <c r="FA11" s="118" t="s">
        <v>337</v>
      </c>
      <c r="FB11" s="43"/>
      <c r="FC11" s="118" t="s">
        <v>337</v>
      </c>
      <c r="FD11" s="43"/>
      <c r="FE11" s="118" t="s">
        <v>337</v>
      </c>
      <c r="FF11" s="43"/>
      <c r="FG11" s="118" t="s">
        <v>337</v>
      </c>
      <c r="FH11" s="43"/>
      <c r="FI11" s="118" t="s">
        <v>337</v>
      </c>
      <c r="FJ11" s="43"/>
      <c r="FK11" s="118" t="s">
        <v>337</v>
      </c>
      <c r="FL11" s="43"/>
      <c r="FM11" s="118" t="s">
        <v>337</v>
      </c>
      <c r="FN11" s="43"/>
    </row>
    <row r="12" spans="1:170" ht="12.75" customHeight="1" x14ac:dyDescent="0.2">
      <c r="A12" s="52" t="s">
        <v>988</v>
      </c>
      <c r="B12" s="195"/>
      <c r="C12" s="118" t="s">
        <v>337</v>
      </c>
      <c r="D12" s="43"/>
      <c r="E12" s="118" t="s">
        <v>337</v>
      </c>
      <c r="F12" s="43"/>
      <c r="G12" s="118" t="s">
        <v>337</v>
      </c>
      <c r="H12" s="43"/>
      <c r="I12" s="118" t="s">
        <v>337</v>
      </c>
      <c r="J12" s="43"/>
      <c r="K12" s="118" t="s">
        <v>337</v>
      </c>
      <c r="L12" s="43"/>
      <c r="M12" s="118" t="s">
        <v>337</v>
      </c>
      <c r="N12" s="43"/>
      <c r="O12" s="118" t="s">
        <v>337</v>
      </c>
      <c r="P12" s="43"/>
      <c r="Q12" s="118" t="s">
        <v>337</v>
      </c>
      <c r="R12" s="43"/>
      <c r="S12" s="118" t="s">
        <v>337</v>
      </c>
      <c r="T12" s="43"/>
      <c r="U12" s="118" t="s">
        <v>337</v>
      </c>
      <c r="V12" s="43"/>
      <c r="W12" s="118" t="s">
        <v>337</v>
      </c>
      <c r="X12" s="43"/>
      <c r="Y12" s="118" t="s">
        <v>337</v>
      </c>
      <c r="Z12" s="43"/>
      <c r="AA12" s="118" t="s">
        <v>337</v>
      </c>
      <c r="AB12" s="43"/>
      <c r="AC12" s="118" t="s">
        <v>337</v>
      </c>
      <c r="AD12" s="43"/>
      <c r="AE12" s="118" t="s">
        <v>337</v>
      </c>
      <c r="AF12" s="43"/>
      <c r="AG12" s="118" t="s">
        <v>337</v>
      </c>
      <c r="AH12" s="43"/>
      <c r="AI12" s="118" t="s">
        <v>337</v>
      </c>
      <c r="AJ12" s="43"/>
      <c r="AK12" s="118" t="s">
        <v>337</v>
      </c>
      <c r="AL12" s="43"/>
      <c r="AM12" s="118" t="s">
        <v>337</v>
      </c>
      <c r="AN12" s="43"/>
      <c r="AO12" s="118" t="s">
        <v>337</v>
      </c>
      <c r="AP12" s="43"/>
      <c r="AQ12" s="118" t="s">
        <v>337</v>
      </c>
      <c r="AR12" s="43"/>
      <c r="AS12" s="118" t="s">
        <v>337</v>
      </c>
      <c r="AT12" s="43"/>
      <c r="AU12" s="118" t="s">
        <v>337</v>
      </c>
      <c r="AV12" s="43"/>
      <c r="AW12" s="118" t="s">
        <v>337</v>
      </c>
      <c r="AX12" s="43"/>
      <c r="AY12" s="118" t="s">
        <v>337</v>
      </c>
      <c r="AZ12" s="43"/>
      <c r="BA12" s="118" t="s">
        <v>337</v>
      </c>
      <c r="BB12" s="43"/>
      <c r="BC12" s="118" t="s">
        <v>337</v>
      </c>
      <c r="BD12" s="43"/>
      <c r="BE12" s="118" t="s">
        <v>337</v>
      </c>
      <c r="BF12" s="43"/>
      <c r="BG12" s="118" t="s">
        <v>337</v>
      </c>
      <c r="BH12" s="43"/>
      <c r="BI12" s="118" t="s">
        <v>337</v>
      </c>
      <c r="BJ12" s="43"/>
      <c r="BK12" s="118" t="s">
        <v>337</v>
      </c>
      <c r="BL12" s="43"/>
      <c r="BM12" s="118" t="s">
        <v>337</v>
      </c>
      <c r="BN12" s="43"/>
      <c r="BO12" s="118" t="s">
        <v>337</v>
      </c>
      <c r="BP12" s="43"/>
      <c r="BQ12" s="118" t="s">
        <v>337</v>
      </c>
      <c r="BR12" s="43"/>
      <c r="BS12" s="118" t="s">
        <v>337</v>
      </c>
      <c r="BT12" s="43"/>
      <c r="BU12" s="118" t="s">
        <v>337</v>
      </c>
      <c r="BV12" s="43"/>
      <c r="BW12" s="118" t="s">
        <v>337</v>
      </c>
      <c r="BX12" s="43"/>
      <c r="BY12" s="118" t="s">
        <v>337</v>
      </c>
      <c r="BZ12" s="43"/>
      <c r="CA12" s="118" t="s">
        <v>337</v>
      </c>
      <c r="CB12" s="43"/>
      <c r="CC12" s="118" t="s">
        <v>337</v>
      </c>
      <c r="CD12" s="43"/>
      <c r="CE12" s="118" t="s">
        <v>337</v>
      </c>
      <c r="CF12" s="43"/>
      <c r="CG12" s="118" t="s">
        <v>337</v>
      </c>
      <c r="CH12" s="43"/>
      <c r="CI12" s="118" t="s">
        <v>337</v>
      </c>
      <c r="CJ12" s="43"/>
      <c r="CK12" s="118" t="s">
        <v>337</v>
      </c>
      <c r="CL12" s="43"/>
      <c r="CM12" s="118" t="s">
        <v>337</v>
      </c>
      <c r="CN12" s="43"/>
      <c r="CO12" s="118" t="s">
        <v>337</v>
      </c>
      <c r="CP12" s="43"/>
      <c r="CQ12" s="118" t="s">
        <v>337</v>
      </c>
      <c r="CR12" s="43"/>
      <c r="CS12" s="118" t="s">
        <v>337</v>
      </c>
      <c r="CT12" s="43"/>
      <c r="CU12" s="118" t="s">
        <v>337</v>
      </c>
      <c r="CV12" s="43"/>
      <c r="CW12" s="118" t="s">
        <v>337</v>
      </c>
      <c r="CX12" s="43"/>
      <c r="CY12" s="118" t="s">
        <v>337</v>
      </c>
      <c r="CZ12" s="43"/>
      <c r="DA12" s="118" t="s">
        <v>337</v>
      </c>
      <c r="DB12" s="43"/>
      <c r="DC12" s="118" t="s">
        <v>337</v>
      </c>
      <c r="DD12" s="43"/>
      <c r="DE12" s="118" t="s">
        <v>337</v>
      </c>
      <c r="DF12" s="43"/>
      <c r="DG12" s="118" t="s">
        <v>337</v>
      </c>
      <c r="DH12" s="43"/>
      <c r="DI12" s="118" t="s">
        <v>337</v>
      </c>
      <c r="DJ12" s="43"/>
      <c r="DK12" s="118" t="s">
        <v>337</v>
      </c>
      <c r="DL12" s="43"/>
      <c r="DM12" s="118" t="s">
        <v>337</v>
      </c>
      <c r="DN12" s="43"/>
      <c r="DO12" s="118" t="s">
        <v>337</v>
      </c>
      <c r="DP12" s="43"/>
      <c r="DQ12" s="118" t="s">
        <v>337</v>
      </c>
      <c r="DR12" s="43"/>
      <c r="DS12" s="118" t="s">
        <v>337</v>
      </c>
      <c r="DT12" s="43"/>
      <c r="DU12" s="118" t="s">
        <v>337</v>
      </c>
      <c r="DV12" s="43"/>
      <c r="DW12" s="118" t="s">
        <v>337</v>
      </c>
      <c r="DX12" s="43"/>
      <c r="DY12" s="118" t="s">
        <v>337</v>
      </c>
      <c r="DZ12" s="43"/>
      <c r="EA12" s="118" t="s">
        <v>337</v>
      </c>
      <c r="EB12" s="43"/>
      <c r="EC12" s="118" t="s">
        <v>337</v>
      </c>
      <c r="ED12" s="43"/>
      <c r="EE12" s="118" t="s">
        <v>337</v>
      </c>
      <c r="EF12" s="43"/>
      <c r="EG12" s="118" t="s">
        <v>337</v>
      </c>
      <c r="EH12" s="43"/>
      <c r="EI12" s="118" t="s">
        <v>337</v>
      </c>
      <c r="EJ12" s="43"/>
      <c r="EK12" s="118" t="s">
        <v>337</v>
      </c>
      <c r="EL12" s="43"/>
      <c r="EM12" s="118" t="s">
        <v>337</v>
      </c>
      <c r="EN12" s="43"/>
      <c r="EO12" s="118" t="s">
        <v>337</v>
      </c>
      <c r="EP12" s="43"/>
      <c r="EQ12" s="118" t="s">
        <v>337</v>
      </c>
      <c r="ER12" s="43"/>
      <c r="ES12" s="118" t="s">
        <v>337</v>
      </c>
      <c r="ET12" s="43"/>
      <c r="EU12" s="118" t="s">
        <v>337</v>
      </c>
      <c r="EV12" s="43"/>
      <c r="EW12" s="118" t="s">
        <v>337</v>
      </c>
      <c r="EX12" s="43"/>
      <c r="EY12" s="118" t="s">
        <v>337</v>
      </c>
      <c r="EZ12" s="43"/>
      <c r="FA12" s="118" t="s">
        <v>337</v>
      </c>
      <c r="FB12" s="43"/>
      <c r="FC12" s="118" t="s">
        <v>337</v>
      </c>
      <c r="FD12" s="43"/>
      <c r="FE12" s="118" t="s">
        <v>337</v>
      </c>
      <c r="FF12" s="43"/>
      <c r="FG12" s="118" t="s">
        <v>337</v>
      </c>
      <c r="FH12" s="43"/>
      <c r="FI12" s="118" t="s">
        <v>337</v>
      </c>
      <c r="FJ12" s="43"/>
      <c r="FK12" s="118" t="s">
        <v>337</v>
      </c>
      <c r="FL12" s="43"/>
      <c r="FM12" s="118" t="s">
        <v>337</v>
      </c>
      <c r="FN12" s="43"/>
    </row>
    <row r="13" spans="1:170" x14ac:dyDescent="0.2">
      <c r="A13" s="52" t="s">
        <v>979</v>
      </c>
      <c r="B13" s="196"/>
      <c r="C13" s="118" t="s">
        <v>337</v>
      </c>
      <c r="D13" s="43"/>
      <c r="E13" s="118" t="s">
        <v>337</v>
      </c>
      <c r="F13" s="43"/>
      <c r="G13" s="118" t="s">
        <v>337</v>
      </c>
      <c r="H13" s="43"/>
      <c r="I13" s="118" t="s">
        <v>337</v>
      </c>
      <c r="J13" s="43"/>
      <c r="K13" s="118" t="s">
        <v>337</v>
      </c>
      <c r="L13" s="43"/>
      <c r="M13" s="118" t="s">
        <v>337</v>
      </c>
      <c r="N13" s="43"/>
      <c r="O13" s="118" t="s">
        <v>337</v>
      </c>
      <c r="P13" s="43"/>
      <c r="Q13" s="118" t="s">
        <v>337</v>
      </c>
      <c r="R13" s="43"/>
      <c r="S13" s="118" t="s">
        <v>337</v>
      </c>
      <c r="T13" s="43"/>
      <c r="U13" s="118" t="s">
        <v>337</v>
      </c>
      <c r="V13" s="43"/>
      <c r="W13" s="118" t="s">
        <v>337</v>
      </c>
      <c r="X13" s="43"/>
      <c r="Y13" s="118" t="s">
        <v>337</v>
      </c>
      <c r="Z13" s="43"/>
      <c r="AA13" s="118" t="s">
        <v>337</v>
      </c>
      <c r="AB13" s="43"/>
      <c r="AC13" s="118" t="s">
        <v>337</v>
      </c>
      <c r="AD13" s="43"/>
      <c r="AE13" s="118" t="s">
        <v>337</v>
      </c>
      <c r="AF13" s="43"/>
      <c r="AG13" s="118" t="s">
        <v>337</v>
      </c>
      <c r="AH13" s="43"/>
      <c r="AI13" s="118" t="s">
        <v>337</v>
      </c>
      <c r="AJ13" s="43"/>
      <c r="AK13" s="118" t="s">
        <v>337</v>
      </c>
      <c r="AL13" s="43"/>
      <c r="AM13" s="118" t="s">
        <v>337</v>
      </c>
      <c r="AN13" s="43"/>
      <c r="AO13" s="118" t="s">
        <v>337</v>
      </c>
      <c r="AP13" s="43"/>
      <c r="AQ13" s="118" t="s">
        <v>337</v>
      </c>
      <c r="AR13" s="43"/>
      <c r="AS13" s="118" t="s">
        <v>337</v>
      </c>
      <c r="AT13" s="43"/>
      <c r="AU13" s="118" t="s">
        <v>337</v>
      </c>
      <c r="AV13" s="43"/>
      <c r="AW13" s="118" t="s">
        <v>337</v>
      </c>
      <c r="AX13" s="43"/>
      <c r="AY13" s="118" t="s">
        <v>337</v>
      </c>
      <c r="AZ13" s="43"/>
      <c r="BA13" s="118" t="s">
        <v>337</v>
      </c>
      <c r="BB13" s="43"/>
      <c r="BC13" s="118" t="s">
        <v>337</v>
      </c>
      <c r="BD13" s="43"/>
      <c r="BE13" s="118" t="s">
        <v>337</v>
      </c>
      <c r="BF13" s="43"/>
      <c r="BG13" s="118" t="s">
        <v>337</v>
      </c>
      <c r="BH13" s="17"/>
      <c r="BI13" s="118" t="s">
        <v>337</v>
      </c>
      <c r="BJ13" s="43"/>
      <c r="BK13" s="118" t="s">
        <v>337</v>
      </c>
      <c r="BL13" s="43"/>
      <c r="BM13" s="118" t="s">
        <v>337</v>
      </c>
      <c r="BN13" s="43"/>
      <c r="BO13" s="118" t="s">
        <v>337</v>
      </c>
      <c r="BP13" s="17"/>
      <c r="BQ13" s="118" t="s">
        <v>337</v>
      </c>
      <c r="BR13" s="43"/>
      <c r="BS13" s="118" t="s">
        <v>337</v>
      </c>
      <c r="BT13" s="43"/>
      <c r="BU13" s="118" t="s">
        <v>337</v>
      </c>
      <c r="BV13" s="43"/>
      <c r="BW13" s="118" t="s">
        <v>337</v>
      </c>
      <c r="BX13" s="43"/>
      <c r="BY13" s="118" t="s">
        <v>337</v>
      </c>
      <c r="BZ13" s="43"/>
      <c r="CA13" s="118" t="s">
        <v>337</v>
      </c>
      <c r="CB13" s="43"/>
      <c r="CC13" s="118" t="s">
        <v>337</v>
      </c>
      <c r="CD13" s="43"/>
      <c r="CE13" s="118" t="s">
        <v>337</v>
      </c>
      <c r="CF13" s="43"/>
      <c r="CG13" s="118" t="s">
        <v>337</v>
      </c>
      <c r="CH13" s="43"/>
      <c r="CI13" s="118" t="s">
        <v>337</v>
      </c>
      <c r="CJ13" s="43"/>
      <c r="CK13" s="118" t="s">
        <v>337</v>
      </c>
      <c r="CL13" s="43"/>
      <c r="CM13" s="118" t="s">
        <v>337</v>
      </c>
      <c r="CN13" s="43"/>
      <c r="CO13" s="118" t="s">
        <v>337</v>
      </c>
      <c r="CP13" s="43"/>
      <c r="CQ13" s="118" t="s">
        <v>337</v>
      </c>
      <c r="CR13" s="43"/>
      <c r="CS13" s="118" t="s">
        <v>337</v>
      </c>
      <c r="CT13" s="43"/>
      <c r="CU13" s="118" t="s">
        <v>337</v>
      </c>
      <c r="CV13" s="43"/>
      <c r="CW13" s="118" t="s">
        <v>337</v>
      </c>
      <c r="CX13" s="43"/>
      <c r="CY13" s="118" t="s">
        <v>337</v>
      </c>
      <c r="CZ13" s="43"/>
      <c r="DA13" s="118" t="s">
        <v>337</v>
      </c>
      <c r="DB13" s="43"/>
      <c r="DC13" s="118" t="s">
        <v>337</v>
      </c>
      <c r="DD13" s="43"/>
      <c r="DE13" s="118" t="s">
        <v>337</v>
      </c>
      <c r="DF13" s="43"/>
      <c r="DG13" s="118" t="s">
        <v>337</v>
      </c>
      <c r="DH13" s="43"/>
      <c r="DI13" s="118" t="s">
        <v>337</v>
      </c>
      <c r="DJ13" s="43"/>
      <c r="DK13" s="118" t="s">
        <v>337</v>
      </c>
      <c r="DL13" s="43"/>
      <c r="DM13" s="118" t="s">
        <v>337</v>
      </c>
      <c r="DN13" s="43"/>
      <c r="DO13" s="118" t="s">
        <v>337</v>
      </c>
      <c r="DP13" s="43"/>
      <c r="DQ13" s="118" t="s">
        <v>337</v>
      </c>
      <c r="DR13" s="43"/>
      <c r="DS13" s="118" t="s">
        <v>337</v>
      </c>
      <c r="DT13" s="43"/>
      <c r="DU13" s="118" t="s">
        <v>337</v>
      </c>
      <c r="DV13" s="43"/>
      <c r="DW13" s="118" t="s">
        <v>337</v>
      </c>
      <c r="DX13" s="43"/>
      <c r="DY13" s="118" t="s">
        <v>337</v>
      </c>
      <c r="DZ13" s="43"/>
      <c r="EA13" s="118" t="s">
        <v>337</v>
      </c>
      <c r="EB13" s="43"/>
      <c r="EC13" s="118" t="s">
        <v>337</v>
      </c>
      <c r="ED13" s="43"/>
      <c r="EE13" s="118" t="s">
        <v>337</v>
      </c>
      <c r="EF13" s="43"/>
      <c r="EG13" s="118" t="s">
        <v>337</v>
      </c>
      <c r="EH13" s="43"/>
      <c r="EI13" s="118" t="s">
        <v>337</v>
      </c>
      <c r="EJ13" s="43"/>
      <c r="EK13" s="118" t="s">
        <v>337</v>
      </c>
      <c r="EL13" s="43"/>
      <c r="EM13" s="118" t="s">
        <v>337</v>
      </c>
      <c r="EN13" s="43"/>
      <c r="EO13" s="118" t="s">
        <v>337</v>
      </c>
      <c r="EP13" s="43"/>
      <c r="EQ13" s="118" t="s">
        <v>337</v>
      </c>
      <c r="ER13" s="43"/>
      <c r="ES13" s="118" t="s">
        <v>337</v>
      </c>
      <c r="ET13" s="43"/>
      <c r="EU13" s="118" t="s">
        <v>337</v>
      </c>
      <c r="EV13" s="43"/>
      <c r="EW13" s="118" t="s">
        <v>337</v>
      </c>
      <c r="EX13" s="43"/>
      <c r="EY13" s="118" t="s">
        <v>337</v>
      </c>
      <c r="EZ13" s="43"/>
      <c r="FA13" s="118" t="s">
        <v>337</v>
      </c>
      <c r="FB13" s="43"/>
      <c r="FC13" s="118" t="s">
        <v>337</v>
      </c>
      <c r="FD13" s="43"/>
      <c r="FE13" s="118" t="s">
        <v>337</v>
      </c>
      <c r="FF13" s="43"/>
      <c r="FG13" s="118" t="s">
        <v>337</v>
      </c>
      <c r="FH13" s="43"/>
      <c r="FI13" s="118" t="s">
        <v>337</v>
      </c>
      <c r="FJ13" s="17"/>
      <c r="FK13" s="118" t="s">
        <v>337</v>
      </c>
      <c r="FL13" s="43"/>
      <c r="FM13" s="118" t="s">
        <v>337</v>
      </c>
      <c r="FN13" s="43"/>
    </row>
    <row r="14" spans="1:170" x14ac:dyDescent="0.2">
      <c r="A14" s="52" t="s">
        <v>980</v>
      </c>
      <c r="B14" s="195"/>
      <c r="C14" s="118" t="s">
        <v>337</v>
      </c>
      <c r="D14" s="43"/>
      <c r="E14" s="118" t="s">
        <v>337</v>
      </c>
      <c r="F14" s="43"/>
      <c r="G14" s="118" t="s">
        <v>337</v>
      </c>
      <c r="H14" s="43"/>
      <c r="I14" s="118" t="s">
        <v>337</v>
      </c>
      <c r="J14" s="43"/>
      <c r="K14" s="118" t="s">
        <v>337</v>
      </c>
      <c r="L14" s="43"/>
      <c r="M14" s="118" t="s">
        <v>337</v>
      </c>
      <c r="N14" s="43"/>
      <c r="O14" s="118" t="s">
        <v>337</v>
      </c>
      <c r="P14" s="43"/>
      <c r="Q14" s="118" t="s">
        <v>337</v>
      </c>
      <c r="R14" s="43"/>
      <c r="S14" s="118" t="s">
        <v>337</v>
      </c>
      <c r="T14" s="43"/>
      <c r="U14" s="118" t="s">
        <v>337</v>
      </c>
      <c r="V14" s="43"/>
      <c r="W14" s="118" t="s">
        <v>337</v>
      </c>
      <c r="X14" s="43"/>
      <c r="Y14" s="118" t="s">
        <v>337</v>
      </c>
      <c r="Z14" s="43"/>
      <c r="AA14" s="118" t="s">
        <v>337</v>
      </c>
      <c r="AB14" s="43"/>
      <c r="AC14" s="118" t="s">
        <v>337</v>
      </c>
      <c r="AD14" s="43"/>
      <c r="AE14" s="118" t="s">
        <v>337</v>
      </c>
      <c r="AF14" s="43"/>
      <c r="AG14" s="118" t="s">
        <v>337</v>
      </c>
      <c r="AH14" s="43"/>
      <c r="AI14" s="118" t="s">
        <v>337</v>
      </c>
      <c r="AJ14" s="43"/>
      <c r="AK14" s="118" t="s">
        <v>337</v>
      </c>
      <c r="AL14" s="43"/>
      <c r="AM14" s="118" t="s">
        <v>337</v>
      </c>
      <c r="AN14" s="43"/>
      <c r="AO14" s="118" t="s">
        <v>337</v>
      </c>
      <c r="AP14" s="43"/>
      <c r="AQ14" s="118" t="s">
        <v>337</v>
      </c>
      <c r="AR14" s="43"/>
      <c r="AS14" s="118" t="s">
        <v>337</v>
      </c>
      <c r="AT14" s="43"/>
      <c r="AU14" s="118" t="s">
        <v>337</v>
      </c>
      <c r="AV14" s="43"/>
      <c r="AW14" s="118" t="s">
        <v>337</v>
      </c>
      <c r="AX14" s="43"/>
      <c r="AY14" s="118" t="s">
        <v>337</v>
      </c>
      <c r="AZ14" s="43"/>
      <c r="BA14" s="118" t="s">
        <v>337</v>
      </c>
      <c r="BB14" s="43"/>
      <c r="BC14" s="118" t="s">
        <v>337</v>
      </c>
      <c r="BD14" s="43"/>
      <c r="BE14" s="118" t="s">
        <v>337</v>
      </c>
      <c r="BF14" s="43"/>
      <c r="BG14" s="118" t="s">
        <v>337</v>
      </c>
      <c r="BH14" s="43"/>
      <c r="BI14" s="118" t="s">
        <v>337</v>
      </c>
      <c r="BJ14" s="43"/>
      <c r="BK14" s="118" t="s">
        <v>337</v>
      </c>
      <c r="BL14" s="43"/>
      <c r="BM14" s="118" t="s">
        <v>337</v>
      </c>
      <c r="BN14" s="43"/>
      <c r="BO14" s="118" t="s">
        <v>337</v>
      </c>
      <c r="BP14" s="43"/>
      <c r="BQ14" s="118" t="s">
        <v>337</v>
      </c>
      <c r="BR14" s="43"/>
      <c r="BS14" s="118" t="s">
        <v>337</v>
      </c>
      <c r="BT14" s="43"/>
      <c r="BU14" s="118" t="s">
        <v>337</v>
      </c>
      <c r="BV14" s="43"/>
      <c r="BW14" s="118" t="s">
        <v>337</v>
      </c>
      <c r="BX14" s="43"/>
      <c r="BY14" s="118" t="s">
        <v>337</v>
      </c>
      <c r="BZ14" s="43"/>
      <c r="CA14" s="118" t="s">
        <v>337</v>
      </c>
      <c r="CB14" s="43"/>
      <c r="CC14" s="118" t="s">
        <v>337</v>
      </c>
      <c r="CD14" s="43"/>
      <c r="CE14" s="118" t="s">
        <v>337</v>
      </c>
      <c r="CF14" s="43"/>
      <c r="CG14" s="118" t="s">
        <v>337</v>
      </c>
      <c r="CH14" s="43"/>
      <c r="CI14" s="118" t="s">
        <v>337</v>
      </c>
      <c r="CJ14" s="43"/>
      <c r="CK14" s="118" t="s">
        <v>337</v>
      </c>
      <c r="CL14" s="43"/>
      <c r="CM14" s="118" t="s">
        <v>337</v>
      </c>
      <c r="CN14" s="43"/>
      <c r="CO14" s="118" t="s">
        <v>337</v>
      </c>
      <c r="CP14" s="43"/>
      <c r="CQ14" s="118" t="s">
        <v>337</v>
      </c>
      <c r="CR14" s="43"/>
      <c r="CS14" s="118" t="s">
        <v>337</v>
      </c>
      <c r="CT14" s="43"/>
      <c r="CU14" s="118" t="s">
        <v>337</v>
      </c>
      <c r="CV14" s="43"/>
      <c r="CW14" s="118" t="s">
        <v>337</v>
      </c>
      <c r="CX14" s="43"/>
      <c r="CY14" s="118" t="s">
        <v>337</v>
      </c>
      <c r="CZ14" s="43"/>
      <c r="DA14" s="118" t="s">
        <v>337</v>
      </c>
      <c r="DB14" s="43"/>
      <c r="DC14" s="118" t="s">
        <v>337</v>
      </c>
      <c r="DD14" s="43"/>
      <c r="DE14" s="118" t="s">
        <v>337</v>
      </c>
      <c r="DF14" s="43"/>
      <c r="DG14" s="118" t="s">
        <v>337</v>
      </c>
      <c r="DH14" s="43"/>
      <c r="DI14" s="118" t="s">
        <v>337</v>
      </c>
      <c r="DJ14" s="43"/>
      <c r="DK14" s="118" t="s">
        <v>337</v>
      </c>
      <c r="DL14" s="43"/>
      <c r="DM14" s="118" t="s">
        <v>337</v>
      </c>
      <c r="DN14" s="43"/>
      <c r="DO14" s="118" t="s">
        <v>337</v>
      </c>
      <c r="DP14" s="43"/>
      <c r="DQ14" s="118" t="s">
        <v>337</v>
      </c>
      <c r="DR14" s="43"/>
      <c r="DS14" s="118" t="s">
        <v>337</v>
      </c>
      <c r="DT14" s="43"/>
      <c r="DU14" s="118" t="s">
        <v>337</v>
      </c>
      <c r="DV14" s="43"/>
      <c r="DW14" s="118" t="s">
        <v>337</v>
      </c>
      <c r="DX14" s="43"/>
      <c r="DY14" s="118" t="s">
        <v>337</v>
      </c>
      <c r="DZ14" s="43"/>
      <c r="EA14" s="118" t="s">
        <v>337</v>
      </c>
      <c r="EB14" s="43"/>
      <c r="EC14" s="118" t="s">
        <v>337</v>
      </c>
      <c r="ED14" s="43"/>
      <c r="EE14" s="118" t="s">
        <v>337</v>
      </c>
      <c r="EF14" s="43"/>
      <c r="EG14" s="118" t="s">
        <v>337</v>
      </c>
      <c r="EH14" s="43"/>
      <c r="EI14" s="118" t="s">
        <v>337</v>
      </c>
      <c r="EJ14" s="43"/>
      <c r="EK14" s="118" t="s">
        <v>337</v>
      </c>
      <c r="EL14" s="43"/>
      <c r="EM14" s="118" t="s">
        <v>337</v>
      </c>
      <c r="EN14" s="43"/>
      <c r="EO14" s="118" t="s">
        <v>337</v>
      </c>
      <c r="EP14" s="43"/>
      <c r="EQ14" s="118" t="s">
        <v>337</v>
      </c>
      <c r="ER14" s="43"/>
      <c r="ES14" s="118" t="s">
        <v>337</v>
      </c>
      <c r="ET14" s="43"/>
      <c r="EU14" s="118" t="s">
        <v>337</v>
      </c>
      <c r="EV14" s="43"/>
      <c r="EW14" s="118" t="s">
        <v>337</v>
      </c>
      <c r="EX14" s="43"/>
      <c r="EY14" s="118" t="s">
        <v>337</v>
      </c>
      <c r="EZ14" s="43"/>
      <c r="FA14" s="118" t="s">
        <v>337</v>
      </c>
      <c r="FB14" s="43"/>
      <c r="FC14" s="118" t="s">
        <v>337</v>
      </c>
      <c r="FD14" s="43"/>
      <c r="FE14" s="118" t="s">
        <v>337</v>
      </c>
      <c r="FF14" s="43"/>
      <c r="FG14" s="118" t="s">
        <v>337</v>
      </c>
      <c r="FH14" s="43"/>
      <c r="FI14" s="118" t="s">
        <v>337</v>
      </c>
      <c r="FJ14" s="43"/>
      <c r="FK14" s="118" t="s">
        <v>337</v>
      </c>
      <c r="FL14" s="43"/>
      <c r="FM14" s="118" t="s">
        <v>337</v>
      </c>
      <c r="FN14" s="43"/>
    </row>
    <row r="15" spans="1:170" x14ac:dyDescent="0.2">
      <c r="A15" s="52" t="s">
        <v>1043</v>
      </c>
      <c r="B15" s="195"/>
      <c r="C15" s="118" t="s">
        <v>337</v>
      </c>
      <c r="D15" s="43"/>
      <c r="E15" s="118" t="s">
        <v>337</v>
      </c>
      <c r="F15" s="43"/>
      <c r="G15" s="118" t="s">
        <v>337</v>
      </c>
      <c r="H15" s="43"/>
      <c r="I15" s="118" t="s">
        <v>337</v>
      </c>
      <c r="J15" s="43"/>
      <c r="K15" s="118" t="s">
        <v>337</v>
      </c>
      <c r="L15" s="43"/>
      <c r="M15" s="118" t="s">
        <v>337</v>
      </c>
      <c r="N15" s="43"/>
      <c r="O15" s="118" t="s">
        <v>337</v>
      </c>
      <c r="P15" s="43"/>
      <c r="Q15" s="118" t="s">
        <v>337</v>
      </c>
      <c r="R15" s="43"/>
      <c r="S15" s="118" t="s">
        <v>337</v>
      </c>
      <c r="T15" s="43"/>
      <c r="U15" s="118" t="s">
        <v>337</v>
      </c>
      <c r="V15" s="43"/>
      <c r="W15" s="118" t="s">
        <v>337</v>
      </c>
      <c r="X15" s="43"/>
      <c r="Y15" s="118" t="s">
        <v>337</v>
      </c>
      <c r="Z15" s="43"/>
      <c r="AA15" s="118" t="s">
        <v>337</v>
      </c>
      <c r="AB15" s="43"/>
      <c r="AC15" s="118" t="s">
        <v>337</v>
      </c>
      <c r="AD15" s="43"/>
      <c r="AE15" s="118" t="s">
        <v>337</v>
      </c>
      <c r="AF15" s="43"/>
      <c r="AG15" s="118" t="s">
        <v>337</v>
      </c>
      <c r="AH15" s="43"/>
      <c r="AI15" s="118" t="s">
        <v>337</v>
      </c>
      <c r="AJ15" s="43"/>
      <c r="AK15" s="118" t="s">
        <v>337</v>
      </c>
      <c r="AL15" s="43"/>
      <c r="AM15" s="118" t="s">
        <v>337</v>
      </c>
      <c r="AN15" s="43"/>
      <c r="AO15" s="118" t="s">
        <v>337</v>
      </c>
      <c r="AP15" s="43"/>
      <c r="AQ15" s="118" t="s">
        <v>337</v>
      </c>
      <c r="AR15" s="43"/>
      <c r="AS15" s="118" t="s">
        <v>337</v>
      </c>
      <c r="AT15" s="43"/>
      <c r="AU15" s="118" t="s">
        <v>337</v>
      </c>
      <c r="AV15" s="43"/>
      <c r="AW15" s="118" t="s">
        <v>337</v>
      </c>
      <c r="AX15" s="43"/>
      <c r="AY15" s="118" t="s">
        <v>337</v>
      </c>
      <c r="AZ15" s="43"/>
      <c r="BA15" s="118" t="s">
        <v>337</v>
      </c>
      <c r="BB15" s="43"/>
      <c r="BC15" s="118" t="s">
        <v>337</v>
      </c>
      <c r="BD15" s="43"/>
      <c r="BE15" s="118" t="s">
        <v>337</v>
      </c>
      <c r="BF15" s="43"/>
      <c r="BG15" s="118" t="s">
        <v>337</v>
      </c>
      <c r="BH15" s="43"/>
      <c r="BI15" s="118" t="s">
        <v>337</v>
      </c>
      <c r="BJ15" s="43"/>
      <c r="BK15" s="118" t="s">
        <v>337</v>
      </c>
      <c r="BL15" s="43"/>
      <c r="BM15" s="118" t="s">
        <v>337</v>
      </c>
      <c r="BN15" s="43"/>
      <c r="BO15" s="118" t="s">
        <v>337</v>
      </c>
      <c r="BP15" s="43"/>
      <c r="BQ15" s="118" t="s">
        <v>337</v>
      </c>
      <c r="BR15" s="43"/>
      <c r="BS15" s="118" t="s">
        <v>337</v>
      </c>
      <c r="BT15" s="43"/>
      <c r="BU15" s="118" t="s">
        <v>337</v>
      </c>
      <c r="BV15" s="43"/>
      <c r="BW15" s="118" t="s">
        <v>337</v>
      </c>
      <c r="BX15" s="43"/>
      <c r="BY15" s="118" t="s">
        <v>337</v>
      </c>
      <c r="BZ15" s="43"/>
      <c r="CA15" s="118" t="s">
        <v>337</v>
      </c>
      <c r="CB15" s="43"/>
      <c r="CC15" s="118" t="s">
        <v>337</v>
      </c>
      <c r="CD15" s="43"/>
      <c r="CE15" s="118" t="s">
        <v>337</v>
      </c>
      <c r="CF15" s="43"/>
      <c r="CG15" s="118" t="s">
        <v>337</v>
      </c>
      <c r="CH15" s="43"/>
      <c r="CI15" s="118" t="s">
        <v>337</v>
      </c>
      <c r="CJ15" s="43"/>
      <c r="CK15" s="118" t="s">
        <v>337</v>
      </c>
      <c r="CL15" s="43"/>
      <c r="CM15" s="118" t="s">
        <v>337</v>
      </c>
      <c r="CN15" s="43"/>
      <c r="CO15" s="118" t="s">
        <v>337</v>
      </c>
      <c r="CP15" s="43"/>
      <c r="CQ15" s="118" t="s">
        <v>337</v>
      </c>
      <c r="CR15" s="43"/>
      <c r="CS15" s="118" t="s">
        <v>337</v>
      </c>
      <c r="CT15" s="43"/>
      <c r="CU15" s="118" t="s">
        <v>337</v>
      </c>
      <c r="CV15" s="43"/>
      <c r="CW15" s="118" t="s">
        <v>337</v>
      </c>
      <c r="CX15" s="43"/>
      <c r="CY15" s="118" t="s">
        <v>337</v>
      </c>
      <c r="CZ15" s="43"/>
      <c r="DA15" s="118" t="s">
        <v>337</v>
      </c>
      <c r="DB15" s="43"/>
      <c r="DC15" s="118" t="s">
        <v>337</v>
      </c>
      <c r="DD15" s="43"/>
      <c r="DE15" s="118" t="s">
        <v>337</v>
      </c>
      <c r="DF15" s="43"/>
      <c r="DG15" s="118" t="s">
        <v>337</v>
      </c>
      <c r="DH15" s="43"/>
      <c r="DI15" s="118" t="s">
        <v>337</v>
      </c>
      <c r="DJ15" s="43"/>
      <c r="DK15" s="118" t="s">
        <v>337</v>
      </c>
      <c r="DL15" s="43"/>
      <c r="DM15" s="118" t="s">
        <v>337</v>
      </c>
      <c r="DN15" s="43"/>
      <c r="DO15" s="118" t="s">
        <v>337</v>
      </c>
      <c r="DP15" s="43"/>
      <c r="DQ15" s="118" t="s">
        <v>337</v>
      </c>
      <c r="DR15" s="43"/>
      <c r="DS15" s="118" t="s">
        <v>337</v>
      </c>
      <c r="DT15" s="43"/>
      <c r="DU15" s="118" t="s">
        <v>337</v>
      </c>
      <c r="DV15" s="43"/>
      <c r="DW15" s="118" t="s">
        <v>337</v>
      </c>
      <c r="DX15" s="43"/>
      <c r="DY15" s="118" t="s">
        <v>337</v>
      </c>
      <c r="DZ15" s="43"/>
      <c r="EA15" s="118" t="s">
        <v>337</v>
      </c>
      <c r="EB15" s="43"/>
      <c r="EC15" s="118" t="s">
        <v>337</v>
      </c>
      <c r="ED15" s="43"/>
      <c r="EE15" s="118" t="s">
        <v>337</v>
      </c>
      <c r="EF15" s="43"/>
      <c r="EG15" s="118" t="s">
        <v>337</v>
      </c>
      <c r="EH15" s="43"/>
      <c r="EI15" s="118" t="s">
        <v>337</v>
      </c>
      <c r="EJ15" s="43"/>
      <c r="EK15" s="118" t="s">
        <v>337</v>
      </c>
      <c r="EL15" s="43"/>
      <c r="EM15" s="118" t="s">
        <v>337</v>
      </c>
      <c r="EN15" s="43"/>
      <c r="EO15" s="118" t="s">
        <v>337</v>
      </c>
      <c r="EP15" s="43"/>
      <c r="EQ15" s="118" t="s">
        <v>337</v>
      </c>
      <c r="ER15" s="43"/>
      <c r="ES15" s="118" t="s">
        <v>337</v>
      </c>
      <c r="ET15" s="43"/>
      <c r="EU15" s="118" t="s">
        <v>337</v>
      </c>
      <c r="EV15" s="43"/>
      <c r="EW15" s="118" t="s">
        <v>337</v>
      </c>
      <c r="EX15" s="43"/>
      <c r="EY15" s="118" t="s">
        <v>337</v>
      </c>
      <c r="EZ15" s="43"/>
      <c r="FA15" s="118" t="s">
        <v>337</v>
      </c>
      <c r="FB15" s="43"/>
      <c r="FC15" s="118" t="s">
        <v>337</v>
      </c>
      <c r="FD15" s="43"/>
      <c r="FE15" s="118" t="s">
        <v>337</v>
      </c>
      <c r="FF15" s="43"/>
      <c r="FG15" s="118" t="s">
        <v>337</v>
      </c>
      <c r="FH15" s="43"/>
      <c r="FI15" s="118" t="s">
        <v>337</v>
      </c>
      <c r="FJ15" s="43"/>
      <c r="FK15" s="118" t="s">
        <v>337</v>
      </c>
      <c r="FL15" s="43"/>
      <c r="FM15" s="118" t="s">
        <v>337</v>
      </c>
      <c r="FN15" s="43"/>
    </row>
    <row r="16" spans="1:170" x14ac:dyDescent="0.2">
      <c r="A16" s="52" t="s">
        <v>1044</v>
      </c>
      <c r="B16" s="195"/>
      <c r="C16" s="118" t="s">
        <v>337</v>
      </c>
      <c r="D16" s="43"/>
      <c r="E16" s="118" t="s">
        <v>337</v>
      </c>
      <c r="F16" s="43"/>
      <c r="G16" s="118" t="s">
        <v>337</v>
      </c>
      <c r="H16" s="43"/>
      <c r="I16" s="118" t="s">
        <v>337</v>
      </c>
      <c r="J16" s="43"/>
      <c r="K16" s="118" t="s">
        <v>337</v>
      </c>
      <c r="L16" s="43"/>
      <c r="M16" s="118" t="s">
        <v>337</v>
      </c>
      <c r="N16" s="43"/>
      <c r="O16" s="118" t="s">
        <v>337</v>
      </c>
      <c r="P16" s="43"/>
      <c r="Q16" s="118" t="s">
        <v>337</v>
      </c>
      <c r="R16" s="43"/>
      <c r="S16" s="118" t="s">
        <v>337</v>
      </c>
      <c r="T16" s="43"/>
      <c r="U16" s="118" t="s">
        <v>337</v>
      </c>
      <c r="V16" s="43"/>
      <c r="W16" s="118" t="s">
        <v>337</v>
      </c>
      <c r="X16" s="43"/>
      <c r="Y16" s="118" t="s">
        <v>337</v>
      </c>
      <c r="Z16" s="43"/>
      <c r="AA16" s="118" t="s">
        <v>337</v>
      </c>
      <c r="AB16" s="43"/>
      <c r="AC16" s="118" t="s">
        <v>337</v>
      </c>
      <c r="AD16" s="43"/>
      <c r="AE16" s="118" t="s">
        <v>337</v>
      </c>
      <c r="AF16" s="43"/>
      <c r="AG16" s="118" t="s">
        <v>337</v>
      </c>
      <c r="AH16" s="43"/>
      <c r="AI16" s="118" t="s">
        <v>337</v>
      </c>
      <c r="AJ16" s="43"/>
      <c r="AK16" s="118" t="s">
        <v>337</v>
      </c>
      <c r="AL16" s="43"/>
      <c r="AM16" s="118" t="s">
        <v>337</v>
      </c>
      <c r="AN16" s="43"/>
      <c r="AO16" s="118" t="s">
        <v>337</v>
      </c>
      <c r="AP16" s="43"/>
      <c r="AQ16" s="118" t="s">
        <v>337</v>
      </c>
      <c r="AR16" s="43"/>
      <c r="AS16" s="118" t="s">
        <v>337</v>
      </c>
      <c r="AT16" s="43"/>
      <c r="AU16" s="118" t="s">
        <v>337</v>
      </c>
      <c r="AV16" s="43"/>
      <c r="AW16" s="118" t="s">
        <v>337</v>
      </c>
      <c r="AX16" s="43"/>
      <c r="AY16" s="118" t="s">
        <v>337</v>
      </c>
      <c r="AZ16" s="43"/>
      <c r="BA16" s="118" t="s">
        <v>337</v>
      </c>
      <c r="BB16" s="43"/>
      <c r="BC16" s="118" t="s">
        <v>337</v>
      </c>
      <c r="BD16" s="43"/>
      <c r="BE16" s="118" t="s">
        <v>337</v>
      </c>
      <c r="BF16" s="43"/>
      <c r="BG16" s="118" t="s">
        <v>337</v>
      </c>
      <c r="BH16" s="43"/>
      <c r="BI16" s="118" t="s">
        <v>337</v>
      </c>
      <c r="BJ16" s="43"/>
      <c r="BK16" s="118" t="s">
        <v>337</v>
      </c>
      <c r="BL16" s="43"/>
      <c r="BM16" s="118" t="s">
        <v>337</v>
      </c>
      <c r="BN16" s="43"/>
      <c r="BO16" s="118" t="s">
        <v>337</v>
      </c>
      <c r="BP16" s="43"/>
      <c r="BQ16" s="118" t="s">
        <v>337</v>
      </c>
      <c r="BR16" s="43"/>
      <c r="BS16" s="118" t="s">
        <v>337</v>
      </c>
      <c r="BT16" s="43"/>
      <c r="BU16" s="118" t="s">
        <v>337</v>
      </c>
      <c r="BV16" s="43"/>
      <c r="BW16" s="118" t="s">
        <v>337</v>
      </c>
      <c r="BX16" s="43"/>
      <c r="BY16" s="118" t="s">
        <v>337</v>
      </c>
      <c r="BZ16" s="43"/>
      <c r="CA16" s="118" t="s">
        <v>337</v>
      </c>
      <c r="CB16" s="43"/>
      <c r="CC16" s="118" t="s">
        <v>337</v>
      </c>
      <c r="CD16" s="43"/>
      <c r="CE16" s="118" t="s">
        <v>337</v>
      </c>
      <c r="CF16" s="43"/>
      <c r="CG16" s="118" t="s">
        <v>337</v>
      </c>
      <c r="CH16" s="43"/>
      <c r="CI16" s="118" t="s">
        <v>337</v>
      </c>
      <c r="CJ16" s="43"/>
      <c r="CK16" s="118" t="s">
        <v>337</v>
      </c>
      <c r="CL16" s="43"/>
      <c r="CM16" s="118" t="s">
        <v>337</v>
      </c>
      <c r="CN16" s="43"/>
      <c r="CO16" s="118" t="s">
        <v>337</v>
      </c>
      <c r="CP16" s="43"/>
      <c r="CQ16" s="118" t="s">
        <v>337</v>
      </c>
      <c r="CR16" s="43"/>
      <c r="CS16" s="118" t="s">
        <v>337</v>
      </c>
      <c r="CT16" s="43"/>
      <c r="CU16" s="118" t="s">
        <v>337</v>
      </c>
      <c r="CV16" s="43"/>
      <c r="CW16" s="118" t="s">
        <v>337</v>
      </c>
      <c r="CX16" s="43"/>
      <c r="CY16" s="118" t="s">
        <v>337</v>
      </c>
      <c r="CZ16" s="43"/>
      <c r="DA16" s="118" t="s">
        <v>337</v>
      </c>
      <c r="DB16" s="43"/>
      <c r="DC16" s="118" t="s">
        <v>337</v>
      </c>
      <c r="DD16" s="43"/>
      <c r="DE16" s="118" t="s">
        <v>337</v>
      </c>
      <c r="DF16" s="43"/>
      <c r="DG16" s="118" t="s">
        <v>337</v>
      </c>
      <c r="DH16" s="43"/>
      <c r="DI16" s="118" t="s">
        <v>337</v>
      </c>
      <c r="DJ16" s="43"/>
      <c r="DK16" s="118" t="s">
        <v>337</v>
      </c>
      <c r="DL16" s="43"/>
      <c r="DM16" s="118" t="s">
        <v>337</v>
      </c>
      <c r="DN16" s="43"/>
      <c r="DO16" s="118" t="s">
        <v>337</v>
      </c>
      <c r="DP16" s="43"/>
      <c r="DQ16" s="118" t="s">
        <v>337</v>
      </c>
      <c r="DR16" s="43"/>
      <c r="DS16" s="118" t="s">
        <v>337</v>
      </c>
      <c r="DT16" s="43"/>
      <c r="DU16" s="118" t="s">
        <v>337</v>
      </c>
      <c r="DV16" s="43"/>
      <c r="DW16" s="118" t="s">
        <v>337</v>
      </c>
      <c r="DX16" s="43"/>
      <c r="DY16" s="118" t="s">
        <v>337</v>
      </c>
      <c r="DZ16" s="43"/>
      <c r="EA16" s="118" t="s">
        <v>337</v>
      </c>
      <c r="EB16" s="43"/>
      <c r="EC16" s="118" t="s">
        <v>337</v>
      </c>
      <c r="ED16" s="43"/>
      <c r="EE16" s="118" t="s">
        <v>337</v>
      </c>
      <c r="EF16" s="43"/>
      <c r="EG16" s="118" t="s">
        <v>337</v>
      </c>
      <c r="EH16" s="43"/>
      <c r="EI16" s="118" t="s">
        <v>337</v>
      </c>
      <c r="EJ16" s="43"/>
      <c r="EK16" s="118" t="s">
        <v>337</v>
      </c>
      <c r="EL16" s="43"/>
      <c r="EM16" s="118" t="s">
        <v>337</v>
      </c>
      <c r="EN16" s="43"/>
      <c r="EO16" s="118" t="s">
        <v>337</v>
      </c>
      <c r="EP16" s="43"/>
      <c r="EQ16" s="118" t="s">
        <v>337</v>
      </c>
      <c r="ER16" s="43"/>
      <c r="ES16" s="118" t="s">
        <v>337</v>
      </c>
      <c r="ET16" s="43"/>
      <c r="EU16" s="118" t="s">
        <v>337</v>
      </c>
      <c r="EV16" s="43"/>
      <c r="EW16" s="118" t="s">
        <v>337</v>
      </c>
      <c r="EX16" s="43"/>
      <c r="EY16" s="118" t="s">
        <v>337</v>
      </c>
      <c r="EZ16" s="43"/>
      <c r="FA16" s="118" t="s">
        <v>337</v>
      </c>
      <c r="FB16" s="43"/>
      <c r="FC16" s="118" t="s">
        <v>337</v>
      </c>
      <c r="FD16" s="43"/>
      <c r="FE16" s="118" t="s">
        <v>337</v>
      </c>
      <c r="FF16" s="43"/>
      <c r="FG16" s="118" t="s">
        <v>337</v>
      </c>
      <c r="FH16" s="43"/>
      <c r="FI16" s="118" t="s">
        <v>337</v>
      </c>
      <c r="FJ16" s="43"/>
      <c r="FK16" s="118" t="s">
        <v>337</v>
      </c>
      <c r="FL16" s="43"/>
      <c r="FM16" s="118" t="s">
        <v>337</v>
      </c>
      <c r="FN16" s="43"/>
    </row>
    <row r="17" spans="1:170" x14ac:dyDescent="0.2">
      <c r="A17" s="97" t="s">
        <v>993</v>
      </c>
      <c r="B17" s="194"/>
      <c r="C17" s="118" t="s">
        <v>337</v>
      </c>
      <c r="D17" s="43"/>
      <c r="E17" s="118" t="s">
        <v>337</v>
      </c>
      <c r="F17" s="43"/>
      <c r="G17" s="118" t="s">
        <v>337</v>
      </c>
      <c r="H17" s="43"/>
      <c r="I17" s="118" t="s">
        <v>337</v>
      </c>
      <c r="J17" s="43"/>
      <c r="K17" s="118" t="s">
        <v>337</v>
      </c>
      <c r="L17" s="43"/>
      <c r="M17" s="118" t="s">
        <v>337</v>
      </c>
      <c r="N17" s="43"/>
      <c r="O17" s="118" t="s">
        <v>337</v>
      </c>
      <c r="P17" s="43"/>
      <c r="Q17" s="118" t="s">
        <v>337</v>
      </c>
      <c r="R17" s="43"/>
      <c r="S17" s="118" t="s">
        <v>337</v>
      </c>
      <c r="T17" s="43"/>
      <c r="U17" s="118" t="s">
        <v>337</v>
      </c>
      <c r="V17" s="43"/>
      <c r="W17" s="118" t="s">
        <v>337</v>
      </c>
      <c r="X17" s="43"/>
      <c r="Y17" s="118" t="s">
        <v>337</v>
      </c>
      <c r="Z17" s="43"/>
      <c r="AA17" s="118" t="s">
        <v>337</v>
      </c>
      <c r="AB17" s="43"/>
      <c r="AC17" s="118" t="s">
        <v>337</v>
      </c>
      <c r="AD17" s="43"/>
      <c r="AE17" s="118" t="s">
        <v>337</v>
      </c>
      <c r="AF17" s="43"/>
      <c r="AG17" s="118" t="s">
        <v>337</v>
      </c>
      <c r="AH17" s="43"/>
      <c r="AI17" s="118" t="s">
        <v>337</v>
      </c>
      <c r="AJ17" s="43"/>
      <c r="AK17" s="118" t="s">
        <v>337</v>
      </c>
      <c r="AL17" s="43"/>
      <c r="AM17" s="118" t="s">
        <v>337</v>
      </c>
      <c r="AN17" s="43"/>
      <c r="AO17" s="118" t="s">
        <v>337</v>
      </c>
      <c r="AP17" s="43"/>
      <c r="AQ17" s="118" t="s">
        <v>337</v>
      </c>
      <c r="AR17" s="43"/>
      <c r="AS17" s="118" t="s">
        <v>337</v>
      </c>
      <c r="AT17" s="43"/>
      <c r="AU17" s="118" t="s">
        <v>337</v>
      </c>
      <c r="AV17" s="43"/>
      <c r="AW17" s="118" t="s">
        <v>337</v>
      </c>
      <c r="AX17" s="43"/>
      <c r="AY17" s="118" t="s">
        <v>337</v>
      </c>
      <c r="AZ17" s="43"/>
      <c r="BA17" s="118" t="s">
        <v>337</v>
      </c>
      <c r="BB17" s="43"/>
      <c r="BC17" s="118" t="s">
        <v>337</v>
      </c>
      <c r="BD17" s="43"/>
      <c r="BE17" s="118" t="s">
        <v>337</v>
      </c>
      <c r="BF17" s="43"/>
      <c r="BG17" s="118" t="s">
        <v>337</v>
      </c>
      <c r="BH17" s="43"/>
      <c r="BI17" s="118" t="s">
        <v>337</v>
      </c>
      <c r="BJ17" s="43"/>
      <c r="BK17" s="118" t="s">
        <v>337</v>
      </c>
      <c r="BL17" s="43"/>
      <c r="BM17" s="118" t="s">
        <v>337</v>
      </c>
      <c r="BN17" s="43"/>
      <c r="BO17" s="118" t="s">
        <v>337</v>
      </c>
      <c r="BP17" s="43"/>
      <c r="BQ17" s="118" t="s">
        <v>337</v>
      </c>
      <c r="BR17" s="43"/>
      <c r="BS17" s="118" t="s">
        <v>337</v>
      </c>
      <c r="BT17" s="43"/>
      <c r="BU17" s="118" t="s">
        <v>337</v>
      </c>
      <c r="BV17" s="43"/>
      <c r="BW17" s="118" t="s">
        <v>337</v>
      </c>
      <c r="BX17" s="43"/>
      <c r="BY17" s="118" t="s">
        <v>337</v>
      </c>
      <c r="BZ17" s="43"/>
      <c r="CA17" s="118" t="s">
        <v>337</v>
      </c>
      <c r="CB17" s="43"/>
      <c r="CC17" s="118" t="s">
        <v>337</v>
      </c>
      <c r="CD17" s="43"/>
      <c r="CE17" s="118" t="s">
        <v>337</v>
      </c>
      <c r="CF17" s="43"/>
      <c r="CG17" s="118" t="s">
        <v>337</v>
      </c>
      <c r="CH17" s="43"/>
      <c r="CI17" s="118" t="s">
        <v>337</v>
      </c>
      <c r="CJ17" s="43"/>
      <c r="CK17" s="118" t="s">
        <v>337</v>
      </c>
      <c r="CL17" s="43"/>
      <c r="CM17" s="118" t="s">
        <v>337</v>
      </c>
      <c r="CN17" s="43"/>
      <c r="CO17" s="118" t="s">
        <v>337</v>
      </c>
      <c r="CP17" s="43"/>
      <c r="CQ17" s="118" t="s">
        <v>337</v>
      </c>
      <c r="CR17" s="43"/>
      <c r="CS17" s="118" t="s">
        <v>337</v>
      </c>
      <c r="CT17" s="43"/>
      <c r="CU17" s="118" t="s">
        <v>337</v>
      </c>
      <c r="CV17" s="43"/>
      <c r="CW17" s="118" t="s">
        <v>337</v>
      </c>
      <c r="CX17" s="43"/>
      <c r="CY17" s="118" t="s">
        <v>337</v>
      </c>
      <c r="CZ17" s="43"/>
      <c r="DA17" s="118" t="s">
        <v>337</v>
      </c>
      <c r="DB17" s="43"/>
      <c r="DC17" s="118" t="s">
        <v>337</v>
      </c>
      <c r="DD17" s="43"/>
      <c r="DE17" s="118" t="s">
        <v>337</v>
      </c>
      <c r="DF17" s="43"/>
      <c r="DG17" s="118" t="s">
        <v>337</v>
      </c>
      <c r="DH17" s="43"/>
      <c r="DI17" s="118" t="s">
        <v>337</v>
      </c>
      <c r="DJ17" s="43"/>
      <c r="DK17" s="118" t="s">
        <v>337</v>
      </c>
      <c r="DL17" s="43"/>
      <c r="DM17" s="118" t="s">
        <v>337</v>
      </c>
      <c r="DN17" s="43"/>
      <c r="DO17" s="118" t="s">
        <v>337</v>
      </c>
      <c r="DP17" s="43"/>
      <c r="DQ17" s="118" t="s">
        <v>337</v>
      </c>
      <c r="DR17" s="43"/>
      <c r="DS17" s="118" t="s">
        <v>337</v>
      </c>
      <c r="DT17" s="43"/>
      <c r="DU17" s="118" t="s">
        <v>337</v>
      </c>
      <c r="DV17" s="43"/>
      <c r="DW17" s="118" t="s">
        <v>337</v>
      </c>
      <c r="DX17" s="43"/>
      <c r="DY17" s="118" t="s">
        <v>337</v>
      </c>
      <c r="DZ17" s="43"/>
      <c r="EA17" s="118" t="s">
        <v>337</v>
      </c>
      <c r="EB17" s="43"/>
      <c r="EC17" s="118" t="s">
        <v>337</v>
      </c>
      <c r="ED17" s="43"/>
      <c r="EE17" s="118" t="s">
        <v>337</v>
      </c>
      <c r="EF17" s="43"/>
      <c r="EG17" s="118" t="s">
        <v>337</v>
      </c>
      <c r="EH17" s="43"/>
      <c r="EI17" s="118" t="s">
        <v>337</v>
      </c>
      <c r="EJ17" s="43"/>
      <c r="EK17" s="118" t="s">
        <v>337</v>
      </c>
      <c r="EL17" s="43"/>
      <c r="EM17" s="118" t="s">
        <v>337</v>
      </c>
      <c r="EN17" s="43"/>
      <c r="EO17" s="118" t="s">
        <v>337</v>
      </c>
      <c r="EP17" s="43"/>
      <c r="EQ17" s="118" t="s">
        <v>337</v>
      </c>
      <c r="ER17" s="43"/>
      <c r="ES17" s="118" t="s">
        <v>337</v>
      </c>
      <c r="ET17" s="43"/>
      <c r="EU17" s="118" t="s">
        <v>337</v>
      </c>
      <c r="EV17" s="43"/>
      <c r="EW17" s="118" t="s">
        <v>337</v>
      </c>
      <c r="EX17" s="43"/>
      <c r="EY17" s="118" t="s">
        <v>337</v>
      </c>
      <c r="EZ17" s="43"/>
      <c r="FA17" s="118" t="s">
        <v>337</v>
      </c>
      <c r="FB17" s="43"/>
      <c r="FC17" s="118" t="s">
        <v>337</v>
      </c>
      <c r="FD17" s="43"/>
      <c r="FE17" s="118" t="s">
        <v>337</v>
      </c>
      <c r="FF17" s="43"/>
      <c r="FG17" s="118" t="s">
        <v>337</v>
      </c>
      <c r="FH17" s="43"/>
      <c r="FI17" s="118" t="s">
        <v>337</v>
      </c>
      <c r="FJ17" s="43"/>
      <c r="FK17" s="118" t="s">
        <v>337</v>
      </c>
      <c r="FL17" s="43"/>
      <c r="FM17" s="118" t="s">
        <v>337</v>
      </c>
      <c r="FN17" s="43"/>
    </row>
    <row r="18" spans="1:170" x14ac:dyDescent="0.2">
      <c r="A18" s="97" t="s">
        <v>994</v>
      </c>
      <c r="B18" s="195"/>
      <c r="C18" s="118" t="s">
        <v>337</v>
      </c>
      <c r="D18" s="43"/>
      <c r="E18" s="118" t="s">
        <v>337</v>
      </c>
      <c r="F18" s="43"/>
      <c r="G18" s="118" t="s">
        <v>337</v>
      </c>
      <c r="H18" s="43"/>
      <c r="I18" s="118" t="s">
        <v>337</v>
      </c>
      <c r="J18" s="43"/>
      <c r="K18" s="118" t="s">
        <v>337</v>
      </c>
      <c r="L18" s="43"/>
      <c r="M18" s="118" t="s">
        <v>337</v>
      </c>
      <c r="N18" s="43"/>
      <c r="O18" s="118" t="s">
        <v>337</v>
      </c>
      <c r="P18" s="43"/>
      <c r="Q18" s="118" t="s">
        <v>337</v>
      </c>
      <c r="R18" s="43"/>
      <c r="S18" s="118" t="s">
        <v>337</v>
      </c>
      <c r="T18" s="43"/>
      <c r="U18" s="118" t="s">
        <v>337</v>
      </c>
      <c r="V18" s="43"/>
      <c r="W18" s="118" t="s">
        <v>337</v>
      </c>
      <c r="X18" s="43"/>
      <c r="Y18" s="118" t="s">
        <v>337</v>
      </c>
      <c r="Z18" s="43"/>
      <c r="AA18" s="118" t="s">
        <v>337</v>
      </c>
      <c r="AB18" s="43"/>
      <c r="AC18" s="118" t="s">
        <v>337</v>
      </c>
      <c r="AD18" s="43"/>
      <c r="AE18" s="118" t="s">
        <v>337</v>
      </c>
      <c r="AF18" s="43"/>
      <c r="AG18" s="118" t="s">
        <v>337</v>
      </c>
      <c r="AH18" s="43"/>
      <c r="AI18" s="118" t="s">
        <v>337</v>
      </c>
      <c r="AJ18" s="43"/>
      <c r="AK18" s="118" t="s">
        <v>337</v>
      </c>
      <c r="AL18" s="43"/>
      <c r="AM18" s="118" t="s">
        <v>337</v>
      </c>
      <c r="AN18" s="43"/>
      <c r="AO18" s="118" t="s">
        <v>337</v>
      </c>
      <c r="AP18" s="43"/>
      <c r="AQ18" s="118" t="s">
        <v>337</v>
      </c>
      <c r="AR18" s="43"/>
      <c r="AS18" s="118" t="s">
        <v>337</v>
      </c>
      <c r="AT18" s="43"/>
      <c r="AU18" s="118" t="s">
        <v>337</v>
      </c>
      <c r="AV18" s="43"/>
      <c r="AW18" s="118" t="s">
        <v>337</v>
      </c>
      <c r="AX18" s="43"/>
      <c r="AY18" s="118" t="s">
        <v>337</v>
      </c>
      <c r="AZ18" s="43"/>
      <c r="BA18" s="118" t="s">
        <v>337</v>
      </c>
      <c r="BB18" s="43"/>
      <c r="BC18" s="118" t="s">
        <v>337</v>
      </c>
      <c r="BD18" s="43"/>
      <c r="BE18" s="118" t="s">
        <v>337</v>
      </c>
      <c r="BF18" s="43"/>
      <c r="BG18" s="118" t="s">
        <v>337</v>
      </c>
      <c r="BH18" s="43"/>
      <c r="BI18" s="118" t="s">
        <v>337</v>
      </c>
      <c r="BJ18" s="43"/>
      <c r="BK18" s="118" t="s">
        <v>337</v>
      </c>
      <c r="BL18" s="43"/>
      <c r="BM18" s="118" t="s">
        <v>337</v>
      </c>
      <c r="BN18" s="43"/>
      <c r="BO18" s="118" t="s">
        <v>337</v>
      </c>
      <c r="BP18" s="43"/>
      <c r="BQ18" s="118" t="s">
        <v>337</v>
      </c>
      <c r="BR18" s="43"/>
      <c r="BS18" s="118" t="s">
        <v>337</v>
      </c>
      <c r="BT18" s="43"/>
      <c r="BU18" s="118" t="s">
        <v>337</v>
      </c>
      <c r="BV18" s="43"/>
      <c r="BW18" s="118" t="s">
        <v>337</v>
      </c>
      <c r="BX18" s="43"/>
      <c r="BY18" s="118" t="s">
        <v>337</v>
      </c>
      <c r="BZ18" s="43"/>
      <c r="CA18" s="118" t="s">
        <v>337</v>
      </c>
      <c r="CB18" s="43"/>
      <c r="CC18" s="118" t="s">
        <v>337</v>
      </c>
      <c r="CD18" s="43"/>
      <c r="CE18" s="118" t="s">
        <v>337</v>
      </c>
      <c r="CF18" s="43"/>
      <c r="CG18" s="118" t="s">
        <v>337</v>
      </c>
      <c r="CH18" s="43"/>
      <c r="CI18" s="118" t="s">
        <v>337</v>
      </c>
      <c r="CJ18" s="43"/>
      <c r="CK18" s="118" t="s">
        <v>337</v>
      </c>
      <c r="CL18" s="43"/>
      <c r="CM18" s="118" t="s">
        <v>337</v>
      </c>
      <c r="CN18" s="43"/>
      <c r="CO18" s="118" t="s">
        <v>337</v>
      </c>
      <c r="CP18" s="43"/>
      <c r="CQ18" s="118" t="s">
        <v>337</v>
      </c>
      <c r="CR18" s="43"/>
      <c r="CS18" s="118" t="s">
        <v>337</v>
      </c>
      <c r="CT18" s="43"/>
      <c r="CU18" s="118" t="s">
        <v>337</v>
      </c>
      <c r="CV18" s="43"/>
      <c r="CW18" s="118" t="s">
        <v>337</v>
      </c>
      <c r="CX18" s="43"/>
      <c r="CY18" s="118" t="s">
        <v>337</v>
      </c>
      <c r="CZ18" s="43"/>
      <c r="DA18" s="118" t="s">
        <v>337</v>
      </c>
      <c r="DB18" s="43"/>
      <c r="DC18" s="118" t="s">
        <v>337</v>
      </c>
      <c r="DD18" s="43"/>
      <c r="DE18" s="118" t="s">
        <v>337</v>
      </c>
      <c r="DF18" s="43"/>
      <c r="DG18" s="118" t="s">
        <v>337</v>
      </c>
      <c r="DH18" s="43"/>
      <c r="DI18" s="118" t="s">
        <v>337</v>
      </c>
      <c r="DJ18" s="43"/>
      <c r="DK18" s="118" t="s">
        <v>337</v>
      </c>
      <c r="DL18" s="43"/>
      <c r="DM18" s="118" t="s">
        <v>337</v>
      </c>
      <c r="DN18" s="43"/>
      <c r="DO18" s="118" t="s">
        <v>337</v>
      </c>
      <c r="DP18" s="43"/>
      <c r="DQ18" s="118" t="s">
        <v>337</v>
      </c>
      <c r="DR18" s="43"/>
      <c r="DS18" s="118" t="s">
        <v>337</v>
      </c>
      <c r="DT18" s="43"/>
      <c r="DU18" s="118" t="s">
        <v>337</v>
      </c>
      <c r="DV18" s="43"/>
      <c r="DW18" s="118" t="s">
        <v>337</v>
      </c>
      <c r="DX18" s="43"/>
      <c r="DY18" s="118" t="s">
        <v>337</v>
      </c>
      <c r="DZ18" s="43"/>
      <c r="EA18" s="118" t="s">
        <v>337</v>
      </c>
      <c r="EB18" s="43"/>
      <c r="EC18" s="118" t="s">
        <v>337</v>
      </c>
      <c r="ED18" s="43"/>
      <c r="EE18" s="118" t="s">
        <v>337</v>
      </c>
      <c r="EF18" s="43"/>
      <c r="EG18" s="118" t="s">
        <v>337</v>
      </c>
      <c r="EH18" s="43"/>
      <c r="EI18" s="118" t="s">
        <v>337</v>
      </c>
      <c r="EJ18" s="43"/>
      <c r="EK18" s="118" t="s">
        <v>337</v>
      </c>
      <c r="EL18" s="43"/>
      <c r="EM18" s="118" t="s">
        <v>337</v>
      </c>
      <c r="EN18" s="43"/>
      <c r="EO18" s="118" t="s">
        <v>337</v>
      </c>
      <c r="EP18" s="43"/>
      <c r="EQ18" s="118" t="s">
        <v>337</v>
      </c>
      <c r="ER18" s="43"/>
      <c r="ES18" s="118" t="s">
        <v>337</v>
      </c>
      <c r="ET18" s="43"/>
      <c r="EU18" s="118" t="s">
        <v>337</v>
      </c>
      <c r="EV18" s="43"/>
      <c r="EW18" s="118" t="s">
        <v>337</v>
      </c>
      <c r="EX18" s="43"/>
      <c r="EY18" s="118" t="s">
        <v>337</v>
      </c>
      <c r="EZ18" s="43"/>
      <c r="FA18" s="118" t="s">
        <v>337</v>
      </c>
      <c r="FB18" s="43"/>
      <c r="FC18" s="118" t="s">
        <v>337</v>
      </c>
      <c r="FD18" s="43"/>
      <c r="FE18" s="118" t="s">
        <v>337</v>
      </c>
      <c r="FF18" s="43"/>
      <c r="FG18" s="118" t="s">
        <v>337</v>
      </c>
      <c r="FH18" s="43"/>
      <c r="FI18" s="118" t="s">
        <v>337</v>
      </c>
      <c r="FJ18" s="43"/>
      <c r="FK18" s="118" t="s">
        <v>337</v>
      </c>
      <c r="FL18" s="43"/>
      <c r="FM18" s="118" t="s">
        <v>337</v>
      </c>
      <c r="FN18" s="43"/>
    </row>
    <row r="19" spans="1:170" x14ac:dyDescent="0.2">
      <c r="A19" s="97" t="s">
        <v>995</v>
      </c>
      <c r="B19" s="195"/>
      <c r="C19" s="118" t="s">
        <v>337</v>
      </c>
      <c r="D19" s="43"/>
      <c r="E19" s="118" t="s">
        <v>337</v>
      </c>
      <c r="F19" s="43"/>
      <c r="G19" s="118" t="s">
        <v>337</v>
      </c>
      <c r="H19" s="43"/>
      <c r="I19" s="118" t="s">
        <v>337</v>
      </c>
      <c r="J19" s="43"/>
      <c r="K19" s="118" t="s">
        <v>337</v>
      </c>
      <c r="L19" s="43"/>
      <c r="M19" s="118" t="s">
        <v>337</v>
      </c>
      <c r="N19" s="43"/>
      <c r="O19" s="118" t="s">
        <v>337</v>
      </c>
      <c r="P19" s="43"/>
      <c r="Q19" s="118" t="s">
        <v>337</v>
      </c>
      <c r="R19" s="43"/>
      <c r="S19" s="118" t="s">
        <v>337</v>
      </c>
      <c r="T19" s="43"/>
      <c r="U19" s="118" t="s">
        <v>337</v>
      </c>
      <c r="V19" s="43"/>
      <c r="W19" s="118" t="s">
        <v>337</v>
      </c>
      <c r="X19" s="43"/>
      <c r="Y19" s="118" t="s">
        <v>337</v>
      </c>
      <c r="Z19" s="43"/>
      <c r="AA19" s="118" t="s">
        <v>337</v>
      </c>
      <c r="AB19" s="43"/>
      <c r="AC19" s="118" t="s">
        <v>337</v>
      </c>
      <c r="AD19" s="43"/>
      <c r="AE19" s="118" t="s">
        <v>337</v>
      </c>
      <c r="AF19" s="43"/>
      <c r="AG19" s="118" t="s">
        <v>337</v>
      </c>
      <c r="AH19" s="43"/>
      <c r="AI19" s="118" t="s">
        <v>337</v>
      </c>
      <c r="AJ19" s="43"/>
      <c r="AK19" s="118" t="s">
        <v>337</v>
      </c>
      <c r="AL19" s="43"/>
      <c r="AM19" s="118" t="s">
        <v>337</v>
      </c>
      <c r="AN19" s="43"/>
      <c r="AO19" s="118" t="s">
        <v>337</v>
      </c>
      <c r="AP19" s="43"/>
      <c r="AQ19" s="118" t="s">
        <v>337</v>
      </c>
      <c r="AR19" s="43"/>
      <c r="AS19" s="118" t="s">
        <v>337</v>
      </c>
      <c r="AT19" s="43"/>
      <c r="AU19" s="118" t="s">
        <v>337</v>
      </c>
      <c r="AV19" s="43"/>
      <c r="AW19" s="118" t="s">
        <v>337</v>
      </c>
      <c r="AX19" s="43"/>
      <c r="AY19" s="118" t="s">
        <v>337</v>
      </c>
      <c r="AZ19" s="43"/>
      <c r="BA19" s="118" t="s">
        <v>337</v>
      </c>
      <c r="BB19" s="43"/>
      <c r="BC19" s="118" t="s">
        <v>337</v>
      </c>
      <c r="BD19" s="43"/>
      <c r="BE19" s="118" t="s">
        <v>337</v>
      </c>
      <c r="BF19" s="43"/>
      <c r="BG19" s="118" t="s">
        <v>337</v>
      </c>
      <c r="BH19" s="43"/>
      <c r="BI19" s="118" t="s">
        <v>337</v>
      </c>
      <c r="BJ19" s="43"/>
      <c r="BK19" s="118" t="s">
        <v>337</v>
      </c>
      <c r="BL19" s="43"/>
      <c r="BM19" s="118" t="s">
        <v>337</v>
      </c>
      <c r="BN19" s="43"/>
      <c r="BO19" s="118" t="s">
        <v>337</v>
      </c>
      <c r="BP19" s="43"/>
      <c r="BQ19" s="118" t="s">
        <v>337</v>
      </c>
      <c r="BR19" s="43"/>
      <c r="BS19" s="118" t="s">
        <v>337</v>
      </c>
      <c r="BT19" s="43"/>
      <c r="BU19" s="118" t="s">
        <v>337</v>
      </c>
      <c r="BV19" s="43"/>
      <c r="BW19" s="118" t="s">
        <v>337</v>
      </c>
      <c r="BX19" s="43"/>
      <c r="BY19" s="118" t="s">
        <v>337</v>
      </c>
      <c r="BZ19" s="43"/>
      <c r="CA19" s="118" t="s">
        <v>337</v>
      </c>
      <c r="CB19" s="43"/>
      <c r="CC19" s="118" t="s">
        <v>337</v>
      </c>
      <c r="CD19" s="43"/>
      <c r="CE19" s="118" t="s">
        <v>337</v>
      </c>
      <c r="CF19" s="43"/>
      <c r="CG19" s="118" t="s">
        <v>337</v>
      </c>
      <c r="CH19" s="43"/>
      <c r="CI19" s="118" t="s">
        <v>337</v>
      </c>
      <c r="CJ19" s="43"/>
      <c r="CK19" s="118" t="s">
        <v>337</v>
      </c>
      <c r="CL19" s="43"/>
      <c r="CM19" s="118" t="s">
        <v>337</v>
      </c>
      <c r="CN19" s="43"/>
      <c r="CO19" s="118" t="s">
        <v>337</v>
      </c>
      <c r="CP19" s="43"/>
      <c r="CQ19" s="118" t="s">
        <v>337</v>
      </c>
      <c r="CR19" s="43"/>
      <c r="CS19" s="118" t="s">
        <v>337</v>
      </c>
      <c r="CT19" s="43"/>
      <c r="CU19" s="118" t="s">
        <v>337</v>
      </c>
      <c r="CV19" s="43"/>
      <c r="CW19" s="118" t="s">
        <v>337</v>
      </c>
      <c r="CX19" s="43"/>
      <c r="CY19" s="118" t="s">
        <v>337</v>
      </c>
      <c r="CZ19" s="43"/>
      <c r="DA19" s="118" t="s">
        <v>337</v>
      </c>
      <c r="DB19" s="43"/>
      <c r="DC19" s="118" t="s">
        <v>337</v>
      </c>
      <c r="DD19" s="43"/>
      <c r="DE19" s="118" t="s">
        <v>337</v>
      </c>
      <c r="DF19" s="43"/>
      <c r="DG19" s="118" t="s">
        <v>337</v>
      </c>
      <c r="DH19" s="43"/>
      <c r="DI19" s="118" t="s">
        <v>337</v>
      </c>
      <c r="DJ19" s="43"/>
      <c r="DK19" s="118" t="s">
        <v>337</v>
      </c>
      <c r="DL19" s="43"/>
      <c r="DM19" s="118" t="s">
        <v>337</v>
      </c>
      <c r="DN19" s="43"/>
      <c r="DO19" s="118" t="s">
        <v>337</v>
      </c>
      <c r="DP19" s="43"/>
      <c r="DQ19" s="118" t="s">
        <v>337</v>
      </c>
      <c r="DR19" s="43"/>
      <c r="DS19" s="118" t="s">
        <v>337</v>
      </c>
      <c r="DT19" s="43"/>
      <c r="DU19" s="118" t="s">
        <v>337</v>
      </c>
      <c r="DV19" s="43"/>
      <c r="DW19" s="118" t="s">
        <v>337</v>
      </c>
      <c r="DX19" s="43"/>
      <c r="DY19" s="118" t="s">
        <v>337</v>
      </c>
      <c r="DZ19" s="43"/>
      <c r="EA19" s="118" t="s">
        <v>337</v>
      </c>
      <c r="EB19" s="43"/>
      <c r="EC19" s="118" t="s">
        <v>337</v>
      </c>
      <c r="ED19" s="43"/>
      <c r="EE19" s="118" t="s">
        <v>337</v>
      </c>
      <c r="EF19" s="43"/>
      <c r="EG19" s="118" t="s">
        <v>337</v>
      </c>
      <c r="EH19" s="43"/>
      <c r="EI19" s="118" t="s">
        <v>337</v>
      </c>
      <c r="EJ19" s="43"/>
      <c r="EK19" s="118" t="s">
        <v>337</v>
      </c>
      <c r="EL19" s="43"/>
      <c r="EM19" s="118" t="s">
        <v>337</v>
      </c>
      <c r="EN19" s="43"/>
      <c r="EO19" s="118" t="s">
        <v>337</v>
      </c>
      <c r="EP19" s="43"/>
      <c r="EQ19" s="118" t="s">
        <v>337</v>
      </c>
      <c r="ER19" s="43"/>
      <c r="ES19" s="118" t="s">
        <v>337</v>
      </c>
      <c r="ET19" s="43"/>
      <c r="EU19" s="118" t="s">
        <v>337</v>
      </c>
      <c r="EV19" s="43"/>
      <c r="EW19" s="118" t="s">
        <v>337</v>
      </c>
      <c r="EX19" s="43"/>
      <c r="EY19" s="118" t="s">
        <v>337</v>
      </c>
      <c r="EZ19" s="43"/>
      <c r="FA19" s="118" t="s">
        <v>337</v>
      </c>
      <c r="FB19" s="43"/>
      <c r="FC19" s="118" t="s">
        <v>337</v>
      </c>
      <c r="FD19" s="43"/>
      <c r="FE19" s="118" t="s">
        <v>337</v>
      </c>
      <c r="FF19" s="43"/>
      <c r="FG19" s="118" t="s">
        <v>337</v>
      </c>
      <c r="FH19" s="43"/>
      <c r="FI19" s="118" t="s">
        <v>337</v>
      </c>
      <c r="FJ19" s="43"/>
      <c r="FK19" s="118" t="s">
        <v>337</v>
      </c>
      <c r="FL19" s="43"/>
      <c r="FM19" s="118" t="s">
        <v>337</v>
      </c>
      <c r="FN19" s="43"/>
    </row>
    <row r="20" spans="1:170" x14ac:dyDescent="0.2">
      <c r="A20" s="97" t="s">
        <v>996</v>
      </c>
      <c r="B20" s="195"/>
      <c r="C20" s="118" t="s">
        <v>337</v>
      </c>
      <c r="D20" s="43"/>
      <c r="E20" s="118" t="s">
        <v>337</v>
      </c>
      <c r="F20" s="43"/>
      <c r="G20" s="118" t="s">
        <v>337</v>
      </c>
      <c r="H20" s="43"/>
      <c r="I20" s="118" t="s">
        <v>337</v>
      </c>
      <c r="J20" s="43"/>
      <c r="K20" s="118" t="s">
        <v>337</v>
      </c>
      <c r="L20" s="43"/>
      <c r="M20" s="118" t="s">
        <v>337</v>
      </c>
      <c r="N20" s="43"/>
      <c r="O20" s="118" t="s">
        <v>337</v>
      </c>
      <c r="P20" s="43"/>
      <c r="Q20" s="118" t="s">
        <v>337</v>
      </c>
      <c r="R20" s="43"/>
      <c r="S20" s="118" t="s">
        <v>337</v>
      </c>
      <c r="T20" s="43"/>
      <c r="U20" s="118" t="s">
        <v>337</v>
      </c>
      <c r="V20" s="43"/>
      <c r="W20" s="118" t="s">
        <v>337</v>
      </c>
      <c r="X20" s="43"/>
      <c r="Y20" s="118" t="s">
        <v>337</v>
      </c>
      <c r="Z20" s="43"/>
      <c r="AA20" s="118" t="s">
        <v>337</v>
      </c>
      <c r="AB20" s="43"/>
      <c r="AC20" s="118" t="s">
        <v>337</v>
      </c>
      <c r="AD20" s="43"/>
      <c r="AE20" s="118" t="s">
        <v>337</v>
      </c>
      <c r="AF20" s="43"/>
      <c r="AG20" s="118" t="s">
        <v>337</v>
      </c>
      <c r="AH20" s="43"/>
      <c r="AI20" s="118" t="s">
        <v>337</v>
      </c>
      <c r="AJ20" s="43"/>
      <c r="AK20" s="118" t="s">
        <v>337</v>
      </c>
      <c r="AL20" s="43"/>
      <c r="AM20" s="118" t="s">
        <v>337</v>
      </c>
      <c r="AN20" s="43"/>
      <c r="AO20" s="118" t="s">
        <v>337</v>
      </c>
      <c r="AP20" s="43"/>
      <c r="AQ20" s="118" t="s">
        <v>337</v>
      </c>
      <c r="AR20" s="43"/>
      <c r="AS20" s="118" t="s">
        <v>337</v>
      </c>
      <c r="AT20" s="43"/>
      <c r="AU20" s="118" t="s">
        <v>337</v>
      </c>
      <c r="AV20" s="43"/>
      <c r="AW20" s="118" t="s">
        <v>337</v>
      </c>
      <c r="AX20" s="43"/>
      <c r="AY20" s="118" t="s">
        <v>337</v>
      </c>
      <c r="AZ20" s="43"/>
      <c r="BA20" s="118" t="s">
        <v>337</v>
      </c>
      <c r="BB20" s="43"/>
      <c r="BC20" s="118" t="s">
        <v>337</v>
      </c>
      <c r="BD20" s="43"/>
      <c r="BE20" s="118" t="s">
        <v>337</v>
      </c>
      <c r="BF20" s="43"/>
      <c r="BG20" s="118" t="s">
        <v>337</v>
      </c>
      <c r="BH20" s="43"/>
      <c r="BI20" s="118" t="s">
        <v>337</v>
      </c>
      <c r="BJ20" s="43"/>
      <c r="BK20" s="118" t="s">
        <v>337</v>
      </c>
      <c r="BL20" s="43"/>
      <c r="BM20" s="118" t="s">
        <v>337</v>
      </c>
      <c r="BN20" s="43"/>
      <c r="BO20" s="118" t="s">
        <v>337</v>
      </c>
      <c r="BP20" s="43"/>
      <c r="BQ20" s="118" t="s">
        <v>337</v>
      </c>
      <c r="BR20" s="43"/>
      <c r="BS20" s="118" t="s">
        <v>337</v>
      </c>
      <c r="BT20" s="43"/>
      <c r="BU20" s="118" t="s">
        <v>337</v>
      </c>
      <c r="BV20" s="43"/>
      <c r="BW20" s="118" t="s">
        <v>337</v>
      </c>
      <c r="BX20" s="43"/>
      <c r="BY20" s="118" t="s">
        <v>337</v>
      </c>
      <c r="BZ20" s="43"/>
      <c r="CA20" s="118" t="s">
        <v>337</v>
      </c>
      <c r="CB20" s="43"/>
      <c r="CC20" s="118" t="s">
        <v>337</v>
      </c>
      <c r="CD20" s="43"/>
      <c r="CE20" s="118" t="s">
        <v>337</v>
      </c>
      <c r="CF20" s="43"/>
      <c r="CG20" s="118" t="s">
        <v>337</v>
      </c>
      <c r="CH20" s="43"/>
      <c r="CI20" s="118" t="s">
        <v>337</v>
      </c>
      <c r="CJ20" s="43"/>
      <c r="CK20" s="118" t="s">
        <v>337</v>
      </c>
      <c r="CL20" s="43"/>
      <c r="CM20" s="118" t="s">
        <v>337</v>
      </c>
      <c r="CN20" s="43"/>
      <c r="CO20" s="118" t="s">
        <v>337</v>
      </c>
      <c r="CP20" s="43"/>
      <c r="CQ20" s="118" t="s">
        <v>337</v>
      </c>
      <c r="CR20" s="43"/>
      <c r="CS20" s="118" t="s">
        <v>337</v>
      </c>
      <c r="CT20" s="43"/>
      <c r="CU20" s="118" t="s">
        <v>337</v>
      </c>
      <c r="CV20" s="43"/>
      <c r="CW20" s="118" t="s">
        <v>337</v>
      </c>
      <c r="CX20" s="43"/>
      <c r="CY20" s="118" t="s">
        <v>337</v>
      </c>
      <c r="CZ20" s="43"/>
      <c r="DA20" s="118" t="s">
        <v>337</v>
      </c>
      <c r="DB20" s="43"/>
      <c r="DC20" s="118" t="s">
        <v>337</v>
      </c>
      <c r="DD20" s="43"/>
      <c r="DE20" s="118" t="s">
        <v>337</v>
      </c>
      <c r="DF20" s="43"/>
      <c r="DG20" s="118" t="s">
        <v>337</v>
      </c>
      <c r="DH20" s="43"/>
      <c r="DI20" s="118" t="s">
        <v>337</v>
      </c>
      <c r="DJ20" s="43"/>
      <c r="DK20" s="118" t="s">
        <v>337</v>
      </c>
      <c r="DL20" s="43"/>
      <c r="DM20" s="118" t="s">
        <v>337</v>
      </c>
      <c r="DN20" s="43"/>
      <c r="DO20" s="118" t="s">
        <v>337</v>
      </c>
      <c r="DP20" s="43"/>
      <c r="DQ20" s="118" t="s">
        <v>337</v>
      </c>
      <c r="DR20" s="43"/>
      <c r="DS20" s="118" t="s">
        <v>337</v>
      </c>
      <c r="DT20" s="43"/>
      <c r="DU20" s="118" t="s">
        <v>337</v>
      </c>
      <c r="DV20" s="43"/>
      <c r="DW20" s="118" t="s">
        <v>337</v>
      </c>
      <c r="DX20" s="43"/>
      <c r="DY20" s="118" t="s">
        <v>337</v>
      </c>
      <c r="DZ20" s="43"/>
      <c r="EA20" s="118" t="s">
        <v>337</v>
      </c>
      <c r="EB20" s="43"/>
      <c r="EC20" s="118" t="s">
        <v>337</v>
      </c>
      <c r="ED20" s="43"/>
      <c r="EE20" s="118" t="s">
        <v>337</v>
      </c>
      <c r="EF20" s="43"/>
      <c r="EG20" s="118" t="s">
        <v>337</v>
      </c>
      <c r="EH20" s="43"/>
      <c r="EI20" s="118" t="s">
        <v>337</v>
      </c>
      <c r="EJ20" s="43"/>
      <c r="EK20" s="118" t="s">
        <v>337</v>
      </c>
      <c r="EL20" s="43"/>
      <c r="EM20" s="118" t="s">
        <v>337</v>
      </c>
      <c r="EN20" s="43"/>
      <c r="EO20" s="118" t="s">
        <v>337</v>
      </c>
      <c r="EP20" s="43"/>
      <c r="EQ20" s="118" t="s">
        <v>337</v>
      </c>
      <c r="ER20" s="43"/>
      <c r="ES20" s="118" t="s">
        <v>337</v>
      </c>
      <c r="ET20" s="43"/>
      <c r="EU20" s="118" t="s">
        <v>337</v>
      </c>
      <c r="EV20" s="43"/>
      <c r="EW20" s="118" t="s">
        <v>337</v>
      </c>
      <c r="EX20" s="43"/>
      <c r="EY20" s="118" t="s">
        <v>337</v>
      </c>
      <c r="EZ20" s="43"/>
      <c r="FA20" s="118" t="s">
        <v>337</v>
      </c>
      <c r="FB20" s="43"/>
      <c r="FC20" s="118" t="s">
        <v>337</v>
      </c>
      <c r="FD20" s="43"/>
      <c r="FE20" s="118" t="s">
        <v>337</v>
      </c>
      <c r="FF20" s="43"/>
      <c r="FG20" s="118" t="s">
        <v>337</v>
      </c>
      <c r="FH20" s="43"/>
      <c r="FI20" s="118" t="s">
        <v>337</v>
      </c>
      <c r="FJ20" s="43"/>
      <c r="FK20" s="118" t="s">
        <v>337</v>
      </c>
      <c r="FL20" s="43"/>
      <c r="FM20" s="118" t="s">
        <v>337</v>
      </c>
      <c r="FN20" s="43"/>
    </row>
  </sheetData>
  <phoneticPr fontId="17" type="noConversion"/>
  <printOptions horizontalCentered="1"/>
  <pageMargins left="0.7" right="0.7" top="0.75" bottom="0.75" header="0.3" footer="0.3"/>
  <pageSetup scale="75" orientation="landscape" r:id="rId1"/>
  <headerFooter scaleWithDoc="0">
    <oddHeader>&amp;C&amp;K000000Wise County, TX - May 2013</oddHeader>
    <oddFooter>&amp;L&amp;K000000Semivolatile Organic Compunds&amp;C&amp;K000000FINAL&amp;R&amp;K000000&amp;P</oddFooter>
  </headerFooter>
  <colBreaks count="11" manualBreakCount="11">
    <brk id="16" max="1048575" man="1"/>
    <brk id="30" max="1048575" man="1"/>
    <brk id="44" max="1048575" man="1"/>
    <brk id="58" max="1048575" man="1"/>
    <brk id="72" max="1048575" man="1"/>
    <brk id="86" max="1048575" man="1"/>
    <brk id="100" max="1048575" man="1"/>
    <brk id="114" max="1048575" man="1"/>
    <brk id="128" max="1048575" man="1"/>
    <brk id="142" max="1048575" man="1"/>
    <brk id="156"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zoomScaleNormal="100" workbookViewId="0">
      <selection activeCell="A26" sqref="A26"/>
    </sheetView>
  </sheetViews>
  <sheetFormatPr defaultColWidth="8.85546875" defaultRowHeight="12.75" x14ac:dyDescent="0.2"/>
  <cols>
    <col min="1" max="1" width="29.140625" style="18" customWidth="1"/>
    <col min="2" max="2" width="10.28515625" style="19" customWidth="1"/>
    <col min="3" max="3" width="9.85546875" style="19" customWidth="1"/>
    <col min="4" max="4" width="11.42578125" style="19" customWidth="1"/>
    <col min="5" max="5" width="8.85546875" style="19"/>
    <col min="6" max="6" width="9.140625" style="19" customWidth="1"/>
    <col min="7" max="16384" width="8.85546875" style="48"/>
  </cols>
  <sheetData>
    <row r="1" spans="1:6" ht="25.5" x14ac:dyDescent="0.2">
      <c r="A1" s="299" t="s">
        <v>339</v>
      </c>
      <c r="B1" s="300" t="s">
        <v>656</v>
      </c>
      <c r="C1" s="301" t="s">
        <v>624</v>
      </c>
      <c r="D1" s="300" t="s">
        <v>625</v>
      </c>
      <c r="E1" s="301" t="s">
        <v>626</v>
      </c>
      <c r="F1" s="301" t="s">
        <v>627</v>
      </c>
    </row>
    <row r="2" spans="1:6" x14ac:dyDescent="0.2">
      <c r="A2" s="25" t="s">
        <v>350</v>
      </c>
      <c r="B2" s="26"/>
      <c r="C2" s="10" t="s">
        <v>366</v>
      </c>
      <c r="D2" s="27"/>
      <c r="E2" s="10" t="s">
        <v>366</v>
      </c>
      <c r="F2" s="27"/>
    </row>
    <row r="3" spans="1:6" x14ac:dyDescent="0.2">
      <c r="A3" s="25" t="s">
        <v>358</v>
      </c>
      <c r="B3" s="26"/>
      <c r="C3" s="10"/>
      <c r="D3" s="27"/>
      <c r="E3" s="10"/>
      <c r="F3" s="27"/>
    </row>
    <row r="4" spans="1:6" x14ac:dyDescent="0.2">
      <c r="A4" s="52" t="s">
        <v>981</v>
      </c>
      <c r="B4" s="194"/>
      <c r="C4" s="118" t="s">
        <v>337</v>
      </c>
      <c r="D4" s="27"/>
      <c r="E4" s="241" t="s">
        <v>337</v>
      </c>
      <c r="F4" s="27"/>
    </row>
    <row r="5" spans="1:6" x14ac:dyDescent="0.2">
      <c r="A5" s="52" t="s">
        <v>982</v>
      </c>
      <c r="B5" s="194"/>
      <c r="C5" s="118" t="s">
        <v>337</v>
      </c>
      <c r="D5" s="27"/>
      <c r="E5" s="241" t="s">
        <v>337</v>
      </c>
      <c r="F5" s="27"/>
    </row>
    <row r="6" spans="1:6" x14ac:dyDescent="0.2">
      <c r="A6" s="52" t="s">
        <v>983</v>
      </c>
      <c r="B6" s="195"/>
      <c r="C6" s="118" t="s">
        <v>337</v>
      </c>
      <c r="D6" s="27"/>
      <c r="E6" s="241" t="s">
        <v>337</v>
      </c>
      <c r="F6" s="27"/>
    </row>
    <row r="7" spans="1:6" x14ac:dyDescent="0.2">
      <c r="A7" s="52" t="s">
        <v>997</v>
      </c>
      <c r="B7" s="195"/>
      <c r="C7" s="118" t="s">
        <v>337</v>
      </c>
      <c r="D7" s="27"/>
      <c r="E7" s="241" t="s">
        <v>337</v>
      </c>
      <c r="F7" s="27"/>
    </row>
    <row r="8" spans="1:6" x14ac:dyDescent="0.2">
      <c r="A8" s="52" t="s">
        <v>984</v>
      </c>
      <c r="B8" s="195"/>
      <c r="C8" s="118" t="s">
        <v>337</v>
      </c>
      <c r="D8" s="27"/>
      <c r="E8" s="241" t="s">
        <v>337</v>
      </c>
      <c r="F8" s="27"/>
    </row>
    <row r="9" spans="1:6" x14ac:dyDescent="0.2">
      <c r="A9" s="52" t="s">
        <v>985</v>
      </c>
      <c r="B9" s="195"/>
      <c r="C9" s="118" t="s">
        <v>337</v>
      </c>
      <c r="D9" s="27"/>
      <c r="E9" s="241" t="s">
        <v>337</v>
      </c>
      <c r="F9" s="28"/>
    </row>
    <row r="10" spans="1:6" x14ac:dyDescent="0.2">
      <c r="A10" s="52" t="s">
        <v>986</v>
      </c>
      <c r="B10" s="195"/>
      <c r="C10" s="118" t="s">
        <v>337</v>
      </c>
      <c r="D10" s="71"/>
      <c r="E10" s="241" t="s">
        <v>337</v>
      </c>
      <c r="F10" s="71"/>
    </row>
    <row r="11" spans="1:6" x14ac:dyDescent="0.2">
      <c r="A11" s="52" t="s">
        <v>987</v>
      </c>
      <c r="B11" s="195"/>
      <c r="C11" s="118" t="s">
        <v>337</v>
      </c>
      <c r="D11" s="11"/>
      <c r="E11" s="241" t="s">
        <v>337</v>
      </c>
      <c r="F11" s="11"/>
    </row>
    <row r="12" spans="1:6" x14ac:dyDescent="0.2">
      <c r="A12" s="52" t="s">
        <v>988</v>
      </c>
      <c r="B12" s="195"/>
      <c r="C12" s="118" t="s">
        <v>337</v>
      </c>
      <c r="D12" s="71"/>
      <c r="E12" s="241" t="s">
        <v>337</v>
      </c>
      <c r="F12" s="71"/>
    </row>
    <row r="13" spans="1:6" x14ac:dyDescent="0.2">
      <c r="A13" s="52" t="s">
        <v>979</v>
      </c>
      <c r="B13" s="196"/>
      <c r="C13" s="118" t="s">
        <v>337</v>
      </c>
      <c r="D13" s="71"/>
      <c r="E13" s="241" t="s">
        <v>337</v>
      </c>
      <c r="F13" s="71"/>
    </row>
    <row r="14" spans="1:6" x14ac:dyDescent="0.2">
      <c r="A14" s="52" t="s">
        <v>980</v>
      </c>
      <c r="B14" s="195"/>
      <c r="C14" s="118" t="s">
        <v>337</v>
      </c>
      <c r="D14" s="71"/>
      <c r="E14" s="241" t="s">
        <v>337</v>
      </c>
      <c r="F14" s="71"/>
    </row>
    <row r="15" spans="1:6" x14ac:dyDescent="0.2">
      <c r="A15" s="52" t="s">
        <v>1043</v>
      </c>
      <c r="B15" s="195"/>
      <c r="C15" s="118" t="s">
        <v>337</v>
      </c>
      <c r="D15" s="71"/>
      <c r="E15" s="241" t="s">
        <v>337</v>
      </c>
      <c r="F15" s="71"/>
    </row>
    <row r="16" spans="1:6" x14ac:dyDescent="0.2">
      <c r="A16" s="52" t="s">
        <v>1044</v>
      </c>
      <c r="B16" s="195"/>
      <c r="C16" s="118" t="s">
        <v>337</v>
      </c>
      <c r="D16" s="71"/>
      <c r="E16" s="241" t="s">
        <v>337</v>
      </c>
      <c r="F16" s="71"/>
    </row>
    <row r="17" spans="1:6" x14ac:dyDescent="0.2">
      <c r="A17" s="97" t="s">
        <v>993</v>
      </c>
      <c r="B17" s="194"/>
      <c r="C17" s="118" t="s">
        <v>337</v>
      </c>
      <c r="D17" s="71"/>
      <c r="E17" s="241" t="s">
        <v>337</v>
      </c>
      <c r="F17" s="71"/>
    </row>
    <row r="18" spans="1:6" x14ac:dyDescent="0.2">
      <c r="A18" s="97" t="s">
        <v>994</v>
      </c>
      <c r="B18" s="195"/>
      <c r="C18" s="118" t="s">
        <v>337</v>
      </c>
      <c r="D18" s="71"/>
      <c r="E18" s="241" t="s">
        <v>337</v>
      </c>
      <c r="F18" s="71"/>
    </row>
    <row r="19" spans="1:6" x14ac:dyDescent="0.2">
      <c r="A19" s="97" t="s">
        <v>995</v>
      </c>
      <c r="B19" s="195"/>
      <c r="C19" s="118" t="s">
        <v>337</v>
      </c>
      <c r="D19" s="71"/>
      <c r="E19" s="241" t="s">
        <v>337</v>
      </c>
      <c r="F19" s="71"/>
    </row>
    <row r="20" spans="1:6" x14ac:dyDescent="0.2">
      <c r="A20" s="97" t="s">
        <v>996</v>
      </c>
      <c r="B20" s="195"/>
      <c r="C20" s="118" t="s">
        <v>337</v>
      </c>
      <c r="D20" s="71"/>
      <c r="E20" s="241" t="s">
        <v>337</v>
      </c>
      <c r="F20" s="71"/>
    </row>
  </sheetData>
  <phoneticPr fontId="17" type="noConversion"/>
  <printOptions horizontalCentered="1"/>
  <pageMargins left="0.7" right="0.7" top="0.75" bottom="0.75" header="0.3" footer="0.3"/>
  <pageSetup orientation="landscape" r:id="rId1"/>
  <headerFooter scaleWithDoc="0">
    <oddHeader>&amp;C&amp;K000000Wise County, TX - May 2013</oddHeader>
    <oddFooter>&amp;L&amp;K000000Extractable Petroleum Hydrocarbons&amp;C&amp;K000000FINAL&amp;R&amp;K000000&amp;P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zoomScaleNormal="100" workbookViewId="0">
      <selection activeCell="A19" sqref="A19"/>
    </sheetView>
  </sheetViews>
  <sheetFormatPr defaultColWidth="8.85546875" defaultRowHeight="12.75" x14ac:dyDescent="0.2"/>
  <cols>
    <col min="1" max="1" width="27" style="20" customWidth="1"/>
    <col min="2" max="2" width="10" style="20" customWidth="1"/>
    <col min="3" max="4" width="8.85546875" style="20"/>
  </cols>
  <sheetData>
    <row r="1" spans="1:4" ht="25.5" x14ac:dyDescent="0.2">
      <c r="A1" s="299" t="s">
        <v>339</v>
      </c>
      <c r="B1" s="300" t="s">
        <v>656</v>
      </c>
      <c r="C1" s="301" t="s">
        <v>628</v>
      </c>
      <c r="D1" s="301" t="s">
        <v>629</v>
      </c>
    </row>
    <row r="2" spans="1:4" x14ac:dyDescent="0.2">
      <c r="A2" s="3" t="s">
        <v>350</v>
      </c>
      <c r="B2" s="10"/>
      <c r="C2" s="10" t="s">
        <v>630</v>
      </c>
      <c r="D2" s="71" t="s">
        <v>630</v>
      </c>
    </row>
    <row r="3" spans="1:4" x14ac:dyDescent="0.2">
      <c r="A3" s="52" t="s">
        <v>981</v>
      </c>
      <c r="B3" s="194">
        <v>41422</v>
      </c>
      <c r="C3" s="220">
        <v>-35.889235347843758</v>
      </c>
      <c r="D3" s="217">
        <v>-6.0020884450165051</v>
      </c>
    </row>
    <row r="4" spans="1:4" x14ac:dyDescent="0.2">
      <c r="A4" s="52" t="s">
        <v>982</v>
      </c>
      <c r="B4" s="194">
        <v>41422</v>
      </c>
      <c r="C4" s="221">
        <v>-33.821902856826277</v>
      </c>
      <c r="D4" s="218">
        <v>-5.6528865263499997</v>
      </c>
    </row>
    <row r="5" spans="1:4" x14ac:dyDescent="0.2">
      <c r="A5" s="52" t="s">
        <v>983</v>
      </c>
      <c r="B5" s="195">
        <v>41423</v>
      </c>
      <c r="C5" s="221">
        <v>-35.227263587337923</v>
      </c>
      <c r="D5" s="218">
        <v>-5.791105363805058</v>
      </c>
    </row>
    <row r="6" spans="1:4" x14ac:dyDescent="0.2">
      <c r="A6" s="52" t="s">
        <v>997</v>
      </c>
      <c r="B6" s="195">
        <v>41423</v>
      </c>
      <c r="C6" s="221">
        <v>-35.414357011617426</v>
      </c>
      <c r="D6" s="218">
        <v>-5.8482535369835915</v>
      </c>
    </row>
    <row r="7" spans="1:4" x14ac:dyDescent="0.2">
      <c r="A7" s="52" t="s">
        <v>984</v>
      </c>
      <c r="B7" s="195">
        <v>41423</v>
      </c>
      <c r="C7" s="221">
        <v>-33.158934150897991</v>
      </c>
      <c r="D7" s="218">
        <v>-5.583112593980859</v>
      </c>
    </row>
    <row r="8" spans="1:4" x14ac:dyDescent="0.2">
      <c r="A8" s="52" t="s">
        <v>985</v>
      </c>
      <c r="B8" s="195">
        <v>41422</v>
      </c>
      <c r="C8" s="221">
        <v>-35.205330788044051</v>
      </c>
      <c r="D8" s="218">
        <v>-6.0329883293514097</v>
      </c>
    </row>
    <row r="9" spans="1:4" x14ac:dyDescent="0.2">
      <c r="A9" s="52" t="s">
        <v>986</v>
      </c>
      <c r="B9" s="195">
        <v>41422</v>
      </c>
      <c r="C9" s="221">
        <v>-35.107962451784907</v>
      </c>
      <c r="D9" s="218">
        <v>-6.0187012860567766</v>
      </c>
    </row>
    <row r="10" spans="1:4" x14ac:dyDescent="0.2">
      <c r="A10" s="52" t="s">
        <v>987</v>
      </c>
      <c r="B10" s="195">
        <v>41424</v>
      </c>
      <c r="C10" s="221">
        <v>-34.019962680752727</v>
      </c>
      <c r="D10" s="218">
        <v>-5.6459091331130855</v>
      </c>
    </row>
    <row r="11" spans="1:4" x14ac:dyDescent="0.2">
      <c r="A11" s="52" t="s">
        <v>988</v>
      </c>
      <c r="B11" s="195">
        <v>41424</v>
      </c>
      <c r="C11" s="222">
        <v>-35.970320242202902</v>
      </c>
      <c r="D11" s="219">
        <v>-5.922679064844008</v>
      </c>
    </row>
    <row r="12" spans="1:4" x14ac:dyDescent="0.2">
      <c r="A12" s="52" t="s">
        <v>979</v>
      </c>
      <c r="B12" s="196">
        <v>41423</v>
      </c>
      <c r="C12" s="222">
        <v>-28.626155630165254</v>
      </c>
      <c r="D12" s="219">
        <v>-1.1840322865169814</v>
      </c>
    </row>
    <row r="13" spans="1:4" x14ac:dyDescent="0.2">
      <c r="A13" s="52" t="s">
        <v>980</v>
      </c>
      <c r="B13" s="195">
        <v>41423</v>
      </c>
      <c r="C13" s="222">
        <v>-11.859859830566343</v>
      </c>
      <c r="D13" s="219">
        <v>1.9046271196902853</v>
      </c>
    </row>
    <row r="14" spans="1:4" x14ac:dyDescent="0.2">
      <c r="A14" s="52" t="s">
        <v>1043</v>
      </c>
      <c r="B14" s="195">
        <v>41423</v>
      </c>
      <c r="C14" s="222">
        <v>1.9910352386521852</v>
      </c>
      <c r="D14" s="219">
        <v>1.3690291245519342</v>
      </c>
    </row>
    <row r="15" spans="1:4" x14ac:dyDescent="0.2">
      <c r="A15" s="52" t="s">
        <v>1044</v>
      </c>
      <c r="B15" s="195">
        <v>41423</v>
      </c>
      <c r="C15" s="222">
        <v>2.1106686893460109</v>
      </c>
      <c r="D15" s="219">
        <v>1.3843129383089834</v>
      </c>
    </row>
  </sheetData>
  <phoneticPr fontId="17" type="noConversion"/>
  <printOptions horizontalCentered="1"/>
  <pageMargins left="0.7" right="0.7" top="0.75" bottom="0.75" header="0.3" footer="0.3"/>
  <pageSetup orientation="landscape" r:id="rId1"/>
  <headerFooter scaleWithDoc="0">
    <oddHeader>&amp;C&amp;K000000Wise County, TX - May 2013</oddHeader>
    <oddFooter>&amp;L&amp;K000000Water Isotopes&amp;C&amp;K000000FINAL&amp;R&amp;K000000&amp;P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6"/>
  <sheetViews>
    <sheetView zoomScaleNormal="100" workbookViewId="0">
      <selection activeCell="B17" sqref="B17"/>
    </sheetView>
  </sheetViews>
  <sheetFormatPr defaultColWidth="8.85546875" defaultRowHeight="12.75" x14ac:dyDescent="0.2"/>
  <cols>
    <col min="1" max="1" width="25.28515625" style="18" customWidth="1"/>
    <col min="2" max="2" width="12.42578125" style="19" customWidth="1"/>
    <col min="3" max="23" width="8.85546875" style="19"/>
    <col min="24" max="24" width="15.7109375" style="19" customWidth="1"/>
    <col min="25" max="25" width="8.85546875" style="19"/>
    <col min="26" max="26" width="17.85546875" style="19" customWidth="1"/>
    <col min="27" max="16384" width="8.85546875" style="48"/>
  </cols>
  <sheetData>
    <row r="1" spans="1:26" ht="26.25" x14ac:dyDescent="0.25">
      <c r="A1" s="302" t="s">
        <v>339</v>
      </c>
      <c r="B1" s="300" t="s">
        <v>656</v>
      </c>
      <c r="C1" s="301" t="s">
        <v>631</v>
      </c>
      <c r="D1" s="301" t="s">
        <v>632</v>
      </c>
      <c r="E1" s="301" t="s">
        <v>633</v>
      </c>
      <c r="F1" s="301" t="s">
        <v>634</v>
      </c>
      <c r="G1" s="301" t="s">
        <v>635</v>
      </c>
      <c r="H1" s="301" t="s">
        <v>636</v>
      </c>
      <c r="I1" s="301" t="s">
        <v>637</v>
      </c>
      <c r="J1" s="301" t="s">
        <v>638</v>
      </c>
      <c r="K1" s="301" t="s">
        <v>639</v>
      </c>
      <c r="L1" s="301" t="s">
        <v>640</v>
      </c>
      <c r="M1" s="301" t="s">
        <v>641</v>
      </c>
      <c r="N1" s="301" t="s">
        <v>642</v>
      </c>
      <c r="O1" s="301" t="s">
        <v>643</v>
      </c>
      <c r="P1" s="301" t="s">
        <v>644</v>
      </c>
      <c r="Q1" s="301" t="s">
        <v>645</v>
      </c>
      <c r="R1" s="301" t="s">
        <v>646</v>
      </c>
      <c r="S1" s="301" t="s">
        <v>647</v>
      </c>
      <c r="T1" s="303" t="s">
        <v>648</v>
      </c>
      <c r="U1" s="303" t="s">
        <v>649</v>
      </c>
      <c r="V1" s="303" t="s">
        <v>650</v>
      </c>
      <c r="W1" s="303" t="s">
        <v>651</v>
      </c>
      <c r="X1" s="301" t="s">
        <v>652</v>
      </c>
      <c r="Y1" s="301" t="s">
        <v>653</v>
      </c>
      <c r="Z1" s="301" t="s">
        <v>654</v>
      </c>
    </row>
    <row r="2" spans="1:26" x14ac:dyDescent="0.2">
      <c r="A2" s="63" t="s">
        <v>350</v>
      </c>
      <c r="B2" s="23"/>
      <c r="C2" s="23" t="s">
        <v>364</v>
      </c>
      <c r="D2" s="23"/>
      <c r="E2" s="23" t="s">
        <v>364</v>
      </c>
      <c r="F2" s="23" t="s">
        <v>364</v>
      </c>
      <c r="G2" s="23" t="s">
        <v>364</v>
      </c>
      <c r="H2" s="23" t="s">
        <v>364</v>
      </c>
      <c r="I2" s="23" t="s">
        <v>364</v>
      </c>
      <c r="J2" s="23" t="s">
        <v>364</v>
      </c>
      <c r="K2" s="23" t="s">
        <v>364</v>
      </c>
      <c r="L2" s="23" t="s">
        <v>364</v>
      </c>
      <c r="M2" s="23" t="s">
        <v>364</v>
      </c>
      <c r="N2" s="23" t="s">
        <v>364</v>
      </c>
      <c r="O2" s="23" t="s">
        <v>364</v>
      </c>
      <c r="P2" s="23" t="s">
        <v>364</v>
      </c>
      <c r="Q2" s="23" t="s">
        <v>364</v>
      </c>
      <c r="R2" s="23" t="s">
        <v>364</v>
      </c>
      <c r="S2" s="23" t="s">
        <v>364</v>
      </c>
      <c r="T2" s="23" t="s">
        <v>630</v>
      </c>
      <c r="U2" s="23" t="s">
        <v>630</v>
      </c>
      <c r="V2" s="23" t="s">
        <v>630</v>
      </c>
      <c r="W2" s="23" t="s">
        <v>630</v>
      </c>
      <c r="X2" s="23"/>
      <c r="Y2" s="23"/>
      <c r="Z2" s="23" t="s">
        <v>655</v>
      </c>
    </row>
    <row r="3" spans="1:26" x14ac:dyDescent="0.2">
      <c r="A3" s="63" t="s">
        <v>358</v>
      </c>
      <c r="B3" s="23"/>
      <c r="C3" s="23"/>
      <c r="D3" s="23"/>
      <c r="E3" s="23"/>
      <c r="F3" s="23"/>
      <c r="G3" s="23"/>
      <c r="H3" s="23"/>
      <c r="I3" s="23"/>
      <c r="J3" s="23"/>
      <c r="K3" s="23"/>
      <c r="L3" s="23"/>
      <c r="M3" s="23"/>
      <c r="N3" s="23"/>
      <c r="O3" s="23"/>
      <c r="P3" s="23"/>
      <c r="Q3" s="23"/>
      <c r="R3" s="23"/>
      <c r="S3" s="23"/>
      <c r="T3" s="23"/>
      <c r="U3" s="23"/>
      <c r="V3" s="23"/>
      <c r="W3" s="23"/>
      <c r="X3" s="23"/>
      <c r="Y3" s="23"/>
      <c r="Z3" s="23"/>
    </row>
    <row r="4" spans="1:26" x14ac:dyDescent="0.2">
      <c r="A4" s="52" t="s">
        <v>981</v>
      </c>
      <c r="B4" s="194"/>
      <c r="C4" s="23" t="s">
        <v>337</v>
      </c>
      <c r="D4" s="23" t="s">
        <v>337</v>
      </c>
      <c r="E4" s="23" t="s">
        <v>337</v>
      </c>
      <c r="F4" s="23" t="s">
        <v>337</v>
      </c>
      <c r="G4" s="23" t="s">
        <v>337</v>
      </c>
      <c r="H4" s="23" t="s">
        <v>337</v>
      </c>
      <c r="I4" s="23" t="s">
        <v>337</v>
      </c>
      <c r="J4" s="23" t="s">
        <v>337</v>
      </c>
      <c r="K4" s="23" t="s">
        <v>337</v>
      </c>
      <c r="L4" s="23" t="s">
        <v>337</v>
      </c>
      <c r="M4" s="23" t="s">
        <v>337</v>
      </c>
      <c r="N4" s="23" t="s">
        <v>337</v>
      </c>
      <c r="O4" s="23" t="s">
        <v>337</v>
      </c>
      <c r="P4" s="23" t="s">
        <v>337</v>
      </c>
      <c r="Q4" s="23" t="s">
        <v>337</v>
      </c>
      <c r="R4" s="23" t="s">
        <v>337</v>
      </c>
      <c r="S4" s="23" t="s">
        <v>337</v>
      </c>
      <c r="T4" s="23" t="s">
        <v>337</v>
      </c>
      <c r="U4" s="23" t="s">
        <v>337</v>
      </c>
      <c r="V4" s="23" t="s">
        <v>337</v>
      </c>
      <c r="W4" s="23" t="s">
        <v>337</v>
      </c>
      <c r="X4" s="23" t="s">
        <v>337</v>
      </c>
      <c r="Y4" s="23" t="s">
        <v>337</v>
      </c>
      <c r="Z4" s="23" t="s">
        <v>337</v>
      </c>
    </row>
    <row r="5" spans="1:26" x14ac:dyDescent="0.2">
      <c r="A5" s="52" t="s">
        <v>982</v>
      </c>
      <c r="B5" s="194"/>
      <c r="C5" s="23" t="s">
        <v>337</v>
      </c>
      <c r="D5" s="23" t="s">
        <v>337</v>
      </c>
      <c r="E5" s="23" t="s">
        <v>337</v>
      </c>
      <c r="F5" s="23" t="s">
        <v>337</v>
      </c>
      <c r="G5" s="23" t="s">
        <v>337</v>
      </c>
      <c r="H5" s="23" t="s">
        <v>337</v>
      </c>
      <c r="I5" s="23" t="s">
        <v>337</v>
      </c>
      <c r="J5" s="23" t="s">
        <v>337</v>
      </c>
      <c r="K5" s="23" t="s">
        <v>337</v>
      </c>
      <c r="L5" s="23" t="s">
        <v>337</v>
      </c>
      <c r="M5" s="23" t="s">
        <v>337</v>
      </c>
      <c r="N5" s="23" t="s">
        <v>337</v>
      </c>
      <c r="O5" s="23" t="s">
        <v>337</v>
      </c>
      <c r="P5" s="23" t="s">
        <v>337</v>
      </c>
      <c r="Q5" s="23" t="s">
        <v>337</v>
      </c>
      <c r="R5" s="23" t="s">
        <v>337</v>
      </c>
      <c r="S5" s="23" t="s">
        <v>337</v>
      </c>
      <c r="T5" s="23" t="s">
        <v>337</v>
      </c>
      <c r="U5" s="23" t="s">
        <v>337</v>
      </c>
      <c r="V5" s="23" t="s">
        <v>337</v>
      </c>
      <c r="W5" s="23" t="s">
        <v>337</v>
      </c>
      <c r="X5" s="23" t="s">
        <v>337</v>
      </c>
      <c r="Y5" s="23" t="s">
        <v>337</v>
      </c>
      <c r="Z5" s="23" t="s">
        <v>337</v>
      </c>
    </row>
    <row r="6" spans="1:26" x14ac:dyDescent="0.2">
      <c r="A6" s="52" t="s">
        <v>983</v>
      </c>
      <c r="B6" s="195"/>
      <c r="C6" s="23" t="s">
        <v>337</v>
      </c>
      <c r="D6" s="23" t="s">
        <v>337</v>
      </c>
      <c r="E6" s="23" t="s">
        <v>337</v>
      </c>
      <c r="F6" s="23" t="s">
        <v>337</v>
      </c>
      <c r="G6" s="23" t="s">
        <v>337</v>
      </c>
      <c r="H6" s="23" t="s">
        <v>337</v>
      </c>
      <c r="I6" s="23" t="s">
        <v>337</v>
      </c>
      <c r="J6" s="23" t="s">
        <v>337</v>
      </c>
      <c r="K6" s="23" t="s">
        <v>337</v>
      </c>
      <c r="L6" s="23" t="s">
        <v>337</v>
      </c>
      <c r="M6" s="23" t="s">
        <v>337</v>
      </c>
      <c r="N6" s="23" t="s">
        <v>337</v>
      </c>
      <c r="O6" s="23" t="s">
        <v>337</v>
      </c>
      <c r="P6" s="23" t="s">
        <v>337</v>
      </c>
      <c r="Q6" s="23" t="s">
        <v>337</v>
      </c>
      <c r="R6" s="23" t="s">
        <v>337</v>
      </c>
      <c r="S6" s="23" t="s">
        <v>337</v>
      </c>
      <c r="T6" s="23" t="s">
        <v>337</v>
      </c>
      <c r="U6" s="23" t="s">
        <v>337</v>
      </c>
      <c r="V6" s="23" t="s">
        <v>337</v>
      </c>
      <c r="W6" s="23" t="s">
        <v>337</v>
      </c>
      <c r="X6" s="23" t="s">
        <v>337</v>
      </c>
      <c r="Y6" s="23" t="s">
        <v>337</v>
      </c>
      <c r="Z6" s="23" t="s">
        <v>337</v>
      </c>
    </row>
    <row r="7" spans="1:26" x14ac:dyDescent="0.2">
      <c r="A7" s="52" t="s">
        <v>997</v>
      </c>
      <c r="B7" s="195"/>
      <c r="C7" s="23" t="s">
        <v>337</v>
      </c>
      <c r="D7" s="23" t="s">
        <v>337</v>
      </c>
      <c r="E7" s="23" t="s">
        <v>337</v>
      </c>
      <c r="F7" s="23" t="s">
        <v>337</v>
      </c>
      <c r="G7" s="23" t="s">
        <v>337</v>
      </c>
      <c r="H7" s="23" t="s">
        <v>337</v>
      </c>
      <c r="I7" s="23" t="s">
        <v>337</v>
      </c>
      <c r="J7" s="23" t="s">
        <v>337</v>
      </c>
      <c r="K7" s="23" t="s">
        <v>337</v>
      </c>
      <c r="L7" s="23" t="s">
        <v>337</v>
      </c>
      <c r="M7" s="23" t="s">
        <v>337</v>
      </c>
      <c r="N7" s="23" t="s">
        <v>337</v>
      </c>
      <c r="O7" s="23" t="s">
        <v>337</v>
      </c>
      <c r="P7" s="23" t="s">
        <v>337</v>
      </c>
      <c r="Q7" s="23" t="s">
        <v>337</v>
      </c>
      <c r="R7" s="23" t="s">
        <v>337</v>
      </c>
      <c r="S7" s="23" t="s">
        <v>337</v>
      </c>
      <c r="T7" s="23" t="s">
        <v>337</v>
      </c>
      <c r="U7" s="23" t="s">
        <v>337</v>
      </c>
      <c r="V7" s="23" t="s">
        <v>337</v>
      </c>
      <c r="W7" s="23" t="s">
        <v>337</v>
      </c>
      <c r="X7" s="23" t="s">
        <v>337</v>
      </c>
      <c r="Y7" s="23" t="s">
        <v>337</v>
      </c>
      <c r="Z7" s="23" t="s">
        <v>337</v>
      </c>
    </row>
    <row r="8" spans="1:26" x14ac:dyDescent="0.2">
      <c r="A8" s="52" t="s">
        <v>984</v>
      </c>
      <c r="B8" s="195"/>
      <c r="C8" s="23" t="s">
        <v>337</v>
      </c>
      <c r="D8" s="23" t="s">
        <v>337</v>
      </c>
      <c r="E8" s="23" t="s">
        <v>337</v>
      </c>
      <c r="F8" s="23" t="s">
        <v>337</v>
      </c>
      <c r="G8" s="23" t="s">
        <v>337</v>
      </c>
      <c r="H8" s="23" t="s">
        <v>337</v>
      </c>
      <c r="I8" s="23" t="s">
        <v>337</v>
      </c>
      <c r="J8" s="23" t="s">
        <v>337</v>
      </c>
      <c r="K8" s="23" t="s">
        <v>337</v>
      </c>
      <c r="L8" s="23" t="s">
        <v>337</v>
      </c>
      <c r="M8" s="23" t="s">
        <v>337</v>
      </c>
      <c r="N8" s="23" t="s">
        <v>337</v>
      </c>
      <c r="O8" s="23" t="s">
        <v>337</v>
      </c>
      <c r="P8" s="23" t="s">
        <v>337</v>
      </c>
      <c r="Q8" s="23" t="s">
        <v>337</v>
      </c>
      <c r="R8" s="23" t="s">
        <v>337</v>
      </c>
      <c r="S8" s="23" t="s">
        <v>337</v>
      </c>
      <c r="T8" s="23" t="s">
        <v>337</v>
      </c>
      <c r="U8" s="23" t="s">
        <v>337</v>
      </c>
      <c r="V8" s="23" t="s">
        <v>337</v>
      </c>
      <c r="W8" s="23" t="s">
        <v>337</v>
      </c>
      <c r="X8" s="23" t="s">
        <v>337</v>
      </c>
      <c r="Y8" s="23" t="s">
        <v>337</v>
      </c>
      <c r="Z8" s="23" t="s">
        <v>337</v>
      </c>
    </row>
    <row r="9" spans="1:26" x14ac:dyDescent="0.2">
      <c r="A9" s="52" t="s">
        <v>985</v>
      </c>
      <c r="B9" s="195"/>
      <c r="C9" s="23" t="s">
        <v>337</v>
      </c>
      <c r="D9" s="23" t="s">
        <v>337</v>
      </c>
      <c r="E9" s="23" t="s">
        <v>337</v>
      </c>
      <c r="F9" s="23" t="s">
        <v>337</v>
      </c>
      <c r="G9" s="23" t="s">
        <v>337</v>
      </c>
      <c r="H9" s="23" t="s">
        <v>337</v>
      </c>
      <c r="I9" s="23" t="s">
        <v>337</v>
      </c>
      <c r="J9" s="23" t="s">
        <v>337</v>
      </c>
      <c r="K9" s="23" t="s">
        <v>337</v>
      </c>
      <c r="L9" s="23" t="s">
        <v>337</v>
      </c>
      <c r="M9" s="23" t="s">
        <v>337</v>
      </c>
      <c r="N9" s="23" t="s">
        <v>337</v>
      </c>
      <c r="O9" s="23" t="s">
        <v>337</v>
      </c>
      <c r="P9" s="23" t="s">
        <v>337</v>
      </c>
      <c r="Q9" s="23" t="s">
        <v>337</v>
      </c>
      <c r="R9" s="23" t="s">
        <v>337</v>
      </c>
      <c r="S9" s="23" t="s">
        <v>337</v>
      </c>
      <c r="T9" s="23" t="s">
        <v>337</v>
      </c>
      <c r="U9" s="23" t="s">
        <v>337</v>
      </c>
      <c r="V9" s="23" t="s">
        <v>337</v>
      </c>
      <c r="W9" s="23" t="s">
        <v>337</v>
      </c>
      <c r="X9" s="23" t="s">
        <v>337</v>
      </c>
      <c r="Y9" s="23" t="s">
        <v>337</v>
      </c>
      <c r="Z9" s="23" t="s">
        <v>337</v>
      </c>
    </row>
    <row r="10" spans="1:26" x14ac:dyDescent="0.2">
      <c r="A10" s="52" t="s">
        <v>986</v>
      </c>
      <c r="B10" s="195"/>
      <c r="C10" s="73" t="s">
        <v>337</v>
      </c>
      <c r="D10" s="73" t="s">
        <v>337</v>
      </c>
      <c r="E10" s="73" t="s">
        <v>337</v>
      </c>
      <c r="F10" s="73" t="s">
        <v>337</v>
      </c>
      <c r="G10" s="73" t="s">
        <v>337</v>
      </c>
      <c r="H10" s="73" t="s">
        <v>337</v>
      </c>
      <c r="I10" s="73" t="s">
        <v>337</v>
      </c>
      <c r="J10" s="73" t="s">
        <v>337</v>
      </c>
      <c r="K10" s="73" t="s">
        <v>337</v>
      </c>
      <c r="L10" s="73" t="s">
        <v>337</v>
      </c>
      <c r="M10" s="73" t="s">
        <v>337</v>
      </c>
      <c r="N10" s="73" t="s">
        <v>337</v>
      </c>
      <c r="O10" s="73" t="s">
        <v>337</v>
      </c>
      <c r="P10" s="73" t="s">
        <v>337</v>
      </c>
      <c r="Q10" s="73" t="s">
        <v>337</v>
      </c>
      <c r="R10" s="73" t="s">
        <v>337</v>
      </c>
      <c r="S10" s="73" t="s">
        <v>337</v>
      </c>
      <c r="T10" s="73" t="s">
        <v>337</v>
      </c>
      <c r="U10" s="73" t="s">
        <v>337</v>
      </c>
      <c r="V10" s="73" t="s">
        <v>337</v>
      </c>
      <c r="W10" s="73" t="s">
        <v>337</v>
      </c>
      <c r="X10" s="73" t="s">
        <v>337</v>
      </c>
      <c r="Y10" s="73" t="s">
        <v>337</v>
      </c>
      <c r="Z10" s="73" t="s">
        <v>337</v>
      </c>
    </row>
    <row r="11" spans="1:26" x14ac:dyDescent="0.2">
      <c r="A11" s="52" t="s">
        <v>987</v>
      </c>
      <c r="B11" s="195"/>
      <c r="C11" s="73" t="s">
        <v>337</v>
      </c>
      <c r="D11" s="73" t="s">
        <v>337</v>
      </c>
      <c r="E11" s="73" t="s">
        <v>337</v>
      </c>
      <c r="F11" s="73" t="s">
        <v>337</v>
      </c>
      <c r="G11" s="73" t="s">
        <v>337</v>
      </c>
      <c r="H11" s="73" t="s">
        <v>337</v>
      </c>
      <c r="I11" s="73" t="s">
        <v>337</v>
      </c>
      <c r="J11" s="73" t="s">
        <v>337</v>
      </c>
      <c r="K11" s="73" t="s">
        <v>337</v>
      </c>
      <c r="L11" s="73" t="s">
        <v>337</v>
      </c>
      <c r="M11" s="73" t="s">
        <v>337</v>
      </c>
      <c r="N11" s="73" t="s">
        <v>337</v>
      </c>
      <c r="O11" s="73" t="s">
        <v>337</v>
      </c>
      <c r="P11" s="73" t="s">
        <v>337</v>
      </c>
      <c r="Q11" s="73" t="s">
        <v>337</v>
      </c>
      <c r="R11" s="73" t="s">
        <v>337</v>
      </c>
      <c r="S11" s="73" t="s">
        <v>337</v>
      </c>
      <c r="T11" s="73" t="s">
        <v>337</v>
      </c>
      <c r="U11" s="73" t="s">
        <v>337</v>
      </c>
      <c r="V11" s="73" t="s">
        <v>337</v>
      </c>
      <c r="W11" s="73" t="s">
        <v>337</v>
      </c>
      <c r="X11" s="73" t="s">
        <v>337</v>
      </c>
      <c r="Y11" s="73" t="s">
        <v>337</v>
      </c>
      <c r="Z11" s="73" t="s">
        <v>337</v>
      </c>
    </row>
    <row r="12" spans="1:26" x14ac:dyDescent="0.2">
      <c r="A12" s="52" t="s">
        <v>988</v>
      </c>
      <c r="B12" s="195"/>
      <c r="C12" s="73" t="s">
        <v>337</v>
      </c>
      <c r="D12" s="73" t="s">
        <v>337</v>
      </c>
      <c r="E12" s="73" t="s">
        <v>337</v>
      </c>
      <c r="F12" s="73" t="s">
        <v>337</v>
      </c>
      <c r="G12" s="73" t="s">
        <v>337</v>
      </c>
      <c r="H12" s="73" t="s">
        <v>337</v>
      </c>
      <c r="I12" s="73" t="s">
        <v>337</v>
      </c>
      <c r="J12" s="73" t="s">
        <v>337</v>
      </c>
      <c r="K12" s="73" t="s">
        <v>337</v>
      </c>
      <c r="L12" s="73" t="s">
        <v>337</v>
      </c>
      <c r="M12" s="73" t="s">
        <v>337</v>
      </c>
      <c r="N12" s="73" t="s">
        <v>337</v>
      </c>
      <c r="O12" s="73" t="s">
        <v>337</v>
      </c>
      <c r="P12" s="73" t="s">
        <v>337</v>
      </c>
      <c r="Q12" s="73" t="s">
        <v>337</v>
      </c>
      <c r="R12" s="73" t="s">
        <v>337</v>
      </c>
      <c r="S12" s="73" t="s">
        <v>337</v>
      </c>
      <c r="T12" s="73" t="s">
        <v>337</v>
      </c>
      <c r="U12" s="73" t="s">
        <v>337</v>
      </c>
      <c r="V12" s="73" t="s">
        <v>337</v>
      </c>
      <c r="W12" s="73" t="s">
        <v>337</v>
      </c>
      <c r="X12" s="73" t="s">
        <v>337</v>
      </c>
      <c r="Y12" s="73" t="s">
        <v>337</v>
      </c>
      <c r="Z12" s="73" t="s">
        <v>337</v>
      </c>
    </row>
    <row r="13" spans="1:26" x14ac:dyDescent="0.2">
      <c r="A13" s="52" t="s">
        <v>979</v>
      </c>
      <c r="B13" s="196"/>
      <c r="C13" s="73" t="s">
        <v>337</v>
      </c>
      <c r="D13" s="73" t="s">
        <v>337</v>
      </c>
      <c r="E13" s="73" t="s">
        <v>337</v>
      </c>
      <c r="F13" s="73" t="s">
        <v>337</v>
      </c>
      <c r="G13" s="73" t="s">
        <v>337</v>
      </c>
      <c r="H13" s="73" t="s">
        <v>337</v>
      </c>
      <c r="I13" s="73" t="s">
        <v>337</v>
      </c>
      <c r="J13" s="73" t="s">
        <v>337</v>
      </c>
      <c r="K13" s="73" t="s">
        <v>337</v>
      </c>
      <c r="L13" s="73" t="s">
        <v>337</v>
      </c>
      <c r="M13" s="73" t="s">
        <v>337</v>
      </c>
      <c r="N13" s="73" t="s">
        <v>337</v>
      </c>
      <c r="O13" s="73" t="s">
        <v>337</v>
      </c>
      <c r="P13" s="73" t="s">
        <v>337</v>
      </c>
      <c r="Q13" s="73" t="s">
        <v>337</v>
      </c>
      <c r="R13" s="73" t="s">
        <v>337</v>
      </c>
      <c r="S13" s="73" t="s">
        <v>337</v>
      </c>
      <c r="T13" s="73" t="s">
        <v>337</v>
      </c>
      <c r="U13" s="73" t="s">
        <v>337</v>
      </c>
      <c r="V13" s="73" t="s">
        <v>337</v>
      </c>
      <c r="W13" s="73" t="s">
        <v>337</v>
      </c>
      <c r="X13" s="73" t="s">
        <v>337</v>
      </c>
      <c r="Y13" s="73" t="s">
        <v>337</v>
      </c>
      <c r="Z13" s="73" t="s">
        <v>337</v>
      </c>
    </row>
    <row r="14" spans="1:26" x14ac:dyDescent="0.2">
      <c r="A14" s="52" t="s">
        <v>980</v>
      </c>
      <c r="B14" s="195"/>
      <c r="C14" s="73" t="s">
        <v>337</v>
      </c>
      <c r="D14" s="73" t="s">
        <v>337</v>
      </c>
      <c r="E14" s="73" t="s">
        <v>337</v>
      </c>
      <c r="F14" s="73" t="s">
        <v>337</v>
      </c>
      <c r="G14" s="73" t="s">
        <v>337</v>
      </c>
      <c r="H14" s="73" t="s">
        <v>337</v>
      </c>
      <c r="I14" s="73" t="s">
        <v>337</v>
      </c>
      <c r="J14" s="73" t="s">
        <v>337</v>
      </c>
      <c r="K14" s="73" t="s">
        <v>337</v>
      </c>
      <c r="L14" s="73" t="s">
        <v>337</v>
      </c>
      <c r="M14" s="73" t="s">
        <v>337</v>
      </c>
      <c r="N14" s="73" t="s">
        <v>337</v>
      </c>
      <c r="O14" s="73" t="s">
        <v>337</v>
      </c>
      <c r="P14" s="73" t="s">
        <v>337</v>
      </c>
      <c r="Q14" s="73" t="s">
        <v>337</v>
      </c>
      <c r="R14" s="73" t="s">
        <v>337</v>
      </c>
      <c r="S14" s="73" t="s">
        <v>337</v>
      </c>
      <c r="T14" s="73" t="s">
        <v>337</v>
      </c>
      <c r="U14" s="73" t="s">
        <v>337</v>
      </c>
      <c r="V14" s="73" t="s">
        <v>337</v>
      </c>
      <c r="W14" s="73" t="s">
        <v>337</v>
      </c>
      <c r="X14" s="73" t="s">
        <v>337</v>
      </c>
      <c r="Y14" s="73" t="s">
        <v>337</v>
      </c>
      <c r="Z14" s="73" t="s">
        <v>337</v>
      </c>
    </row>
    <row r="15" spans="1:26" x14ac:dyDescent="0.2">
      <c r="A15" s="52" t="s">
        <v>1043</v>
      </c>
      <c r="B15" s="195"/>
      <c r="C15" s="73" t="s">
        <v>337</v>
      </c>
      <c r="D15" s="73" t="s">
        <v>337</v>
      </c>
      <c r="E15" s="73" t="s">
        <v>337</v>
      </c>
      <c r="F15" s="73" t="s">
        <v>337</v>
      </c>
      <c r="G15" s="73" t="s">
        <v>337</v>
      </c>
      <c r="H15" s="73" t="s">
        <v>337</v>
      </c>
      <c r="I15" s="73" t="s">
        <v>337</v>
      </c>
      <c r="J15" s="73" t="s">
        <v>337</v>
      </c>
      <c r="K15" s="73" t="s">
        <v>337</v>
      </c>
      <c r="L15" s="73" t="s">
        <v>337</v>
      </c>
      <c r="M15" s="73" t="s">
        <v>337</v>
      </c>
      <c r="N15" s="73" t="s">
        <v>337</v>
      </c>
      <c r="O15" s="73" t="s">
        <v>337</v>
      </c>
      <c r="P15" s="73" t="s">
        <v>337</v>
      </c>
      <c r="Q15" s="73" t="s">
        <v>337</v>
      </c>
      <c r="R15" s="73" t="s">
        <v>337</v>
      </c>
      <c r="S15" s="73" t="s">
        <v>337</v>
      </c>
      <c r="T15" s="73" t="s">
        <v>337</v>
      </c>
      <c r="U15" s="73" t="s">
        <v>337</v>
      </c>
      <c r="V15" s="73" t="s">
        <v>337</v>
      </c>
      <c r="W15" s="73" t="s">
        <v>337</v>
      </c>
      <c r="X15" s="73" t="s">
        <v>337</v>
      </c>
      <c r="Y15" s="73" t="s">
        <v>337</v>
      </c>
      <c r="Z15" s="73" t="s">
        <v>337</v>
      </c>
    </row>
    <row r="16" spans="1:26" x14ac:dyDescent="0.2">
      <c r="A16" s="52" t="s">
        <v>1044</v>
      </c>
      <c r="B16" s="195"/>
      <c r="C16" s="73" t="s">
        <v>337</v>
      </c>
      <c r="D16" s="73" t="s">
        <v>337</v>
      </c>
      <c r="E16" s="73" t="s">
        <v>337</v>
      </c>
      <c r="F16" s="73" t="s">
        <v>337</v>
      </c>
      <c r="G16" s="73" t="s">
        <v>337</v>
      </c>
      <c r="H16" s="73" t="s">
        <v>337</v>
      </c>
      <c r="I16" s="73" t="s">
        <v>337</v>
      </c>
      <c r="J16" s="73" t="s">
        <v>337</v>
      </c>
      <c r="K16" s="73" t="s">
        <v>337</v>
      </c>
      <c r="L16" s="73" t="s">
        <v>337</v>
      </c>
      <c r="M16" s="73" t="s">
        <v>337</v>
      </c>
      <c r="N16" s="73" t="s">
        <v>337</v>
      </c>
      <c r="O16" s="73" t="s">
        <v>337</v>
      </c>
      <c r="P16" s="73" t="s">
        <v>337</v>
      </c>
      <c r="Q16" s="73" t="s">
        <v>337</v>
      </c>
      <c r="R16" s="73" t="s">
        <v>337</v>
      </c>
      <c r="S16" s="73" t="s">
        <v>337</v>
      </c>
      <c r="T16" s="73" t="s">
        <v>337</v>
      </c>
      <c r="U16" s="73" t="s">
        <v>337</v>
      </c>
      <c r="V16" s="73" t="s">
        <v>337</v>
      </c>
      <c r="W16" s="73" t="s">
        <v>337</v>
      </c>
      <c r="X16" s="73" t="s">
        <v>337</v>
      </c>
      <c r="Y16" s="73" t="s">
        <v>337</v>
      </c>
      <c r="Z16" s="73" t="s">
        <v>337</v>
      </c>
    </row>
  </sheetData>
  <phoneticPr fontId="17" type="noConversion"/>
  <printOptions horizontalCentered="1"/>
  <pageMargins left="0.7" right="0.7" top="0.75" bottom="0.75" header="0.3" footer="0.3"/>
  <pageSetup scale="75" orientation="landscape" r:id="rId1"/>
  <headerFooter scaleWithDoc="0">
    <oddHeader>&amp;C&amp;K000000Wise County, TX - May 2013</oddHeader>
    <oddFooter>&amp;L&amp;K000000Gas Isotopes&amp;C&amp;K000000FINAL&amp;R&amp;K000000&amp;P</oddFooter>
  </headerFooter>
  <extLst>
    <ext xmlns:mx="http://schemas.microsoft.com/office/mac/excel/2008/main" uri="{64002731-A6B0-56B0-2670-7721B7C09600}">
      <mx:PLV Mode="0" OnePage="0" WScale="0"/>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zoomScaleNormal="100" workbookViewId="0">
      <selection activeCell="G22" sqref="G22"/>
    </sheetView>
  </sheetViews>
  <sheetFormatPr defaultRowHeight="12.75" x14ac:dyDescent="0.2"/>
  <cols>
    <col min="1" max="1" width="24.7109375" customWidth="1"/>
    <col min="2" max="2" width="10.28515625" customWidth="1"/>
    <col min="3" max="3" width="9.85546875" customWidth="1"/>
    <col min="4" max="4" width="10.140625" customWidth="1"/>
    <col min="5" max="5" width="10.5703125" customWidth="1"/>
    <col min="6" max="6" width="12.42578125" bestFit="1" customWidth="1"/>
    <col min="7" max="7" width="12.28515625" customWidth="1"/>
  </cols>
  <sheetData>
    <row r="1" spans="1:7" ht="25.5" x14ac:dyDescent="0.2">
      <c r="A1" s="277" t="s">
        <v>339</v>
      </c>
      <c r="B1" s="278" t="s">
        <v>656</v>
      </c>
      <c r="C1" s="304" t="s">
        <v>765</v>
      </c>
      <c r="D1" s="304" t="s">
        <v>766</v>
      </c>
      <c r="E1" s="305" t="s">
        <v>833</v>
      </c>
      <c r="F1" s="304" t="s">
        <v>834</v>
      </c>
      <c r="G1" s="304" t="s">
        <v>835</v>
      </c>
    </row>
    <row r="2" spans="1:7" s="340" customFormat="1" ht="15" customHeight="1" x14ac:dyDescent="0.2">
      <c r="A2" s="338" t="s">
        <v>350</v>
      </c>
      <c r="B2" s="69"/>
      <c r="C2" s="339" t="s">
        <v>366</v>
      </c>
      <c r="D2" s="339" t="s">
        <v>366</v>
      </c>
      <c r="E2" s="69" t="s">
        <v>836</v>
      </c>
      <c r="F2" s="69" t="s">
        <v>837</v>
      </c>
      <c r="G2" s="69" t="s">
        <v>838</v>
      </c>
    </row>
    <row r="3" spans="1:7" x14ac:dyDescent="0.2">
      <c r="A3" s="52" t="s">
        <v>981</v>
      </c>
      <c r="B3" s="194">
        <v>41422</v>
      </c>
      <c r="C3" s="341">
        <v>13650</v>
      </c>
      <c r="D3" s="342">
        <v>4.9000000000000004</v>
      </c>
      <c r="E3" s="343">
        <v>0.70879499999999995</v>
      </c>
      <c r="F3" s="199">
        <f>1/C3</f>
        <v>7.326007326007326E-5</v>
      </c>
      <c r="G3" s="199">
        <f>+D3/C3</f>
        <v>3.58974358974359E-4</v>
      </c>
    </row>
    <row r="4" spans="1:7" x14ac:dyDescent="0.2">
      <c r="A4" s="52" t="s">
        <v>982</v>
      </c>
      <c r="B4" s="194">
        <v>41422</v>
      </c>
      <c r="C4" s="341">
        <v>486</v>
      </c>
      <c r="D4" s="342">
        <v>0.8</v>
      </c>
      <c r="E4" s="343">
        <v>0.70845800000000003</v>
      </c>
      <c r="F4" s="199">
        <f t="shared" ref="F4:F15" si="0">1/C4</f>
        <v>2.05761316872428E-3</v>
      </c>
      <c r="G4" s="199">
        <f t="shared" ref="G4:G15" si="1">+D4/C4</f>
        <v>1.6460905349794241E-3</v>
      </c>
    </row>
    <row r="5" spans="1:7" x14ac:dyDescent="0.2">
      <c r="A5" s="52" t="s">
        <v>983</v>
      </c>
      <c r="B5" s="195">
        <v>41423</v>
      </c>
      <c r="C5" s="341">
        <v>221</v>
      </c>
      <c r="D5" s="344">
        <v>0.7</v>
      </c>
      <c r="E5" s="343">
        <v>0.70840700000000001</v>
      </c>
      <c r="F5" s="199">
        <f t="shared" si="0"/>
        <v>4.5248868778280547E-3</v>
      </c>
      <c r="G5" s="199">
        <f t="shared" si="1"/>
        <v>3.1674208144796376E-3</v>
      </c>
    </row>
    <row r="6" spans="1:7" x14ac:dyDescent="0.2">
      <c r="A6" s="52" t="s">
        <v>997</v>
      </c>
      <c r="B6" s="195">
        <v>41423</v>
      </c>
      <c r="C6" s="341">
        <v>222</v>
      </c>
      <c r="D6" s="344">
        <v>0.7</v>
      </c>
      <c r="E6" s="343">
        <v>0.70839700000000005</v>
      </c>
      <c r="F6" s="199">
        <f t="shared" si="0"/>
        <v>4.5045045045045045E-3</v>
      </c>
      <c r="G6" s="199">
        <f t="shared" si="1"/>
        <v>3.153153153153153E-3</v>
      </c>
    </row>
    <row r="7" spans="1:7" x14ac:dyDescent="0.2">
      <c r="A7" s="52" t="s">
        <v>984</v>
      </c>
      <c r="B7" s="195">
        <v>41423</v>
      </c>
      <c r="C7" s="341">
        <v>4020</v>
      </c>
      <c r="D7" s="344">
        <v>1.5</v>
      </c>
      <c r="E7" s="343">
        <v>0.70901899999999995</v>
      </c>
      <c r="F7" s="199">
        <f t="shared" si="0"/>
        <v>2.4875621890547262E-4</v>
      </c>
      <c r="G7" s="199">
        <f t="shared" si="1"/>
        <v>3.7313432835820896E-4</v>
      </c>
    </row>
    <row r="8" spans="1:7" x14ac:dyDescent="0.2">
      <c r="A8" s="52" t="s">
        <v>985</v>
      </c>
      <c r="B8" s="195">
        <v>41422</v>
      </c>
      <c r="C8" s="341">
        <v>310</v>
      </c>
      <c r="D8" s="344">
        <v>0.7</v>
      </c>
      <c r="E8" s="343">
        <v>0.70870599999999995</v>
      </c>
      <c r="F8" s="199">
        <f t="shared" si="0"/>
        <v>3.2258064516129032E-3</v>
      </c>
      <c r="G8" s="199">
        <f t="shared" si="1"/>
        <v>2.258064516129032E-3</v>
      </c>
    </row>
    <row r="9" spans="1:7" x14ac:dyDescent="0.2">
      <c r="A9" s="52" t="s">
        <v>986</v>
      </c>
      <c r="B9" s="195">
        <v>41422</v>
      </c>
      <c r="C9" s="341">
        <v>270</v>
      </c>
      <c r="D9" s="344">
        <v>0.6</v>
      </c>
      <c r="E9" s="343">
        <v>0.70849300000000004</v>
      </c>
      <c r="F9" s="199">
        <f t="shared" si="0"/>
        <v>3.7037037037037038E-3</v>
      </c>
      <c r="G9" s="199">
        <f t="shared" si="1"/>
        <v>2.2222222222222222E-3</v>
      </c>
    </row>
    <row r="10" spans="1:7" x14ac:dyDescent="0.2">
      <c r="A10" s="52" t="s">
        <v>987</v>
      </c>
      <c r="B10" s="195">
        <v>41424</v>
      </c>
      <c r="C10" s="341">
        <v>301</v>
      </c>
      <c r="D10" s="344">
        <v>0.6</v>
      </c>
      <c r="E10" s="343">
        <v>0.70838999999999996</v>
      </c>
      <c r="F10" s="199">
        <f t="shared" si="0"/>
        <v>3.3222591362126247E-3</v>
      </c>
      <c r="G10" s="199">
        <f t="shared" si="1"/>
        <v>1.9933554817275745E-3</v>
      </c>
    </row>
    <row r="11" spans="1:7" x14ac:dyDescent="0.2">
      <c r="A11" s="52" t="s">
        <v>988</v>
      </c>
      <c r="B11" s="195">
        <v>41424</v>
      </c>
      <c r="C11" s="341">
        <v>259</v>
      </c>
      <c r="D11" s="344">
        <v>0.8</v>
      </c>
      <c r="E11" s="343">
        <v>0.70869300000000002</v>
      </c>
      <c r="F11" s="199">
        <f t="shared" si="0"/>
        <v>3.8610038610038611E-3</v>
      </c>
      <c r="G11" s="199">
        <f t="shared" si="1"/>
        <v>3.0888030888030888E-3</v>
      </c>
    </row>
    <row r="12" spans="1:7" x14ac:dyDescent="0.2">
      <c r="A12" s="52" t="s">
        <v>979</v>
      </c>
      <c r="B12" s="196">
        <v>41423</v>
      </c>
      <c r="C12" s="341">
        <v>48</v>
      </c>
      <c r="D12" s="345" t="s">
        <v>1020</v>
      </c>
      <c r="E12" s="343">
        <v>0.71106100000000005</v>
      </c>
      <c r="F12" s="199">
        <f t="shared" si="0"/>
        <v>2.0833333333333332E-2</v>
      </c>
      <c r="G12" s="346" t="s">
        <v>902</v>
      </c>
    </row>
    <row r="13" spans="1:7" x14ac:dyDescent="0.2">
      <c r="A13" s="52" t="s">
        <v>980</v>
      </c>
      <c r="B13" s="195">
        <v>41423</v>
      </c>
      <c r="C13" s="341">
        <v>532000</v>
      </c>
      <c r="D13" s="341">
        <v>2120</v>
      </c>
      <c r="E13" s="343">
        <v>0.71229699999999996</v>
      </c>
      <c r="F13" s="199">
        <f t="shared" si="0"/>
        <v>1.8796992481203007E-6</v>
      </c>
      <c r="G13" s="199">
        <f t="shared" si="1"/>
        <v>3.9849624060150374E-3</v>
      </c>
    </row>
    <row r="14" spans="1:7" x14ac:dyDescent="0.2">
      <c r="A14" s="52" t="s">
        <v>1043</v>
      </c>
      <c r="B14" s="195">
        <v>41423</v>
      </c>
      <c r="C14" s="341">
        <v>198</v>
      </c>
      <c r="D14" s="344">
        <v>6.2</v>
      </c>
      <c r="E14" s="343">
        <v>0.70965100000000003</v>
      </c>
      <c r="F14" s="199">
        <f t="shared" si="0"/>
        <v>5.0505050505050509E-3</v>
      </c>
      <c r="G14" s="199">
        <f t="shared" si="1"/>
        <v>3.1313131313131314E-2</v>
      </c>
    </row>
    <row r="15" spans="1:7" x14ac:dyDescent="0.2">
      <c r="A15" s="52" t="s">
        <v>1044</v>
      </c>
      <c r="B15" s="195">
        <v>41423</v>
      </c>
      <c r="C15" s="341">
        <v>198</v>
      </c>
      <c r="D15" s="344">
        <v>6.1</v>
      </c>
      <c r="E15" s="343">
        <v>0.70966700000000005</v>
      </c>
      <c r="F15" s="199">
        <f t="shared" si="0"/>
        <v>5.0505050505050509E-3</v>
      </c>
      <c r="G15" s="199">
        <f t="shared" si="1"/>
        <v>3.0808080808080805E-2</v>
      </c>
    </row>
  </sheetData>
  <printOptions horizontalCentered="1"/>
  <pageMargins left="0.7" right="0.7" top="0.75" bottom="0.75" header="0.3" footer="0.3"/>
  <pageSetup orientation="landscape" r:id="rId1"/>
  <headerFooter scaleWithDoc="0">
    <oddHeader>&amp;CWise County, TX - May 2013</oddHeader>
    <oddFooter>&amp;LStrontium Isotopes&amp;CFINAL&amp;R&amp;P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7"/>
  <sheetViews>
    <sheetView zoomScaleNormal="100" workbookViewId="0">
      <selection activeCell="B20" sqref="B20"/>
    </sheetView>
  </sheetViews>
  <sheetFormatPr defaultRowHeight="12.75" x14ac:dyDescent="0.2"/>
  <cols>
    <col min="1" max="1" width="25.7109375" customWidth="1"/>
    <col min="2" max="2" width="10.85546875" customWidth="1"/>
  </cols>
  <sheetData>
    <row r="1" spans="1:18" ht="140.25" x14ac:dyDescent="0.2">
      <c r="A1" s="297" t="s">
        <v>339</v>
      </c>
      <c r="B1" s="278" t="s">
        <v>656</v>
      </c>
      <c r="C1" s="306" t="s">
        <v>320</v>
      </c>
      <c r="D1" s="306" t="s">
        <v>839</v>
      </c>
      <c r="E1" s="306" t="s">
        <v>323</v>
      </c>
      <c r="F1" s="306" t="s">
        <v>840</v>
      </c>
      <c r="G1" s="306" t="s">
        <v>325</v>
      </c>
      <c r="H1" s="306" t="s">
        <v>841</v>
      </c>
      <c r="I1" s="306" t="s">
        <v>326</v>
      </c>
      <c r="J1" s="306" t="s">
        <v>842</v>
      </c>
      <c r="K1" s="306" t="s">
        <v>327</v>
      </c>
      <c r="L1" s="306" t="s">
        <v>843</v>
      </c>
      <c r="M1" s="306" t="s">
        <v>844</v>
      </c>
      <c r="N1" s="306" t="s">
        <v>845</v>
      </c>
      <c r="O1" s="306" t="s">
        <v>331</v>
      </c>
      <c r="P1" s="306" t="s">
        <v>846</v>
      </c>
      <c r="Q1" s="306" t="s">
        <v>275</v>
      </c>
      <c r="R1" s="306" t="s">
        <v>847</v>
      </c>
    </row>
    <row r="2" spans="1:18" x14ac:dyDescent="0.2">
      <c r="A2" s="52" t="s">
        <v>350</v>
      </c>
      <c r="B2" s="56"/>
      <c r="C2" s="56" t="s">
        <v>366</v>
      </c>
      <c r="D2" s="56"/>
      <c r="E2" s="56" t="s">
        <v>366</v>
      </c>
      <c r="F2" s="56"/>
      <c r="G2" s="82" t="s">
        <v>366</v>
      </c>
      <c r="H2" s="82"/>
      <c r="I2" s="56" t="s">
        <v>366</v>
      </c>
      <c r="J2" s="56"/>
      <c r="K2" s="82" t="s">
        <v>366</v>
      </c>
      <c r="L2" s="82"/>
      <c r="M2" s="82" t="s">
        <v>366</v>
      </c>
      <c r="N2" s="82"/>
      <c r="O2" s="82" t="s">
        <v>366</v>
      </c>
      <c r="P2" s="82"/>
      <c r="Q2" s="82" t="s">
        <v>366</v>
      </c>
      <c r="R2" s="82"/>
    </row>
    <row r="3" spans="1:18" x14ac:dyDescent="0.2">
      <c r="A3" s="52" t="s">
        <v>832</v>
      </c>
      <c r="B3" s="56"/>
      <c r="C3" s="73" t="s">
        <v>337</v>
      </c>
      <c r="D3" s="56"/>
      <c r="E3" s="73" t="s">
        <v>337</v>
      </c>
      <c r="F3" s="56"/>
      <c r="G3" s="73" t="s">
        <v>337</v>
      </c>
      <c r="H3" s="82"/>
      <c r="I3" s="73" t="s">
        <v>337</v>
      </c>
      <c r="J3" s="56"/>
      <c r="K3" s="73" t="s">
        <v>337</v>
      </c>
      <c r="L3" s="82"/>
      <c r="M3" s="73" t="s">
        <v>337</v>
      </c>
      <c r="N3" s="82"/>
      <c r="O3" s="73" t="s">
        <v>337</v>
      </c>
      <c r="P3" s="82"/>
      <c r="Q3" s="73" t="s">
        <v>337</v>
      </c>
      <c r="R3" s="81"/>
    </row>
    <row r="4" spans="1:18" x14ac:dyDescent="0.2">
      <c r="A4" s="81" t="s">
        <v>358</v>
      </c>
      <c r="B4" s="81"/>
      <c r="C4" s="73" t="s">
        <v>337</v>
      </c>
      <c r="D4" s="54"/>
      <c r="E4" s="73" t="s">
        <v>337</v>
      </c>
      <c r="F4" s="54"/>
      <c r="G4" s="73" t="s">
        <v>337</v>
      </c>
      <c r="H4" s="83"/>
      <c r="I4" s="73" t="s">
        <v>337</v>
      </c>
      <c r="J4" s="54"/>
      <c r="K4" s="73" t="s">
        <v>337</v>
      </c>
      <c r="L4" s="83"/>
      <c r="M4" s="73" t="s">
        <v>337</v>
      </c>
      <c r="N4" s="83"/>
      <c r="O4" s="73" t="s">
        <v>337</v>
      </c>
      <c r="P4" s="83"/>
      <c r="Q4" s="73" t="s">
        <v>337</v>
      </c>
      <c r="R4" s="81"/>
    </row>
    <row r="5" spans="1:18" x14ac:dyDescent="0.2">
      <c r="A5" s="52" t="s">
        <v>981</v>
      </c>
      <c r="B5" s="194"/>
      <c r="C5" s="73" t="s">
        <v>337</v>
      </c>
      <c r="D5" s="27"/>
      <c r="E5" s="73" t="s">
        <v>337</v>
      </c>
      <c r="F5" s="27"/>
      <c r="G5" s="73" t="s">
        <v>337</v>
      </c>
      <c r="H5" s="30"/>
      <c r="I5" s="73" t="s">
        <v>337</v>
      </c>
      <c r="J5" s="30"/>
      <c r="K5" s="73" t="s">
        <v>337</v>
      </c>
      <c r="L5" s="30"/>
      <c r="M5" s="73" t="s">
        <v>337</v>
      </c>
      <c r="N5" s="30"/>
      <c r="O5" s="73" t="s">
        <v>337</v>
      </c>
      <c r="P5" s="30"/>
      <c r="Q5" s="73" t="s">
        <v>337</v>
      </c>
      <c r="R5" s="30"/>
    </row>
    <row r="6" spans="1:18" x14ac:dyDescent="0.2">
      <c r="A6" s="52" t="s">
        <v>982</v>
      </c>
      <c r="B6" s="194"/>
      <c r="C6" s="73" t="s">
        <v>337</v>
      </c>
      <c r="D6" s="27"/>
      <c r="E6" s="73" t="s">
        <v>337</v>
      </c>
      <c r="F6" s="27"/>
      <c r="G6" s="73" t="s">
        <v>337</v>
      </c>
      <c r="H6" s="30"/>
      <c r="I6" s="73" t="s">
        <v>337</v>
      </c>
      <c r="J6" s="30"/>
      <c r="K6" s="73" t="s">
        <v>337</v>
      </c>
      <c r="L6" s="30"/>
      <c r="M6" s="73" t="s">
        <v>337</v>
      </c>
      <c r="N6" s="30"/>
      <c r="O6" s="73" t="s">
        <v>337</v>
      </c>
      <c r="P6" s="30"/>
      <c r="Q6" s="73" t="s">
        <v>337</v>
      </c>
      <c r="R6" s="30"/>
    </row>
    <row r="7" spans="1:18" x14ac:dyDescent="0.2">
      <c r="A7" s="52" t="s">
        <v>983</v>
      </c>
      <c r="B7" s="195"/>
      <c r="C7" s="73" t="s">
        <v>337</v>
      </c>
      <c r="D7" s="27"/>
      <c r="E7" s="73" t="s">
        <v>337</v>
      </c>
      <c r="F7" s="27"/>
      <c r="G7" s="73" t="s">
        <v>337</v>
      </c>
      <c r="H7" s="30"/>
      <c r="I7" s="73" t="s">
        <v>337</v>
      </c>
      <c r="J7" s="30"/>
      <c r="K7" s="73" t="s">
        <v>337</v>
      </c>
      <c r="L7" s="30"/>
      <c r="M7" s="73" t="s">
        <v>337</v>
      </c>
      <c r="N7" s="30"/>
      <c r="O7" s="73" t="s">
        <v>337</v>
      </c>
      <c r="P7" s="30"/>
      <c r="Q7" s="73" t="s">
        <v>337</v>
      </c>
      <c r="R7" s="30"/>
    </row>
    <row r="8" spans="1:18" x14ac:dyDescent="0.2">
      <c r="A8" s="52" t="s">
        <v>997</v>
      </c>
      <c r="B8" s="195"/>
      <c r="C8" s="73" t="s">
        <v>337</v>
      </c>
      <c r="D8" s="27"/>
      <c r="E8" s="73" t="s">
        <v>337</v>
      </c>
      <c r="F8" s="27"/>
      <c r="G8" s="73" t="s">
        <v>337</v>
      </c>
      <c r="H8" s="30"/>
      <c r="I8" s="73" t="s">
        <v>337</v>
      </c>
      <c r="J8" s="30"/>
      <c r="K8" s="73" t="s">
        <v>337</v>
      </c>
      <c r="L8" s="30"/>
      <c r="M8" s="73" t="s">
        <v>337</v>
      </c>
      <c r="N8" s="30"/>
      <c r="O8" s="73" t="s">
        <v>337</v>
      </c>
      <c r="P8" s="30"/>
      <c r="Q8" s="73" t="s">
        <v>337</v>
      </c>
      <c r="R8" s="30"/>
    </row>
    <row r="9" spans="1:18" x14ac:dyDescent="0.2">
      <c r="A9" s="52" t="s">
        <v>984</v>
      </c>
      <c r="B9" s="195"/>
      <c r="C9" s="73" t="s">
        <v>337</v>
      </c>
      <c r="D9" s="27"/>
      <c r="E9" s="73" t="s">
        <v>337</v>
      </c>
      <c r="F9" s="27"/>
      <c r="G9" s="73" t="s">
        <v>337</v>
      </c>
      <c r="H9" s="30"/>
      <c r="I9" s="73" t="s">
        <v>337</v>
      </c>
      <c r="J9" s="30"/>
      <c r="K9" s="73" t="s">
        <v>337</v>
      </c>
      <c r="L9" s="30"/>
      <c r="M9" s="73" t="s">
        <v>337</v>
      </c>
      <c r="N9" s="30"/>
      <c r="O9" s="73" t="s">
        <v>337</v>
      </c>
      <c r="P9" s="30"/>
      <c r="Q9" s="73" t="s">
        <v>337</v>
      </c>
      <c r="R9" s="30"/>
    </row>
    <row r="10" spans="1:18" x14ac:dyDescent="0.2">
      <c r="A10" s="52" t="s">
        <v>985</v>
      </c>
      <c r="B10" s="195"/>
      <c r="C10" s="73" t="s">
        <v>337</v>
      </c>
      <c r="D10" s="27"/>
      <c r="E10" s="73" t="s">
        <v>337</v>
      </c>
      <c r="F10" s="28"/>
      <c r="G10" s="73" t="s">
        <v>337</v>
      </c>
      <c r="H10" s="30"/>
      <c r="I10" s="73" t="s">
        <v>337</v>
      </c>
      <c r="J10" s="30"/>
      <c r="K10" s="73" t="s">
        <v>337</v>
      </c>
      <c r="L10" s="30"/>
      <c r="M10" s="73" t="s">
        <v>337</v>
      </c>
      <c r="N10" s="30"/>
      <c r="O10" s="73" t="s">
        <v>337</v>
      </c>
      <c r="P10" s="30"/>
      <c r="Q10" s="73" t="s">
        <v>337</v>
      </c>
      <c r="R10" s="30"/>
    </row>
    <row r="11" spans="1:18" x14ac:dyDescent="0.2">
      <c r="A11" s="52" t="s">
        <v>986</v>
      </c>
      <c r="B11" s="195"/>
      <c r="C11" s="73" t="s">
        <v>337</v>
      </c>
      <c r="D11" s="30"/>
      <c r="E11" s="73" t="s">
        <v>337</v>
      </c>
      <c r="F11" s="30"/>
      <c r="G11" s="73" t="s">
        <v>337</v>
      </c>
      <c r="H11" s="30"/>
      <c r="I11" s="73" t="s">
        <v>337</v>
      </c>
      <c r="J11" s="30"/>
      <c r="K11" s="73" t="s">
        <v>337</v>
      </c>
      <c r="L11" s="30"/>
      <c r="M11" s="73" t="s">
        <v>337</v>
      </c>
      <c r="N11" s="30"/>
      <c r="O11" s="73" t="s">
        <v>337</v>
      </c>
      <c r="P11" s="30"/>
      <c r="Q11" s="73" t="s">
        <v>337</v>
      </c>
      <c r="R11" s="30"/>
    </row>
    <row r="12" spans="1:18" x14ac:dyDescent="0.2">
      <c r="A12" s="52" t="s">
        <v>987</v>
      </c>
      <c r="B12" s="195"/>
      <c r="C12" s="73" t="s">
        <v>337</v>
      </c>
      <c r="D12" s="30"/>
      <c r="E12" s="73" t="s">
        <v>337</v>
      </c>
      <c r="F12" s="30"/>
      <c r="G12" s="73" t="s">
        <v>337</v>
      </c>
      <c r="H12" s="30"/>
      <c r="I12" s="73" t="s">
        <v>337</v>
      </c>
      <c r="J12" s="30"/>
      <c r="K12" s="73" t="s">
        <v>337</v>
      </c>
      <c r="L12" s="30"/>
      <c r="M12" s="73" t="s">
        <v>337</v>
      </c>
      <c r="N12" s="30"/>
      <c r="O12" s="73" t="s">
        <v>337</v>
      </c>
      <c r="P12" s="30"/>
      <c r="Q12" s="73" t="s">
        <v>337</v>
      </c>
      <c r="R12" s="30"/>
    </row>
    <row r="13" spans="1:18" x14ac:dyDescent="0.2">
      <c r="A13" s="52" t="s">
        <v>988</v>
      </c>
      <c r="B13" s="195"/>
      <c r="C13" s="73" t="s">
        <v>337</v>
      </c>
      <c r="D13" s="30"/>
      <c r="E13" s="73" t="s">
        <v>337</v>
      </c>
      <c r="F13" s="30"/>
      <c r="G13" s="73" t="s">
        <v>337</v>
      </c>
      <c r="H13" s="30"/>
      <c r="I13" s="73" t="s">
        <v>337</v>
      </c>
      <c r="J13" s="30"/>
      <c r="K13" s="73" t="s">
        <v>337</v>
      </c>
      <c r="L13" s="30"/>
      <c r="M13" s="73" t="s">
        <v>337</v>
      </c>
      <c r="N13" s="30"/>
      <c r="O13" s="73" t="s">
        <v>337</v>
      </c>
      <c r="P13" s="30"/>
      <c r="Q13" s="73" t="s">
        <v>337</v>
      </c>
      <c r="R13" s="30"/>
    </row>
    <row r="14" spans="1:18" x14ac:dyDescent="0.2">
      <c r="A14" s="52" t="s">
        <v>979</v>
      </c>
      <c r="B14" s="196"/>
      <c r="C14" s="73" t="s">
        <v>337</v>
      </c>
      <c r="D14" s="30"/>
      <c r="E14" s="73" t="s">
        <v>337</v>
      </c>
      <c r="F14" s="30"/>
      <c r="G14" s="73" t="s">
        <v>337</v>
      </c>
      <c r="H14" s="30"/>
      <c r="I14" s="73" t="s">
        <v>337</v>
      </c>
      <c r="J14" s="30"/>
      <c r="K14" s="73" t="s">
        <v>337</v>
      </c>
      <c r="L14" s="30"/>
      <c r="M14" s="73" t="s">
        <v>337</v>
      </c>
      <c r="N14" s="30"/>
      <c r="O14" s="73" t="s">
        <v>337</v>
      </c>
      <c r="P14" s="30"/>
      <c r="Q14" s="73" t="s">
        <v>337</v>
      </c>
      <c r="R14" s="30"/>
    </row>
    <row r="15" spans="1:18" x14ac:dyDescent="0.2">
      <c r="A15" s="52" t="s">
        <v>980</v>
      </c>
      <c r="B15" s="195"/>
      <c r="C15" s="73" t="s">
        <v>337</v>
      </c>
      <c r="D15" s="30"/>
      <c r="E15" s="73" t="s">
        <v>337</v>
      </c>
      <c r="F15" s="30"/>
      <c r="G15" s="73" t="s">
        <v>337</v>
      </c>
      <c r="H15" s="30"/>
      <c r="I15" s="73" t="s">
        <v>337</v>
      </c>
      <c r="J15" s="30"/>
      <c r="K15" s="73" t="s">
        <v>337</v>
      </c>
      <c r="L15" s="30"/>
      <c r="M15" s="73" t="s">
        <v>337</v>
      </c>
      <c r="N15" s="30"/>
      <c r="O15" s="73" t="s">
        <v>337</v>
      </c>
      <c r="P15" s="30"/>
      <c r="Q15" s="73" t="s">
        <v>337</v>
      </c>
      <c r="R15" s="30"/>
    </row>
    <row r="16" spans="1:18" x14ac:dyDescent="0.2">
      <c r="A16" s="52" t="s">
        <v>1043</v>
      </c>
      <c r="B16" s="195"/>
      <c r="C16" s="73" t="s">
        <v>337</v>
      </c>
      <c r="D16" s="30"/>
      <c r="E16" s="73" t="s">
        <v>337</v>
      </c>
      <c r="F16" s="30"/>
      <c r="G16" s="73" t="s">
        <v>337</v>
      </c>
      <c r="H16" s="30"/>
      <c r="I16" s="73" t="s">
        <v>337</v>
      </c>
      <c r="J16" s="30"/>
      <c r="K16" s="73" t="s">
        <v>337</v>
      </c>
      <c r="L16" s="30"/>
      <c r="M16" s="73" t="s">
        <v>337</v>
      </c>
      <c r="N16" s="30"/>
      <c r="O16" s="73" t="s">
        <v>337</v>
      </c>
      <c r="P16" s="30"/>
      <c r="Q16" s="73" t="s">
        <v>337</v>
      </c>
      <c r="R16" s="30"/>
    </row>
    <row r="17" spans="1:18" x14ac:dyDescent="0.2">
      <c r="A17" s="52" t="s">
        <v>1044</v>
      </c>
      <c r="B17" s="195"/>
      <c r="C17" s="73" t="s">
        <v>337</v>
      </c>
      <c r="D17" s="30"/>
      <c r="E17" s="73" t="s">
        <v>337</v>
      </c>
      <c r="F17" s="30"/>
      <c r="G17" s="73" t="s">
        <v>337</v>
      </c>
      <c r="H17" s="30"/>
      <c r="I17" s="73" t="s">
        <v>337</v>
      </c>
      <c r="J17" s="30"/>
      <c r="K17" s="73" t="s">
        <v>337</v>
      </c>
      <c r="L17" s="30"/>
      <c r="M17" s="73" t="s">
        <v>337</v>
      </c>
      <c r="N17" s="30"/>
      <c r="O17" s="73" t="s">
        <v>337</v>
      </c>
      <c r="P17" s="30"/>
      <c r="Q17" s="73" t="s">
        <v>337</v>
      </c>
      <c r="R17" s="30"/>
    </row>
  </sheetData>
  <printOptions horizontalCentered="1"/>
  <pageMargins left="0.7" right="0.7" top="0.75" bottom="0.75" header="0.3" footer="0.3"/>
  <pageSetup scale="67" orientation="landscape" r:id="rId1"/>
  <headerFooter scaleWithDoc="0">
    <oddHeader>&amp;CWise County, TX - May 2013</oddHeader>
    <oddFooter>&amp;LSurfactants and Acrylamide&amp;CFINAL&amp;R&amp;P</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zoomScaleNormal="100" workbookViewId="0">
      <selection activeCell="B19" sqref="B19"/>
    </sheetView>
  </sheetViews>
  <sheetFormatPr defaultRowHeight="12.75" x14ac:dyDescent="0.2"/>
  <cols>
    <col min="1" max="1" width="25.42578125" customWidth="1"/>
    <col min="2" max="2" width="10.28515625" customWidth="1"/>
    <col min="3" max="3" width="10.7109375" customWidth="1"/>
    <col min="4" max="4" width="15.5703125" customWidth="1"/>
    <col min="5" max="5" width="10.85546875" customWidth="1"/>
    <col min="6" max="6" width="13.28515625" customWidth="1"/>
    <col min="8" max="8" width="10.28515625" customWidth="1"/>
    <col min="10" max="10" width="10.28515625" customWidth="1"/>
  </cols>
  <sheetData>
    <row r="1" spans="1:10" ht="25.5" x14ac:dyDescent="0.2">
      <c r="A1" s="277" t="s">
        <v>339</v>
      </c>
      <c r="B1" s="278" t="s">
        <v>656</v>
      </c>
      <c r="C1" s="304" t="s">
        <v>848</v>
      </c>
      <c r="D1" s="304" t="s">
        <v>849</v>
      </c>
      <c r="E1" s="304" t="s">
        <v>850</v>
      </c>
      <c r="F1" s="304" t="s">
        <v>851</v>
      </c>
      <c r="G1" s="304" t="s">
        <v>852</v>
      </c>
      <c r="H1" s="304" t="s">
        <v>853</v>
      </c>
      <c r="I1" s="304" t="s">
        <v>854</v>
      </c>
      <c r="J1" s="304" t="s">
        <v>855</v>
      </c>
    </row>
    <row r="2" spans="1:10" x14ac:dyDescent="0.2">
      <c r="A2" s="81" t="s">
        <v>350</v>
      </c>
      <c r="B2" s="56"/>
      <c r="C2" s="56" t="s">
        <v>856</v>
      </c>
      <c r="D2" s="56"/>
      <c r="E2" s="56" t="s">
        <v>856</v>
      </c>
      <c r="F2" s="56"/>
      <c r="G2" s="56" t="s">
        <v>856</v>
      </c>
      <c r="H2" s="56"/>
      <c r="I2" s="56" t="s">
        <v>856</v>
      </c>
      <c r="J2" s="56"/>
    </row>
    <row r="3" spans="1:10" x14ac:dyDescent="0.2">
      <c r="A3" s="81" t="s">
        <v>832</v>
      </c>
      <c r="B3" s="56"/>
      <c r="C3" s="73" t="s">
        <v>337</v>
      </c>
      <c r="D3" s="56"/>
      <c r="E3" s="73" t="s">
        <v>337</v>
      </c>
      <c r="F3" s="56"/>
      <c r="G3" s="73" t="s">
        <v>337</v>
      </c>
      <c r="H3" s="56"/>
      <c r="I3" s="73" t="s">
        <v>337</v>
      </c>
      <c r="J3" s="56"/>
    </row>
    <row r="4" spans="1:10" x14ac:dyDescent="0.2">
      <c r="A4" s="81" t="s">
        <v>358</v>
      </c>
      <c r="B4" s="56"/>
      <c r="C4" s="73" t="s">
        <v>337</v>
      </c>
      <c r="D4" s="56"/>
      <c r="E4" s="73" t="s">
        <v>337</v>
      </c>
      <c r="F4" s="56"/>
      <c r="G4" s="73" t="s">
        <v>337</v>
      </c>
      <c r="H4" s="56"/>
      <c r="I4" s="73" t="s">
        <v>337</v>
      </c>
      <c r="J4" s="56"/>
    </row>
    <row r="5" spans="1:10" x14ac:dyDescent="0.2">
      <c r="A5" s="52" t="s">
        <v>981</v>
      </c>
      <c r="B5" s="194"/>
      <c r="C5" s="73" t="s">
        <v>337</v>
      </c>
      <c r="D5" s="30"/>
      <c r="E5" s="73" t="s">
        <v>337</v>
      </c>
      <c r="F5" s="30"/>
      <c r="G5" s="73" t="s">
        <v>337</v>
      </c>
      <c r="H5" s="30"/>
      <c r="I5" s="73" t="s">
        <v>337</v>
      </c>
      <c r="J5" s="30"/>
    </row>
    <row r="6" spans="1:10" x14ac:dyDescent="0.2">
      <c r="A6" s="52" t="s">
        <v>982</v>
      </c>
      <c r="B6" s="194"/>
      <c r="C6" s="73" t="s">
        <v>337</v>
      </c>
      <c r="D6" s="30"/>
      <c r="E6" s="73" t="s">
        <v>337</v>
      </c>
      <c r="F6" s="30"/>
      <c r="G6" s="73" t="s">
        <v>337</v>
      </c>
      <c r="H6" s="30"/>
      <c r="I6" s="73" t="s">
        <v>337</v>
      </c>
      <c r="J6" s="30"/>
    </row>
    <row r="7" spans="1:10" x14ac:dyDescent="0.2">
      <c r="A7" s="52" t="s">
        <v>983</v>
      </c>
      <c r="B7" s="195"/>
      <c r="C7" s="73" t="s">
        <v>337</v>
      </c>
      <c r="D7" s="30"/>
      <c r="E7" s="73" t="s">
        <v>337</v>
      </c>
      <c r="F7" s="30"/>
      <c r="G7" s="73" t="s">
        <v>337</v>
      </c>
      <c r="H7" s="30"/>
      <c r="I7" s="73" t="s">
        <v>337</v>
      </c>
      <c r="J7" s="30"/>
    </row>
    <row r="8" spans="1:10" x14ac:dyDescent="0.2">
      <c r="A8" s="52" t="s">
        <v>997</v>
      </c>
      <c r="B8" s="195"/>
      <c r="C8" s="73" t="s">
        <v>337</v>
      </c>
      <c r="D8" s="30"/>
      <c r="E8" s="73" t="s">
        <v>337</v>
      </c>
      <c r="F8" s="30"/>
      <c r="G8" s="73" t="s">
        <v>337</v>
      </c>
      <c r="H8" s="30"/>
      <c r="I8" s="73" t="s">
        <v>337</v>
      </c>
      <c r="J8" s="30"/>
    </row>
    <row r="9" spans="1:10" x14ac:dyDescent="0.2">
      <c r="A9" s="52" t="s">
        <v>984</v>
      </c>
      <c r="B9" s="195"/>
      <c r="C9" s="73" t="s">
        <v>337</v>
      </c>
      <c r="D9" s="30"/>
      <c r="E9" s="73" t="s">
        <v>337</v>
      </c>
      <c r="F9" s="30"/>
      <c r="G9" s="73" t="s">
        <v>337</v>
      </c>
      <c r="H9" s="30"/>
      <c r="I9" s="73" t="s">
        <v>337</v>
      </c>
      <c r="J9" s="30"/>
    </row>
    <row r="10" spans="1:10" x14ac:dyDescent="0.2">
      <c r="A10" s="52" t="s">
        <v>985</v>
      </c>
      <c r="B10" s="195"/>
      <c r="C10" s="73" t="s">
        <v>337</v>
      </c>
      <c r="D10" s="30"/>
      <c r="E10" s="73" t="s">
        <v>337</v>
      </c>
      <c r="F10" s="30"/>
      <c r="G10" s="73" t="s">
        <v>337</v>
      </c>
      <c r="H10" s="30"/>
      <c r="I10" s="73" t="s">
        <v>337</v>
      </c>
      <c r="J10" s="30"/>
    </row>
    <row r="11" spans="1:10" x14ac:dyDescent="0.2">
      <c r="A11" s="52" t="s">
        <v>986</v>
      </c>
      <c r="B11" s="195"/>
      <c r="C11" s="73" t="s">
        <v>337</v>
      </c>
      <c r="D11" s="30"/>
      <c r="E11" s="73" t="s">
        <v>337</v>
      </c>
      <c r="F11" s="30"/>
      <c r="G11" s="73" t="s">
        <v>337</v>
      </c>
      <c r="H11" s="30"/>
      <c r="I11" s="73" t="s">
        <v>337</v>
      </c>
      <c r="J11" s="30"/>
    </row>
    <row r="12" spans="1:10" x14ac:dyDescent="0.2">
      <c r="A12" s="52" t="s">
        <v>987</v>
      </c>
      <c r="B12" s="195"/>
      <c r="C12" s="73" t="s">
        <v>337</v>
      </c>
      <c r="D12" s="30"/>
      <c r="E12" s="73" t="s">
        <v>337</v>
      </c>
      <c r="F12" s="30"/>
      <c r="G12" s="73" t="s">
        <v>337</v>
      </c>
      <c r="H12" s="30"/>
      <c r="I12" s="73" t="s">
        <v>337</v>
      </c>
      <c r="J12" s="30"/>
    </row>
    <row r="13" spans="1:10" x14ac:dyDescent="0.2">
      <c r="A13" s="52" t="s">
        <v>988</v>
      </c>
      <c r="B13" s="195"/>
      <c r="C13" s="73" t="s">
        <v>337</v>
      </c>
      <c r="D13" s="30"/>
      <c r="E13" s="73" t="s">
        <v>337</v>
      </c>
      <c r="F13" s="30"/>
      <c r="G13" s="73" t="s">
        <v>337</v>
      </c>
      <c r="H13" s="30"/>
      <c r="I13" s="73" t="s">
        <v>337</v>
      </c>
      <c r="J13" s="30"/>
    </row>
    <row r="14" spans="1:10" x14ac:dyDescent="0.2">
      <c r="A14" s="52" t="s">
        <v>979</v>
      </c>
      <c r="B14" s="196"/>
      <c r="C14" s="73" t="s">
        <v>337</v>
      </c>
      <c r="D14" s="30"/>
      <c r="E14" s="73" t="s">
        <v>337</v>
      </c>
      <c r="F14" s="30"/>
      <c r="G14" s="73" t="s">
        <v>337</v>
      </c>
      <c r="H14" s="30"/>
      <c r="I14" s="73" t="s">
        <v>337</v>
      </c>
      <c r="J14" s="30"/>
    </row>
    <row r="15" spans="1:10" x14ac:dyDescent="0.2">
      <c r="A15" s="52" t="s">
        <v>980</v>
      </c>
      <c r="B15" s="195"/>
      <c r="C15" s="73" t="s">
        <v>337</v>
      </c>
      <c r="D15" s="30"/>
      <c r="E15" s="73" t="s">
        <v>337</v>
      </c>
      <c r="F15" s="30"/>
      <c r="G15" s="73" t="s">
        <v>337</v>
      </c>
      <c r="H15" s="30"/>
      <c r="I15" s="73" t="s">
        <v>337</v>
      </c>
      <c r="J15" s="30"/>
    </row>
    <row r="16" spans="1:10" x14ac:dyDescent="0.2">
      <c r="A16" s="52" t="s">
        <v>1043</v>
      </c>
      <c r="B16" s="195"/>
      <c r="C16" s="73" t="s">
        <v>337</v>
      </c>
      <c r="D16" s="30"/>
      <c r="E16" s="73" t="s">
        <v>337</v>
      </c>
      <c r="F16" s="30"/>
      <c r="G16" s="73" t="s">
        <v>337</v>
      </c>
      <c r="H16" s="30"/>
      <c r="I16" s="73" t="s">
        <v>337</v>
      </c>
      <c r="J16" s="30"/>
    </row>
    <row r="17" spans="1:10" x14ac:dyDescent="0.2">
      <c r="A17" s="52" t="s">
        <v>1044</v>
      </c>
      <c r="B17" s="195"/>
      <c r="C17" s="73" t="s">
        <v>337</v>
      </c>
      <c r="D17" s="30"/>
      <c r="E17" s="73" t="s">
        <v>337</v>
      </c>
      <c r="F17" s="30"/>
      <c r="G17" s="73" t="s">
        <v>337</v>
      </c>
      <c r="H17" s="30"/>
      <c r="I17" s="73" t="s">
        <v>337</v>
      </c>
      <c r="J17" s="30"/>
    </row>
  </sheetData>
  <printOptions horizontalCentered="1"/>
  <pageMargins left="0.7" right="0.7" top="0.75" bottom="0.75" header="0.3" footer="0.3"/>
  <pageSetup orientation="landscape" r:id="rId1"/>
  <headerFooter scaleWithDoc="0">
    <oddHeader>&amp;CWise County, TX - May 2013</oddHeader>
    <oddFooter>&amp;LRadiometric&amp;CFINAL&amp;R&amp;P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9"/>
  <sheetViews>
    <sheetView zoomScaleNormal="100" zoomScaleSheetLayoutView="50" workbookViewId="0">
      <selection activeCell="G6" sqref="G6"/>
    </sheetView>
  </sheetViews>
  <sheetFormatPr defaultRowHeight="12.75" x14ac:dyDescent="0.2"/>
  <cols>
    <col min="1" max="1" width="24.28515625" customWidth="1"/>
    <col min="2" max="2" width="35.7109375" customWidth="1"/>
    <col min="3" max="3" width="3.7109375" customWidth="1"/>
    <col min="4" max="4" width="24.7109375" customWidth="1"/>
    <col min="5" max="5" width="28.85546875" customWidth="1"/>
  </cols>
  <sheetData>
    <row r="1" spans="1:5" ht="25.5" x14ac:dyDescent="0.35">
      <c r="A1" s="348" t="s">
        <v>857</v>
      </c>
      <c r="B1" s="348"/>
      <c r="C1" s="348"/>
      <c r="D1" s="348"/>
      <c r="E1" s="348"/>
    </row>
    <row r="2" spans="1:5" ht="15.75" customHeight="1" x14ac:dyDescent="0.35">
      <c r="A2" s="274"/>
      <c r="B2" s="274"/>
      <c r="C2" s="274"/>
      <c r="D2" s="274"/>
      <c r="E2" s="274"/>
    </row>
    <row r="3" spans="1:5" ht="15.75" customHeight="1" x14ac:dyDescent="0.2">
      <c r="A3" s="84"/>
      <c r="B3" s="85"/>
      <c r="D3" s="86"/>
    </row>
    <row r="4" spans="1:5" ht="15.75" customHeight="1" x14ac:dyDescent="0.2">
      <c r="A4" s="347" t="s">
        <v>1</v>
      </c>
      <c r="B4" s="347"/>
      <c r="D4" s="349" t="s">
        <v>61</v>
      </c>
      <c r="E4" s="349"/>
    </row>
    <row r="5" spans="1:5" ht="15.75" customHeight="1" x14ac:dyDescent="0.2">
      <c r="A5" s="321" t="s">
        <v>340</v>
      </c>
      <c r="B5" s="321" t="s">
        <v>2</v>
      </c>
      <c r="D5" s="324" t="s">
        <v>692</v>
      </c>
      <c r="E5" s="321" t="s">
        <v>64</v>
      </c>
    </row>
    <row r="6" spans="1:5" ht="15.75" customHeight="1" x14ac:dyDescent="0.2">
      <c r="A6" s="321" t="s">
        <v>341</v>
      </c>
      <c r="B6" s="321" t="s">
        <v>4</v>
      </c>
      <c r="D6" s="324" t="s">
        <v>816</v>
      </c>
      <c r="E6" s="321" t="s">
        <v>67</v>
      </c>
    </row>
    <row r="7" spans="1:5" ht="15.75" customHeight="1" x14ac:dyDescent="0.2">
      <c r="A7" s="350" t="s">
        <v>342</v>
      </c>
      <c r="B7" s="352" t="s">
        <v>858</v>
      </c>
      <c r="D7" s="324" t="s">
        <v>667</v>
      </c>
      <c r="E7" s="321" t="s">
        <v>668</v>
      </c>
    </row>
    <row r="8" spans="1:5" ht="15.75" customHeight="1" x14ac:dyDescent="0.2">
      <c r="A8" s="351"/>
      <c r="B8" s="353"/>
      <c r="D8" s="324" t="s">
        <v>336</v>
      </c>
      <c r="E8" s="321" t="s">
        <v>70</v>
      </c>
    </row>
    <row r="9" spans="1:5" ht="15.75" customHeight="1" x14ac:dyDescent="0.2">
      <c r="A9" s="321" t="s">
        <v>343</v>
      </c>
      <c r="B9" s="321" t="s">
        <v>9</v>
      </c>
      <c r="D9" s="324" t="s">
        <v>815</v>
      </c>
      <c r="E9" s="321" t="s">
        <v>73</v>
      </c>
    </row>
    <row r="10" spans="1:5" ht="15.75" customHeight="1" x14ac:dyDescent="0.2">
      <c r="A10" s="321" t="s">
        <v>344</v>
      </c>
      <c r="B10" s="321" t="s">
        <v>859</v>
      </c>
      <c r="D10" s="324" t="s">
        <v>814</v>
      </c>
      <c r="E10" s="321" t="s">
        <v>76</v>
      </c>
    </row>
    <row r="11" spans="1:5" ht="15.75" customHeight="1" x14ac:dyDescent="0.2">
      <c r="A11" s="321" t="s">
        <v>345</v>
      </c>
      <c r="B11" s="321" t="s">
        <v>14</v>
      </c>
      <c r="D11" s="324" t="s">
        <v>813</v>
      </c>
      <c r="E11" s="321" t="s">
        <v>1060</v>
      </c>
    </row>
    <row r="12" spans="1:5" ht="15.75" customHeight="1" x14ac:dyDescent="0.2">
      <c r="A12" s="319" t="s">
        <v>860</v>
      </c>
      <c r="B12" s="319" t="s">
        <v>17</v>
      </c>
      <c r="D12" s="324" t="s">
        <v>812</v>
      </c>
      <c r="E12" s="321" t="s">
        <v>81</v>
      </c>
    </row>
    <row r="13" spans="1:5" ht="15.75" customHeight="1" x14ac:dyDescent="0.3">
      <c r="A13" s="321" t="s">
        <v>861</v>
      </c>
      <c r="B13" s="321" t="s">
        <v>20</v>
      </c>
      <c r="D13" s="324" t="s">
        <v>669</v>
      </c>
      <c r="E13" s="321" t="s">
        <v>84</v>
      </c>
    </row>
    <row r="14" spans="1:5" ht="15.75" customHeight="1" x14ac:dyDescent="0.2">
      <c r="A14" s="328" t="s">
        <v>347</v>
      </c>
      <c r="B14" s="332" t="s">
        <v>862</v>
      </c>
      <c r="D14" s="324" t="s">
        <v>670</v>
      </c>
      <c r="E14" s="321" t="s">
        <v>671</v>
      </c>
    </row>
    <row r="15" spans="1:5" ht="15.75" customHeight="1" x14ac:dyDescent="0.2">
      <c r="A15" s="326" t="s">
        <v>346</v>
      </c>
      <c r="B15" s="331" t="s">
        <v>1059</v>
      </c>
      <c r="D15" s="324" t="s">
        <v>672</v>
      </c>
      <c r="E15" s="321" t="s">
        <v>673</v>
      </c>
    </row>
    <row r="16" spans="1:5" ht="15.75" customHeight="1" x14ac:dyDescent="0.2">
      <c r="D16" s="324" t="s">
        <v>674</v>
      </c>
      <c r="E16" s="321" t="s">
        <v>87</v>
      </c>
    </row>
    <row r="17" spans="1:5" ht="15.75" customHeight="1" x14ac:dyDescent="0.2">
      <c r="A17" s="347" t="s">
        <v>863</v>
      </c>
      <c r="B17" s="347"/>
      <c r="D17" s="330" t="s">
        <v>675</v>
      </c>
      <c r="E17" s="329" t="s">
        <v>676</v>
      </c>
    </row>
    <row r="18" spans="1:5" ht="15.75" customHeight="1" x14ac:dyDescent="0.2">
      <c r="A18" s="328" t="s">
        <v>864</v>
      </c>
      <c r="B18" s="319" t="s">
        <v>27</v>
      </c>
      <c r="D18" s="324" t="s">
        <v>811</v>
      </c>
      <c r="E18" s="321" t="s">
        <v>90</v>
      </c>
    </row>
    <row r="19" spans="1:5" ht="15.75" customHeight="1" x14ac:dyDescent="0.2">
      <c r="A19" s="328" t="s">
        <v>865</v>
      </c>
      <c r="B19" s="319" t="s">
        <v>30</v>
      </c>
      <c r="C19" s="70"/>
      <c r="D19" s="324" t="s">
        <v>810</v>
      </c>
      <c r="E19" s="321" t="s">
        <v>93</v>
      </c>
    </row>
    <row r="20" spans="1:5" ht="15.75" customHeight="1" x14ac:dyDescent="0.2">
      <c r="A20" s="328" t="s">
        <v>866</v>
      </c>
      <c r="B20" s="319" t="s">
        <v>33</v>
      </c>
      <c r="C20" s="70"/>
      <c r="D20" s="324" t="s">
        <v>809</v>
      </c>
      <c r="E20" s="321" t="s">
        <v>96</v>
      </c>
    </row>
    <row r="21" spans="1:5" ht="15.75" customHeight="1" x14ac:dyDescent="0.2">
      <c r="A21" s="328" t="s">
        <v>867</v>
      </c>
      <c r="B21" s="319" t="s">
        <v>36</v>
      </c>
      <c r="C21" s="70"/>
      <c r="D21" s="324" t="s">
        <v>677</v>
      </c>
      <c r="E21" s="321" t="s">
        <v>99</v>
      </c>
    </row>
    <row r="22" spans="1:5" ht="15.75" customHeight="1" x14ac:dyDescent="0.2">
      <c r="A22" s="327" t="s">
        <v>1058</v>
      </c>
      <c r="B22" s="319" t="s">
        <v>1057</v>
      </c>
      <c r="D22" s="324" t="s">
        <v>678</v>
      </c>
      <c r="E22" s="321" t="s">
        <v>102</v>
      </c>
    </row>
    <row r="23" spans="1:5" ht="15.75" customHeight="1" x14ac:dyDescent="0.2">
      <c r="A23" s="326" t="s">
        <v>868</v>
      </c>
      <c r="B23" s="325" t="s">
        <v>43</v>
      </c>
      <c r="C23" s="70"/>
      <c r="D23" s="324" t="s">
        <v>808</v>
      </c>
      <c r="E23" s="321" t="s">
        <v>105</v>
      </c>
    </row>
    <row r="24" spans="1:5" ht="15.75" customHeight="1" x14ac:dyDescent="0.2">
      <c r="A24" s="326" t="s">
        <v>869</v>
      </c>
      <c r="B24" s="325" t="s">
        <v>46</v>
      </c>
      <c r="C24" s="70"/>
      <c r="D24" s="324" t="s">
        <v>807</v>
      </c>
      <c r="E24" s="321" t="s">
        <v>679</v>
      </c>
    </row>
    <row r="25" spans="1:5" ht="15.75" customHeight="1" x14ac:dyDescent="0.2">
      <c r="C25" s="70"/>
      <c r="D25" s="324" t="s">
        <v>680</v>
      </c>
      <c r="E25" s="321" t="s">
        <v>108</v>
      </c>
    </row>
    <row r="26" spans="1:5" ht="15.75" customHeight="1" x14ac:dyDescent="0.2">
      <c r="A26" s="349" t="s">
        <v>50</v>
      </c>
      <c r="B26" s="349"/>
      <c r="D26" s="324" t="s">
        <v>806</v>
      </c>
      <c r="E26" s="321" t="s">
        <v>681</v>
      </c>
    </row>
    <row r="27" spans="1:5" ht="15.75" customHeight="1" x14ac:dyDescent="0.2">
      <c r="A27" s="324" t="s">
        <v>360</v>
      </c>
      <c r="B27" s="321" t="s">
        <v>53</v>
      </c>
      <c r="C27" s="70"/>
      <c r="D27" s="324" t="s">
        <v>682</v>
      </c>
      <c r="E27" s="321" t="s">
        <v>111</v>
      </c>
    </row>
    <row r="28" spans="1:5" ht="15.75" customHeight="1" x14ac:dyDescent="0.2">
      <c r="A28" s="324" t="s">
        <v>362</v>
      </c>
      <c r="B28" s="321" t="s">
        <v>56</v>
      </c>
      <c r="C28" s="70"/>
      <c r="D28" s="324" t="s">
        <v>683</v>
      </c>
      <c r="E28" s="321" t="s">
        <v>684</v>
      </c>
    </row>
    <row r="29" spans="1:5" ht="15.75" customHeight="1" x14ac:dyDescent="0.2">
      <c r="C29" s="70"/>
      <c r="D29" s="324" t="s">
        <v>685</v>
      </c>
      <c r="E29" s="321" t="s">
        <v>686</v>
      </c>
    </row>
    <row r="30" spans="1:5" ht="15.75" customHeight="1" x14ac:dyDescent="0.2">
      <c r="A30" s="347" t="s">
        <v>870</v>
      </c>
      <c r="B30" s="347"/>
      <c r="C30" s="70"/>
      <c r="D30" s="324" t="s">
        <v>805</v>
      </c>
      <c r="E30" s="321" t="s">
        <v>114</v>
      </c>
    </row>
    <row r="31" spans="1:5" ht="15.75" customHeight="1" x14ac:dyDescent="0.2">
      <c r="A31" s="324" t="s">
        <v>631</v>
      </c>
      <c r="B31" s="321" t="s">
        <v>297</v>
      </c>
      <c r="C31" s="70"/>
      <c r="D31" s="324" t="s">
        <v>765</v>
      </c>
      <c r="E31" s="321" t="s">
        <v>117</v>
      </c>
    </row>
    <row r="32" spans="1:5" ht="15.75" customHeight="1" x14ac:dyDescent="0.3">
      <c r="A32" s="322" t="s">
        <v>747</v>
      </c>
      <c r="B32" s="321" t="s">
        <v>300</v>
      </c>
      <c r="C32" s="70"/>
      <c r="D32" s="324" t="s">
        <v>804</v>
      </c>
      <c r="E32" s="321" t="s">
        <v>120</v>
      </c>
    </row>
    <row r="33" spans="1:5" ht="15.75" customHeight="1" x14ac:dyDescent="0.2">
      <c r="A33" s="322" t="s">
        <v>633</v>
      </c>
      <c r="B33" s="321" t="s">
        <v>301</v>
      </c>
      <c r="C33" s="70"/>
      <c r="D33" s="324" t="s">
        <v>687</v>
      </c>
      <c r="E33" s="321" t="s">
        <v>123</v>
      </c>
    </row>
    <row r="34" spans="1:5" ht="15.75" customHeight="1" x14ac:dyDescent="0.3">
      <c r="A34" s="322" t="s">
        <v>748</v>
      </c>
      <c r="B34" s="321" t="s">
        <v>302</v>
      </c>
      <c r="D34" s="324" t="s">
        <v>803</v>
      </c>
      <c r="E34" s="321" t="s">
        <v>126</v>
      </c>
    </row>
    <row r="35" spans="1:5" ht="15.75" customHeight="1" x14ac:dyDescent="0.3">
      <c r="A35" s="322" t="s">
        <v>749</v>
      </c>
      <c r="B35" s="321" t="s">
        <v>303</v>
      </c>
      <c r="C35" s="70"/>
      <c r="D35" s="324" t="s">
        <v>688</v>
      </c>
      <c r="E35" s="321" t="s">
        <v>689</v>
      </c>
    </row>
    <row r="36" spans="1:5" ht="15.75" customHeight="1" x14ac:dyDescent="0.3">
      <c r="A36" s="322" t="s">
        <v>750</v>
      </c>
      <c r="B36" s="321" t="s">
        <v>304</v>
      </c>
      <c r="C36" s="70"/>
      <c r="D36" s="324" t="s">
        <v>690</v>
      </c>
      <c r="E36" s="321" t="s">
        <v>129</v>
      </c>
    </row>
    <row r="37" spans="1:5" ht="15.75" customHeight="1" x14ac:dyDescent="0.2">
      <c r="A37" s="322" t="s">
        <v>637</v>
      </c>
      <c r="B37" s="321" t="s">
        <v>307</v>
      </c>
      <c r="C37" s="70"/>
      <c r="D37" s="324" t="s">
        <v>802</v>
      </c>
      <c r="E37" s="321" t="s">
        <v>132</v>
      </c>
    </row>
    <row r="38" spans="1:5" ht="15.75" customHeight="1" x14ac:dyDescent="0.3">
      <c r="A38" s="322" t="s">
        <v>751</v>
      </c>
      <c r="B38" s="321" t="s">
        <v>291</v>
      </c>
      <c r="C38" s="70"/>
    </row>
    <row r="39" spans="1:5" ht="15.75" customHeight="1" x14ac:dyDescent="0.3">
      <c r="A39" s="322" t="s">
        <v>752</v>
      </c>
      <c r="B39" s="321" t="s">
        <v>293</v>
      </c>
      <c r="C39" s="70"/>
      <c r="D39" s="347" t="s">
        <v>871</v>
      </c>
      <c r="E39" s="347"/>
    </row>
    <row r="40" spans="1:5" ht="15.75" customHeight="1" x14ac:dyDescent="0.3">
      <c r="A40" s="322" t="s">
        <v>753</v>
      </c>
      <c r="B40" s="321" t="s">
        <v>312</v>
      </c>
      <c r="C40" s="70"/>
      <c r="D40" s="321" t="s">
        <v>852</v>
      </c>
      <c r="E40" s="321" t="s">
        <v>1056</v>
      </c>
    </row>
    <row r="41" spans="1:5" ht="15.75" customHeight="1" x14ac:dyDescent="0.3">
      <c r="A41" s="322" t="s">
        <v>754</v>
      </c>
      <c r="B41" s="321" t="s">
        <v>295</v>
      </c>
      <c r="D41" s="324" t="s">
        <v>854</v>
      </c>
      <c r="E41" s="321" t="s">
        <v>1055</v>
      </c>
    </row>
    <row r="42" spans="1:5" ht="15.75" customHeight="1" x14ac:dyDescent="0.3">
      <c r="A42" s="322" t="s">
        <v>755</v>
      </c>
      <c r="B42" s="321" t="s">
        <v>314</v>
      </c>
      <c r="C42" s="70"/>
      <c r="D42" s="321" t="s">
        <v>848</v>
      </c>
      <c r="E42" s="321" t="s">
        <v>1054</v>
      </c>
    </row>
    <row r="43" spans="1:5" ht="15.75" customHeight="1" x14ac:dyDescent="0.3">
      <c r="A43" s="322" t="s">
        <v>756</v>
      </c>
      <c r="B43" s="321" t="s">
        <v>316</v>
      </c>
      <c r="C43" s="70"/>
      <c r="D43" s="321" t="s">
        <v>850</v>
      </c>
      <c r="E43" s="321" t="s">
        <v>1053</v>
      </c>
    </row>
    <row r="44" spans="1:5" ht="15.75" customHeight="1" x14ac:dyDescent="0.3">
      <c r="A44" s="322" t="s">
        <v>757</v>
      </c>
      <c r="B44" s="321" t="s">
        <v>317</v>
      </c>
      <c r="C44" s="70"/>
      <c r="D44" s="70"/>
      <c r="E44" s="70"/>
    </row>
    <row r="45" spans="1:5" ht="15.75" customHeight="1" x14ac:dyDescent="0.3">
      <c r="A45" s="322" t="s">
        <v>758</v>
      </c>
      <c r="B45" s="321" t="s">
        <v>318</v>
      </c>
      <c r="C45" s="70"/>
      <c r="D45" s="347" t="s">
        <v>872</v>
      </c>
      <c r="E45" s="347"/>
    </row>
    <row r="46" spans="1:5" ht="15.75" customHeight="1" x14ac:dyDescent="0.3">
      <c r="A46" s="322" t="s">
        <v>759</v>
      </c>
      <c r="B46" s="321" t="s">
        <v>319</v>
      </c>
      <c r="C46" s="70"/>
      <c r="D46" s="321" t="s">
        <v>765</v>
      </c>
      <c r="E46" s="321" t="s">
        <v>117</v>
      </c>
    </row>
    <row r="47" spans="1:5" ht="15.75" customHeight="1" x14ac:dyDescent="0.3">
      <c r="A47" s="322" t="s">
        <v>760</v>
      </c>
      <c r="B47" s="321" t="s">
        <v>322</v>
      </c>
      <c r="C47" s="70"/>
      <c r="D47" s="321" t="s">
        <v>766</v>
      </c>
      <c r="E47" s="321" t="s">
        <v>290</v>
      </c>
    </row>
    <row r="48" spans="1:5" ht="15.75" customHeight="1" x14ac:dyDescent="0.2">
      <c r="A48" s="323" t="s">
        <v>761</v>
      </c>
      <c r="B48" s="318" t="s">
        <v>873</v>
      </c>
      <c r="D48" s="87"/>
      <c r="E48" s="87"/>
    </row>
    <row r="49" spans="1:5" ht="15.75" customHeight="1" x14ac:dyDescent="0.2">
      <c r="A49" s="323" t="s">
        <v>762</v>
      </c>
      <c r="B49" s="318" t="s">
        <v>874</v>
      </c>
      <c r="C49" s="70"/>
      <c r="D49" s="70"/>
      <c r="E49" s="70"/>
    </row>
    <row r="50" spans="1:5" ht="15.75" customHeight="1" x14ac:dyDescent="0.2">
      <c r="A50" s="323" t="s">
        <v>763</v>
      </c>
      <c r="B50" s="318" t="s">
        <v>873</v>
      </c>
      <c r="C50" s="32"/>
      <c r="D50" s="347" t="s">
        <v>1065</v>
      </c>
      <c r="E50" s="347"/>
    </row>
    <row r="51" spans="1:5" ht="15.75" customHeight="1" x14ac:dyDescent="0.2">
      <c r="A51" s="323" t="s">
        <v>764</v>
      </c>
      <c r="B51" s="318" t="s">
        <v>873</v>
      </c>
      <c r="D51" s="321" t="s">
        <v>767</v>
      </c>
      <c r="E51" s="321" t="s">
        <v>313</v>
      </c>
    </row>
    <row r="52" spans="1:5" ht="15.75" customHeight="1" x14ac:dyDescent="0.2">
      <c r="A52" s="322" t="s">
        <v>653</v>
      </c>
      <c r="B52" s="321" t="s">
        <v>330</v>
      </c>
      <c r="D52" s="321" t="s">
        <v>768</v>
      </c>
      <c r="E52" s="321" t="s">
        <v>315</v>
      </c>
    </row>
    <row r="53" spans="1:5" ht="15.75" customHeight="1" x14ac:dyDescent="0.2">
      <c r="A53" s="88"/>
      <c r="B53" s="87"/>
      <c r="D53" s="87"/>
      <c r="E53" s="87"/>
    </row>
    <row r="54" spans="1:5" ht="15.75" customHeight="1" x14ac:dyDescent="0.2">
      <c r="A54" s="88" t="s">
        <v>875</v>
      </c>
      <c r="B54" s="87"/>
      <c r="D54" s="87"/>
      <c r="E54" s="87"/>
    </row>
    <row r="55" spans="1:5" ht="15.75" customHeight="1" x14ac:dyDescent="0.2">
      <c r="A55" s="89"/>
      <c r="B55" s="45"/>
      <c r="D55" s="24"/>
      <c r="E55" s="32"/>
    </row>
    <row r="56" spans="1:5" ht="15.75" customHeight="1" x14ac:dyDescent="0.2">
      <c r="A56" s="89"/>
      <c r="B56" s="45"/>
      <c r="D56" s="24"/>
      <c r="E56" s="32"/>
    </row>
    <row r="57" spans="1:5" ht="15.75" customHeight="1" x14ac:dyDescent="0.2">
      <c r="A57" s="347" t="s">
        <v>282</v>
      </c>
      <c r="B57" s="347"/>
      <c r="D57" s="349" t="s">
        <v>137</v>
      </c>
      <c r="E57" s="349"/>
    </row>
    <row r="58" spans="1:5" ht="15.75" customHeight="1" x14ac:dyDescent="0.2">
      <c r="A58" s="320" t="s">
        <v>876</v>
      </c>
      <c r="B58" s="318" t="s">
        <v>874</v>
      </c>
      <c r="D58" s="307"/>
      <c r="E58" s="307" t="s">
        <v>3</v>
      </c>
    </row>
    <row r="59" spans="1:5" ht="15.75" customHeight="1" x14ac:dyDescent="0.2">
      <c r="A59" s="319" t="s">
        <v>877</v>
      </c>
      <c r="B59" s="318" t="s">
        <v>878</v>
      </c>
      <c r="D59" s="308" t="s">
        <v>142</v>
      </c>
      <c r="E59" s="307" t="s">
        <v>143</v>
      </c>
    </row>
    <row r="60" spans="1:5" ht="15.75" customHeight="1" x14ac:dyDescent="0.2">
      <c r="A60" s="87"/>
      <c r="B60" s="317"/>
      <c r="C60" s="70"/>
      <c r="D60" s="308" t="s">
        <v>146</v>
      </c>
      <c r="E60" s="307" t="s">
        <v>147</v>
      </c>
    </row>
    <row r="61" spans="1:5" ht="15.75" customHeight="1" x14ac:dyDescent="0.2">
      <c r="A61" s="347" t="s">
        <v>1068</v>
      </c>
      <c r="B61" s="347"/>
      <c r="C61" s="70"/>
      <c r="D61" s="308" t="s">
        <v>150</v>
      </c>
      <c r="E61" s="307" t="s">
        <v>151</v>
      </c>
    </row>
    <row r="62" spans="1:5" ht="15.75" customHeight="1" x14ac:dyDescent="0.2">
      <c r="A62" s="309"/>
      <c r="B62" s="307" t="s">
        <v>3</v>
      </c>
      <c r="C62" s="70"/>
      <c r="D62" s="308" t="s">
        <v>154</v>
      </c>
      <c r="E62" s="307" t="s">
        <v>155</v>
      </c>
    </row>
    <row r="63" spans="1:5" ht="15.75" customHeight="1" x14ac:dyDescent="0.2">
      <c r="A63" s="315" t="s">
        <v>278</v>
      </c>
      <c r="B63" s="307" t="s">
        <v>279</v>
      </c>
      <c r="C63" s="70"/>
      <c r="D63" s="308" t="s">
        <v>158</v>
      </c>
      <c r="E63" s="307" t="s">
        <v>159</v>
      </c>
    </row>
    <row r="64" spans="1:5" ht="15.75" customHeight="1" x14ac:dyDescent="0.2">
      <c r="A64" s="315" t="s">
        <v>280</v>
      </c>
      <c r="B64" s="307" t="s">
        <v>281</v>
      </c>
      <c r="C64" s="70"/>
      <c r="D64" s="312" t="s">
        <v>1047</v>
      </c>
      <c r="E64" s="307" t="s">
        <v>162</v>
      </c>
    </row>
    <row r="65" spans="1:5" ht="15.75" customHeight="1" x14ac:dyDescent="0.2">
      <c r="A65" s="316" t="s">
        <v>283</v>
      </c>
      <c r="B65" s="307" t="s">
        <v>284</v>
      </c>
      <c r="C65" s="70"/>
      <c r="D65" s="308" t="s">
        <v>165</v>
      </c>
      <c r="E65" s="307" t="s">
        <v>166</v>
      </c>
    </row>
    <row r="66" spans="1:5" ht="15.75" customHeight="1" x14ac:dyDescent="0.2">
      <c r="A66" s="315" t="s">
        <v>285</v>
      </c>
      <c r="B66" s="307" t="s">
        <v>286</v>
      </c>
      <c r="C66" s="70"/>
      <c r="D66" s="308" t="s">
        <v>168</v>
      </c>
      <c r="E66" s="307" t="s">
        <v>169</v>
      </c>
    </row>
    <row r="67" spans="1:5" ht="15.75" customHeight="1" x14ac:dyDescent="0.2">
      <c r="A67" s="315" t="s">
        <v>287</v>
      </c>
      <c r="B67" s="307" t="s">
        <v>288</v>
      </c>
      <c r="C67" s="70"/>
      <c r="D67" s="308" t="s">
        <v>172</v>
      </c>
      <c r="E67" s="307" t="s">
        <v>173</v>
      </c>
    </row>
    <row r="68" spans="1:5" ht="15.75" customHeight="1" x14ac:dyDescent="0.2">
      <c r="A68" s="314" t="s">
        <v>1052</v>
      </c>
      <c r="B68" s="199" t="s">
        <v>1051</v>
      </c>
      <c r="C68" s="70"/>
      <c r="D68" s="308" t="s">
        <v>176</v>
      </c>
      <c r="E68" s="307" t="s">
        <v>177</v>
      </c>
    </row>
    <row r="69" spans="1:5" ht="15.75" customHeight="1" x14ac:dyDescent="0.2">
      <c r="C69" s="70"/>
      <c r="D69" s="308" t="s">
        <v>180</v>
      </c>
      <c r="E69" s="307" t="s">
        <v>181</v>
      </c>
    </row>
    <row r="70" spans="1:5" ht="15.75" customHeight="1" x14ac:dyDescent="0.2">
      <c r="A70" s="360" t="s">
        <v>289</v>
      </c>
      <c r="B70" s="360"/>
      <c r="C70" s="70"/>
      <c r="D70" s="308" t="s">
        <v>184</v>
      </c>
      <c r="E70" s="307" t="s">
        <v>185</v>
      </c>
    </row>
    <row r="71" spans="1:5" ht="15.75" customHeight="1" x14ac:dyDescent="0.2">
      <c r="A71" s="313"/>
      <c r="B71" s="307" t="s">
        <v>3</v>
      </c>
      <c r="C71" s="70"/>
      <c r="D71" s="308" t="s">
        <v>188</v>
      </c>
      <c r="E71" s="307" t="s">
        <v>189</v>
      </c>
    </row>
    <row r="72" spans="1:5" ht="15.75" customHeight="1" x14ac:dyDescent="0.2">
      <c r="A72" s="311" t="s">
        <v>291</v>
      </c>
      <c r="B72" s="307" t="s">
        <v>292</v>
      </c>
      <c r="C72" s="70"/>
      <c r="D72" s="308" t="s">
        <v>192</v>
      </c>
      <c r="E72" s="307" t="s">
        <v>193</v>
      </c>
    </row>
    <row r="73" spans="1:5" ht="15.75" customHeight="1" x14ac:dyDescent="0.2">
      <c r="A73" s="311" t="s">
        <v>293</v>
      </c>
      <c r="B73" s="307" t="s">
        <v>294</v>
      </c>
      <c r="C73" s="70"/>
      <c r="D73" s="308" t="s">
        <v>196</v>
      </c>
      <c r="E73" s="307" t="s">
        <v>197</v>
      </c>
    </row>
    <row r="74" spans="1:5" ht="15.75" customHeight="1" x14ac:dyDescent="0.2">
      <c r="A74" s="311" t="s">
        <v>295</v>
      </c>
      <c r="B74" s="307" t="s">
        <v>296</v>
      </c>
      <c r="C74" s="70"/>
      <c r="D74" s="308" t="s">
        <v>200</v>
      </c>
      <c r="E74" s="307" t="s">
        <v>201</v>
      </c>
    </row>
    <row r="75" spans="1:5" ht="15.75" customHeight="1" x14ac:dyDescent="0.2">
      <c r="A75" s="311" t="s">
        <v>298</v>
      </c>
      <c r="B75" s="307" t="s">
        <v>299</v>
      </c>
      <c r="C75" s="70"/>
      <c r="D75" s="308" t="s">
        <v>204</v>
      </c>
      <c r="E75" s="307" t="s">
        <v>205</v>
      </c>
    </row>
    <row r="76" spans="1:5" ht="15.75" customHeight="1" x14ac:dyDescent="0.2">
      <c r="C76" s="70"/>
      <c r="D76" s="308" t="s">
        <v>208</v>
      </c>
      <c r="E76" s="307" t="s">
        <v>209</v>
      </c>
    </row>
    <row r="77" spans="1:5" ht="15.75" customHeight="1" x14ac:dyDescent="0.2">
      <c r="A77" s="349" t="s">
        <v>879</v>
      </c>
      <c r="B77" s="349"/>
      <c r="C77" s="70"/>
      <c r="D77" s="308" t="s">
        <v>212</v>
      </c>
      <c r="E77" s="307" t="s">
        <v>213</v>
      </c>
    </row>
    <row r="78" spans="1:5" ht="15.75" customHeight="1" x14ac:dyDescent="0.2">
      <c r="A78" s="307"/>
      <c r="B78" s="199" t="s">
        <v>3</v>
      </c>
      <c r="C78" s="70"/>
      <c r="D78" s="308" t="s">
        <v>216</v>
      </c>
      <c r="E78" s="307" t="s">
        <v>217</v>
      </c>
    </row>
    <row r="79" spans="1:5" ht="15.75" customHeight="1" x14ac:dyDescent="0.2">
      <c r="A79" s="308" t="s">
        <v>320</v>
      </c>
      <c r="B79" s="307" t="s">
        <v>321</v>
      </c>
      <c r="C79" s="70"/>
      <c r="D79" s="308" t="s">
        <v>220</v>
      </c>
      <c r="E79" s="307" t="s">
        <v>221</v>
      </c>
    </row>
    <row r="80" spans="1:5" ht="15.75" customHeight="1" x14ac:dyDescent="0.2">
      <c r="A80" s="308" t="s">
        <v>323</v>
      </c>
      <c r="B80" s="307" t="s">
        <v>324</v>
      </c>
      <c r="C80" s="70"/>
      <c r="D80" s="308" t="s">
        <v>224</v>
      </c>
      <c r="E80" s="307" t="s">
        <v>225</v>
      </c>
    </row>
    <row r="81" spans="1:5" ht="15.75" customHeight="1" x14ac:dyDescent="0.2">
      <c r="A81" s="309" t="s">
        <v>325</v>
      </c>
      <c r="B81" s="307"/>
      <c r="C81" s="70"/>
      <c r="D81" s="308" t="s">
        <v>228</v>
      </c>
      <c r="E81" s="307" t="s">
        <v>229</v>
      </c>
    </row>
    <row r="82" spans="1:5" ht="15.75" customHeight="1" x14ac:dyDescent="0.2">
      <c r="A82" s="309" t="s">
        <v>326</v>
      </c>
      <c r="B82" s="307"/>
      <c r="C82" s="70"/>
      <c r="D82" s="309" t="s">
        <v>232</v>
      </c>
      <c r="E82" s="307" t="s">
        <v>233</v>
      </c>
    </row>
    <row r="83" spans="1:5" ht="15.75" customHeight="1" x14ac:dyDescent="0.2">
      <c r="A83" s="309" t="s">
        <v>327</v>
      </c>
      <c r="B83" s="307"/>
      <c r="C83" s="70"/>
      <c r="D83" s="308" t="s">
        <v>236</v>
      </c>
      <c r="E83" s="307" t="s">
        <v>237</v>
      </c>
    </row>
    <row r="84" spans="1:5" ht="15.75" customHeight="1" x14ac:dyDescent="0.2">
      <c r="A84" s="308" t="s">
        <v>328</v>
      </c>
      <c r="B84" s="307" t="s">
        <v>329</v>
      </c>
      <c r="C84" s="70"/>
      <c r="D84" s="308" t="s">
        <v>240</v>
      </c>
      <c r="E84" s="307" t="s">
        <v>241</v>
      </c>
    </row>
    <row r="85" spans="1:5" ht="15.75" customHeight="1" x14ac:dyDescent="0.2">
      <c r="A85" s="309" t="s">
        <v>331</v>
      </c>
      <c r="B85" s="307" t="s">
        <v>332</v>
      </c>
      <c r="C85" s="70"/>
      <c r="D85" s="308" t="s">
        <v>244</v>
      </c>
      <c r="E85" s="307" t="s">
        <v>245</v>
      </c>
    </row>
    <row r="86" spans="1:5" ht="15.75" customHeight="1" x14ac:dyDescent="0.2">
      <c r="C86" s="70"/>
      <c r="D86" s="308" t="s">
        <v>248</v>
      </c>
      <c r="E86" s="307" t="s">
        <v>249</v>
      </c>
    </row>
    <row r="87" spans="1:5" ht="15.75" customHeight="1" x14ac:dyDescent="0.2">
      <c r="A87" s="358" t="s">
        <v>880</v>
      </c>
      <c r="B87" s="358"/>
      <c r="C87" s="70"/>
      <c r="D87" s="308" t="s">
        <v>252</v>
      </c>
      <c r="E87" s="307" t="s">
        <v>253</v>
      </c>
    </row>
    <row r="88" spans="1:5" ht="15.75" customHeight="1" x14ac:dyDescent="0.2">
      <c r="A88" s="307"/>
      <c r="B88" s="199" t="s">
        <v>3</v>
      </c>
      <c r="C88" s="70"/>
      <c r="D88" s="308" t="s">
        <v>256</v>
      </c>
      <c r="E88" s="307" t="s">
        <v>257</v>
      </c>
    </row>
    <row r="89" spans="1:5" ht="15.75" customHeight="1" x14ac:dyDescent="0.2">
      <c r="A89" s="309" t="s">
        <v>275</v>
      </c>
      <c r="B89" s="307" t="s">
        <v>277</v>
      </c>
      <c r="C89" s="70"/>
      <c r="D89" s="308" t="s">
        <v>260</v>
      </c>
      <c r="E89" s="307" t="s">
        <v>261</v>
      </c>
    </row>
    <row r="90" spans="1:5" ht="15.75" customHeight="1" x14ac:dyDescent="0.2">
      <c r="A90" s="70"/>
      <c r="B90" s="70"/>
      <c r="C90" s="70"/>
      <c r="D90" s="308" t="s">
        <v>264</v>
      </c>
      <c r="E90" s="307" t="s">
        <v>265</v>
      </c>
    </row>
    <row r="91" spans="1:5" ht="15.75" customHeight="1" x14ac:dyDescent="0.2">
      <c r="A91" s="359" t="s">
        <v>1067</v>
      </c>
      <c r="B91" s="359"/>
      <c r="C91" s="70"/>
      <c r="D91" s="308" t="s">
        <v>268</v>
      </c>
      <c r="E91" s="307" t="s">
        <v>269</v>
      </c>
    </row>
    <row r="92" spans="1:5" ht="15.75" customHeight="1" x14ac:dyDescent="0.2">
      <c r="A92" s="307"/>
      <c r="B92" s="307" t="s">
        <v>3</v>
      </c>
      <c r="C92" s="70"/>
      <c r="D92" s="308" t="s">
        <v>15</v>
      </c>
      <c r="E92" s="307" t="s">
        <v>16</v>
      </c>
    </row>
    <row r="93" spans="1:5" ht="15.75" customHeight="1" x14ac:dyDescent="0.2">
      <c r="A93" s="308" t="s">
        <v>54</v>
      </c>
      <c r="B93" s="307" t="s">
        <v>55</v>
      </c>
      <c r="D93" s="308" t="s">
        <v>23</v>
      </c>
      <c r="E93" s="307" t="s">
        <v>24</v>
      </c>
    </row>
    <row r="94" spans="1:5" ht="15.75" customHeight="1" x14ac:dyDescent="0.2">
      <c r="A94" s="308" t="s">
        <v>305</v>
      </c>
      <c r="B94" s="307" t="s">
        <v>306</v>
      </c>
      <c r="D94" s="308" t="s">
        <v>273</v>
      </c>
      <c r="E94" s="307" t="s">
        <v>274</v>
      </c>
    </row>
    <row r="95" spans="1:5" ht="15.75" customHeight="1" x14ac:dyDescent="0.2">
      <c r="A95" s="308" t="s">
        <v>308</v>
      </c>
      <c r="B95" s="307" t="s">
        <v>309</v>
      </c>
      <c r="D95" s="308" t="s">
        <v>10</v>
      </c>
      <c r="E95" s="307" t="s">
        <v>11</v>
      </c>
    </row>
    <row r="96" spans="1:5" ht="15.75" customHeight="1" x14ac:dyDescent="0.2">
      <c r="A96" s="308" t="s">
        <v>310</v>
      </c>
      <c r="B96" s="307" t="s">
        <v>311</v>
      </c>
      <c r="D96" s="308" t="s">
        <v>276</v>
      </c>
      <c r="E96" s="307" t="s">
        <v>231</v>
      </c>
    </row>
    <row r="97" spans="1:5" ht="15.75" customHeight="1" x14ac:dyDescent="0.2">
      <c r="A97" s="24"/>
      <c r="B97" s="70"/>
      <c r="D97" s="24"/>
      <c r="E97" s="70"/>
    </row>
    <row r="98" spans="1:5" ht="15.75" customHeight="1" x14ac:dyDescent="0.2">
      <c r="A98" s="24"/>
      <c r="B98" s="70"/>
      <c r="D98" s="24"/>
      <c r="E98" s="70"/>
    </row>
    <row r="99" spans="1:5" ht="15.75" customHeight="1" x14ac:dyDescent="0.2">
      <c r="A99" s="88" t="s">
        <v>875</v>
      </c>
      <c r="B99" s="70"/>
      <c r="D99" s="24"/>
      <c r="E99" s="70"/>
    </row>
    <row r="100" spans="1:5" ht="15.75" customHeight="1" x14ac:dyDescent="0.2">
      <c r="A100" s="70"/>
      <c r="B100" s="70"/>
      <c r="D100" s="24"/>
      <c r="E100" s="70"/>
    </row>
    <row r="101" spans="1:5" ht="15.75" customHeight="1" x14ac:dyDescent="0.2">
      <c r="D101" s="24"/>
      <c r="E101" s="70"/>
    </row>
    <row r="102" spans="1:5" ht="15.75" customHeight="1" x14ac:dyDescent="0.2">
      <c r="A102" s="347" t="s">
        <v>1066</v>
      </c>
      <c r="B102" s="347"/>
      <c r="D102" s="347" t="s">
        <v>1066</v>
      </c>
      <c r="E102" s="347"/>
    </row>
    <row r="103" spans="1:5" ht="15.75" customHeight="1" x14ac:dyDescent="0.2">
      <c r="A103" s="307"/>
      <c r="B103" s="307" t="s">
        <v>3</v>
      </c>
      <c r="D103" s="307"/>
      <c r="E103" s="307" t="s">
        <v>3</v>
      </c>
    </row>
    <row r="104" spans="1:5" ht="15.75" customHeight="1" x14ac:dyDescent="0.2">
      <c r="A104" s="308" t="s">
        <v>5</v>
      </c>
      <c r="B104" s="307" t="s">
        <v>6</v>
      </c>
      <c r="D104" s="308" t="s">
        <v>124</v>
      </c>
      <c r="E104" s="307" t="s">
        <v>125</v>
      </c>
    </row>
    <row r="105" spans="1:5" ht="15.75" customHeight="1" x14ac:dyDescent="0.2">
      <c r="A105" s="308" t="s">
        <v>7</v>
      </c>
      <c r="B105" s="307" t="s">
        <v>8</v>
      </c>
      <c r="D105" s="308" t="s">
        <v>127</v>
      </c>
      <c r="E105" s="307" t="s">
        <v>128</v>
      </c>
    </row>
    <row r="106" spans="1:5" ht="15.75" customHeight="1" x14ac:dyDescent="0.2">
      <c r="A106" s="309" t="s">
        <v>10</v>
      </c>
      <c r="B106" s="307" t="s">
        <v>11</v>
      </c>
      <c r="D106" s="308" t="s">
        <v>130</v>
      </c>
      <c r="E106" s="307" t="s">
        <v>131</v>
      </c>
    </row>
    <row r="107" spans="1:5" ht="15.75" customHeight="1" x14ac:dyDescent="0.2">
      <c r="A107" s="308" t="s">
        <v>12</v>
      </c>
      <c r="B107" s="307" t="s">
        <v>13</v>
      </c>
      <c r="D107" s="308" t="s">
        <v>133</v>
      </c>
      <c r="E107" s="307" t="s">
        <v>134</v>
      </c>
    </row>
    <row r="108" spans="1:5" ht="15.75" customHeight="1" x14ac:dyDescent="0.2">
      <c r="A108" s="309" t="s">
        <v>15</v>
      </c>
      <c r="B108" s="307" t="s">
        <v>16</v>
      </c>
      <c r="D108" s="308" t="s">
        <v>135</v>
      </c>
      <c r="E108" s="307" t="s">
        <v>136</v>
      </c>
    </row>
    <row r="109" spans="1:5" ht="15.75" customHeight="1" x14ac:dyDescent="0.2">
      <c r="A109" s="308" t="s">
        <v>18</v>
      </c>
      <c r="B109" s="307" t="s">
        <v>19</v>
      </c>
      <c r="D109" s="308" t="s">
        <v>138</v>
      </c>
      <c r="E109" s="307" t="s">
        <v>139</v>
      </c>
    </row>
    <row r="110" spans="1:5" ht="15.75" customHeight="1" x14ac:dyDescent="0.2">
      <c r="A110" s="308" t="s">
        <v>21</v>
      </c>
      <c r="B110" s="307" t="s">
        <v>22</v>
      </c>
      <c r="D110" s="308" t="s">
        <v>140</v>
      </c>
      <c r="E110" s="307" t="s">
        <v>141</v>
      </c>
    </row>
    <row r="111" spans="1:5" ht="15.75" customHeight="1" x14ac:dyDescent="0.2">
      <c r="A111" s="309" t="s">
        <v>23</v>
      </c>
      <c r="B111" s="307" t="s">
        <v>24</v>
      </c>
      <c r="D111" s="308" t="s">
        <v>144</v>
      </c>
      <c r="E111" s="307" t="s">
        <v>145</v>
      </c>
    </row>
    <row r="112" spans="1:5" ht="15.75" customHeight="1" x14ac:dyDescent="0.2">
      <c r="A112" s="308" t="s">
        <v>25</v>
      </c>
      <c r="B112" s="307" t="s">
        <v>26</v>
      </c>
      <c r="D112" s="308" t="s">
        <v>148</v>
      </c>
      <c r="E112" s="307" t="s">
        <v>149</v>
      </c>
    </row>
    <row r="113" spans="1:5" ht="15.75" customHeight="1" x14ac:dyDescent="0.2">
      <c r="A113" s="308" t="s">
        <v>28</v>
      </c>
      <c r="B113" s="307" t="s">
        <v>29</v>
      </c>
      <c r="D113" s="308" t="s">
        <v>152</v>
      </c>
      <c r="E113" s="307" t="s">
        <v>153</v>
      </c>
    </row>
    <row r="114" spans="1:5" ht="15.75" customHeight="1" x14ac:dyDescent="0.2">
      <c r="A114" s="308" t="s">
        <v>31</v>
      </c>
      <c r="B114" s="307" t="s">
        <v>32</v>
      </c>
      <c r="D114" s="308" t="s">
        <v>156</v>
      </c>
      <c r="E114" s="307" t="s">
        <v>157</v>
      </c>
    </row>
    <row r="115" spans="1:5" ht="15.75" customHeight="1" x14ac:dyDescent="0.2">
      <c r="A115" s="308" t="s">
        <v>34</v>
      </c>
      <c r="B115" s="307" t="s">
        <v>35</v>
      </c>
      <c r="D115" s="308" t="s">
        <v>160</v>
      </c>
      <c r="E115" s="307" t="s">
        <v>161</v>
      </c>
    </row>
    <row r="116" spans="1:5" ht="15.75" customHeight="1" x14ac:dyDescent="0.2">
      <c r="A116" s="308" t="s">
        <v>37</v>
      </c>
      <c r="B116" s="307" t="s">
        <v>38</v>
      </c>
      <c r="D116" s="309" t="s">
        <v>163</v>
      </c>
      <c r="E116" s="307" t="s">
        <v>164</v>
      </c>
    </row>
    <row r="117" spans="1:5" ht="15.75" customHeight="1" x14ac:dyDescent="0.2">
      <c r="A117" s="308" t="s">
        <v>39</v>
      </c>
      <c r="B117" s="307" t="s">
        <v>40</v>
      </c>
      <c r="D117" s="354" t="s">
        <v>1050</v>
      </c>
      <c r="E117" s="356" t="s">
        <v>167</v>
      </c>
    </row>
    <row r="118" spans="1:5" ht="15.75" customHeight="1" x14ac:dyDescent="0.2">
      <c r="A118" s="308" t="s">
        <v>41</v>
      </c>
      <c r="B118" s="307" t="s">
        <v>42</v>
      </c>
      <c r="D118" s="355"/>
      <c r="E118" s="357"/>
    </row>
    <row r="119" spans="1:5" ht="15.75" customHeight="1" x14ac:dyDescent="0.2">
      <c r="A119" s="308" t="s">
        <v>44</v>
      </c>
      <c r="B119" s="307" t="s">
        <v>45</v>
      </c>
      <c r="D119" s="308" t="s">
        <v>170</v>
      </c>
      <c r="E119" s="307" t="s">
        <v>171</v>
      </c>
    </row>
    <row r="120" spans="1:5" ht="15.75" customHeight="1" x14ac:dyDescent="0.2">
      <c r="A120" s="308" t="s">
        <v>47</v>
      </c>
      <c r="B120" s="307" t="s">
        <v>48</v>
      </c>
      <c r="D120" s="308" t="s">
        <v>174</v>
      </c>
      <c r="E120" s="307" t="s">
        <v>175</v>
      </c>
    </row>
    <row r="121" spans="1:5" ht="15.75" customHeight="1" x14ac:dyDescent="0.2">
      <c r="A121" s="312" t="s">
        <v>1049</v>
      </c>
      <c r="B121" s="307" t="s">
        <v>49</v>
      </c>
      <c r="D121" s="308" t="s">
        <v>178</v>
      </c>
      <c r="E121" s="307" t="s">
        <v>179</v>
      </c>
    </row>
    <row r="122" spans="1:5" ht="15.75" customHeight="1" x14ac:dyDescent="0.2">
      <c r="A122" s="308" t="s">
        <v>51</v>
      </c>
      <c r="B122" s="307" t="s">
        <v>52</v>
      </c>
      <c r="D122" s="308" t="s">
        <v>182</v>
      </c>
      <c r="E122" s="307" t="s">
        <v>183</v>
      </c>
    </row>
    <row r="123" spans="1:5" ht="15.75" customHeight="1" x14ac:dyDescent="0.2">
      <c r="A123" s="308" t="s">
        <v>54</v>
      </c>
      <c r="B123" s="307" t="s">
        <v>55</v>
      </c>
      <c r="D123" s="308" t="s">
        <v>186</v>
      </c>
      <c r="E123" s="307" t="s">
        <v>187</v>
      </c>
    </row>
    <row r="124" spans="1:5" ht="15.75" customHeight="1" x14ac:dyDescent="0.2">
      <c r="A124" s="308" t="s">
        <v>57</v>
      </c>
      <c r="B124" s="307" t="s">
        <v>58</v>
      </c>
      <c r="D124" s="308" t="s">
        <v>190</v>
      </c>
      <c r="E124" s="307" t="s">
        <v>191</v>
      </c>
    </row>
    <row r="125" spans="1:5" ht="15.75" customHeight="1" x14ac:dyDescent="0.2">
      <c r="A125" s="308" t="s">
        <v>59</v>
      </c>
      <c r="B125" s="307" t="s">
        <v>60</v>
      </c>
      <c r="D125" s="308" t="s">
        <v>194</v>
      </c>
      <c r="E125" s="307" t="s">
        <v>195</v>
      </c>
    </row>
    <row r="126" spans="1:5" ht="15.75" customHeight="1" x14ac:dyDescent="0.2">
      <c r="A126" s="308" t="s">
        <v>62</v>
      </c>
      <c r="B126" s="307" t="s">
        <v>63</v>
      </c>
      <c r="D126" s="308" t="s">
        <v>198</v>
      </c>
      <c r="E126" s="307" t="s">
        <v>199</v>
      </c>
    </row>
    <row r="127" spans="1:5" ht="15.75" customHeight="1" x14ac:dyDescent="0.2">
      <c r="A127" s="308" t="s">
        <v>65</v>
      </c>
      <c r="B127" s="307" t="s">
        <v>66</v>
      </c>
      <c r="D127" s="308" t="s">
        <v>202</v>
      </c>
      <c r="E127" s="307" t="s">
        <v>203</v>
      </c>
    </row>
    <row r="128" spans="1:5" ht="15.75" customHeight="1" x14ac:dyDescent="0.2">
      <c r="A128" s="308" t="s">
        <v>68</v>
      </c>
      <c r="B128" s="307" t="s">
        <v>69</v>
      </c>
      <c r="D128" s="308" t="s">
        <v>206</v>
      </c>
      <c r="E128" s="307" t="s">
        <v>207</v>
      </c>
    </row>
    <row r="129" spans="1:5" ht="15.75" customHeight="1" x14ac:dyDescent="0.2">
      <c r="A129" s="308" t="s">
        <v>71</v>
      </c>
      <c r="B129" s="307" t="s">
        <v>72</v>
      </c>
      <c r="D129" s="308" t="s">
        <v>210</v>
      </c>
      <c r="E129" s="307" t="s">
        <v>211</v>
      </c>
    </row>
    <row r="130" spans="1:5" ht="15.75" customHeight="1" x14ac:dyDescent="0.2">
      <c r="A130" s="311" t="s">
        <v>74</v>
      </c>
      <c r="B130" s="310" t="s">
        <v>75</v>
      </c>
      <c r="D130" s="308" t="s">
        <v>214</v>
      </c>
      <c r="E130" s="307" t="s">
        <v>215</v>
      </c>
    </row>
    <row r="131" spans="1:5" ht="15.75" customHeight="1" x14ac:dyDescent="0.2">
      <c r="A131" s="309" t="s">
        <v>77</v>
      </c>
      <c r="B131" s="307" t="s">
        <v>78</v>
      </c>
      <c r="D131" s="308" t="s">
        <v>218</v>
      </c>
      <c r="E131" s="307" t="s">
        <v>219</v>
      </c>
    </row>
    <row r="132" spans="1:5" ht="15.75" customHeight="1" x14ac:dyDescent="0.2">
      <c r="A132" s="309" t="s">
        <v>79</v>
      </c>
      <c r="B132" s="307" t="s">
        <v>80</v>
      </c>
      <c r="D132" s="308" t="s">
        <v>222</v>
      </c>
      <c r="E132" s="307" t="s">
        <v>223</v>
      </c>
    </row>
    <row r="133" spans="1:5" ht="15.75" customHeight="1" x14ac:dyDescent="0.2">
      <c r="A133" s="308" t="s">
        <v>82</v>
      </c>
      <c r="B133" s="307" t="s">
        <v>83</v>
      </c>
      <c r="D133" s="308" t="s">
        <v>226</v>
      </c>
      <c r="E133" s="307" t="s">
        <v>227</v>
      </c>
    </row>
    <row r="134" spans="1:5" ht="15.75" customHeight="1" x14ac:dyDescent="0.2">
      <c r="A134" s="308" t="s">
        <v>85</v>
      </c>
      <c r="B134" s="307" t="s">
        <v>86</v>
      </c>
      <c r="D134" s="309" t="s">
        <v>230</v>
      </c>
      <c r="E134" s="307" t="s">
        <v>231</v>
      </c>
    </row>
    <row r="135" spans="1:5" ht="15.75" customHeight="1" x14ac:dyDescent="0.2">
      <c r="A135" s="308" t="s">
        <v>88</v>
      </c>
      <c r="B135" s="307" t="s">
        <v>89</v>
      </c>
      <c r="D135" s="308" t="s">
        <v>234</v>
      </c>
      <c r="E135" s="307" t="s">
        <v>235</v>
      </c>
    </row>
    <row r="136" spans="1:5" ht="15.75" customHeight="1" x14ac:dyDescent="0.2">
      <c r="A136" s="309" t="s">
        <v>91</v>
      </c>
      <c r="B136" s="307" t="s">
        <v>92</v>
      </c>
      <c r="D136" s="308" t="s">
        <v>238</v>
      </c>
      <c r="E136" s="307" t="s">
        <v>239</v>
      </c>
    </row>
    <row r="137" spans="1:5" ht="15.75" customHeight="1" x14ac:dyDescent="0.2">
      <c r="A137" s="308" t="s">
        <v>94</v>
      </c>
      <c r="B137" s="307" t="s">
        <v>95</v>
      </c>
      <c r="D137" s="308" t="s">
        <v>242</v>
      </c>
      <c r="E137" s="307" t="s">
        <v>243</v>
      </c>
    </row>
    <row r="138" spans="1:5" ht="15.75" customHeight="1" x14ac:dyDescent="0.2">
      <c r="A138" s="309" t="s">
        <v>97</v>
      </c>
      <c r="B138" s="307" t="s">
        <v>98</v>
      </c>
      <c r="D138" s="308" t="s">
        <v>246</v>
      </c>
      <c r="E138" s="307" t="s">
        <v>247</v>
      </c>
    </row>
    <row r="139" spans="1:5" ht="15.75" customHeight="1" x14ac:dyDescent="0.2">
      <c r="A139" s="308" t="s">
        <v>100</v>
      </c>
      <c r="B139" s="307" t="s">
        <v>101</v>
      </c>
      <c r="D139" s="308" t="s">
        <v>250</v>
      </c>
      <c r="E139" s="307" t="s">
        <v>251</v>
      </c>
    </row>
    <row r="140" spans="1:5" ht="15.75" customHeight="1" x14ac:dyDescent="0.2">
      <c r="A140" s="308" t="s">
        <v>103</v>
      </c>
      <c r="B140" s="307" t="s">
        <v>104</v>
      </c>
      <c r="D140" s="308" t="s">
        <v>254</v>
      </c>
      <c r="E140" s="307" t="s">
        <v>255</v>
      </c>
    </row>
    <row r="141" spans="1:5" ht="15.75" customHeight="1" x14ac:dyDescent="0.2">
      <c r="A141" s="308" t="s">
        <v>106</v>
      </c>
      <c r="B141" s="307" t="s">
        <v>107</v>
      </c>
      <c r="D141" s="308" t="s">
        <v>258</v>
      </c>
      <c r="E141" s="307" t="s">
        <v>259</v>
      </c>
    </row>
    <row r="142" spans="1:5" ht="15.75" customHeight="1" x14ac:dyDescent="0.2">
      <c r="A142" s="308" t="s">
        <v>109</v>
      </c>
      <c r="B142" s="307" t="s">
        <v>110</v>
      </c>
      <c r="D142" s="308" t="s">
        <v>262</v>
      </c>
      <c r="E142" s="307" t="s">
        <v>263</v>
      </c>
    </row>
    <row r="143" spans="1:5" ht="15.75" customHeight="1" x14ac:dyDescent="0.2">
      <c r="A143" s="309" t="s">
        <v>112</v>
      </c>
      <c r="B143" s="307" t="s">
        <v>113</v>
      </c>
      <c r="D143" s="308" t="s">
        <v>266</v>
      </c>
      <c r="E143" s="307" t="s">
        <v>267</v>
      </c>
    </row>
    <row r="144" spans="1:5" ht="15.75" customHeight="1" x14ac:dyDescent="0.2">
      <c r="A144" s="308" t="s">
        <v>115</v>
      </c>
      <c r="B144" s="307" t="s">
        <v>116</v>
      </c>
      <c r="D144" s="308" t="s">
        <v>270</v>
      </c>
      <c r="E144" s="307" t="s">
        <v>271</v>
      </c>
    </row>
    <row r="145" spans="1:5" ht="15.75" customHeight="1" x14ac:dyDescent="0.2">
      <c r="A145" s="308" t="s">
        <v>118</v>
      </c>
      <c r="B145" s="307" t="s">
        <v>119</v>
      </c>
      <c r="D145" s="354" t="s">
        <v>1048</v>
      </c>
      <c r="E145" s="356" t="s">
        <v>272</v>
      </c>
    </row>
    <row r="146" spans="1:5" ht="15.75" customHeight="1" x14ac:dyDescent="0.2">
      <c r="A146" s="308" t="s">
        <v>121</v>
      </c>
      <c r="B146" s="307" t="s">
        <v>122</v>
      </c>
      <c r="D146" s="355"/>
      <c r="E146" s="357"/>
    </row>
    <row r="147" spans="1:5" ht="15.75" customHeight="1" x14ac:dyDescent="0.2"/>
    <row r="148" spans="1:5" ht="15.75" customHeight="1" x14ac:dyDescent="0.2">
      <c r="A148" s="88"/>
    </row>
    <row r="149" spans="1:5" x14ac:dyDescent="0.2">
      <c r="A149" t="s">
        <v>875</v>
      </c>
    </row>
  </sheetData>
  <mergeCells count="24">
    <mergeCell ref="A61:B61"/>
    <mergeCell ref="A70:B70"/>
    <mergeCell ref="A57:B57"/>
    <mergeCell ref="D57:E57"/>
    <mergeCell ref="A26:B26"/>
    <mergeCell ref="A30:B30"/>
    <mergeCell ref="D39:E39"/>
    <mergeCell ref="D45:E45"/>
    <mergeCell ref="D50:E50"/>
    <mergeCell ref="D145:D146"/>
    <mergeCell ref="E145:E146"/>
    <mergeCell ref="D102:E102"/>
    <mergeCell ref="A77:B77"/>
    <mergeCell ref="A87:B87"/>
    <mergeCell ref="A91:B91"/>
    <mergeCell ref="D117:D118"/>
    <mergeCell ref="E117:E118"/>
    <mergeCell ref="A102:B102"/>
    <mergeCell ref="A17:B17"/>
    <mergeCell ref="A1:E1"/>
    <mergeCell ref="A4:B4"/>
    <mergeCell ref="D4:E4"/>
    <mergeCell ref="A7:A8"/>
    <mergeCell ref="B7:B8"/>
  </mergeCells>
  <printOptions horizontalCentered="1"/>
  <pageMargins left="0.7" right="0.7" top="0.75" bottom="0.75" header="0.3" footer="0.3"/>
  <pageSetup scale="75" firstPageNumber="2" orientation="portrait" r:id="rId1"/>
  <headerFooter scaleWithDoc="0">
    <oddHeader>&amp;CWise County, TX - May 2013</oddHeader>
    <oddFooter>&amp;LAnalytes and Parameters&amp;CFINAL&amp;R&amp;P</oddFooter>
  </headerFooter>
  <rowBreaks count="2" manualBreakCount="2">
    <brk id="54" max="4" man="1"/>
    <brk id="99"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zoomScaleNormal="100" workbookViewId="0">
      <selection activeCell="C10" sqref="C10"/>
    </sheetView>
  </sheetViews>
  <sheetFormatPr defaultColWidth="9.140625" defaultRowHeight="15" x14ac:dyDescent="0.25"/>
  <cols>
    <col min="1" max="1" width="37" customWidth="1"/>
    <col min="2" max="2" width="72.7109375" customWidth="1"/>
    <col min="3" max="16384" width="9.140625" style="66"/>
  </cols>
  <sheetData>
    <row r="1" spans="1:2" ht="18" x14ac:dyDescent="0.25">
      <c r="A1" s="361" t="s">
        <v>821</v>
      </c>
      <c r="B1" s="361"/>
    </row>
    <row r="2" spans="1:2" ht="18" x14ac:dyDescent="0.25">
      <c r="A2" s="361" t="s">
        <v>728</v>
      </c>
      <c r="B2" s="361"/>
    </row>
    <row r="3" spans="1:2" ht="11.25" customHeight="1" x14ac:dyDescent="0.3">
      <c r="A3" s="67"/>
      <c r="B3" s="67"/>
    </row>
    <row r="4" spans="1:2" ht="30" x14ac:dyDescent="0.25">
      <c r="A4" s="90" t="s">
        <v>729</v>
      </c>
      <c r="B4" s="91" t="s">
        <v>334</v>
      </c>
    </row>
    <row r="5" spans="1:2" ht="48.75" customHeight="1" x14ac:dyDescent="0.25">
      <c r="A5" s="92" t="s">
        <v>881</v>
      </c>
      <c r="B5" s="5" t="s">
        <v>730</v>
      </c>
    </row>
    <row r="6" spans="1:2" ht="47.25" customHeight="1" x14ac:dyDescent="0.25">
      <c r="A6" s="92" t="s">
        <v>882</v>
      </c>
      <c r="B6" s="31" t="s">
        <v>883</v>
      </c>
    </row>
    <row r="7" spans="1:2" ht="64.5" customHeight="1" x14ac:dyDescent="0.25">
      <c r="A7" s="92" t="s">
        <v>666</v>
      </c>
      <c r="B7" s="93" t="s">
        <v>731</v>
      </c>
    </row>
    <row r="8" spans="1:2" ht="63" customHeight="1" x14ac:dyDescent="0.25">
      <c r="A8" s="92" t="s">
        <v>732</v>
      </c>
      <c r="B8" s="93" t="s">
        <v>733</v>
      </c>
    </row>
    <row r="9" spans="1:2" ht="63" customHeight="1" x14ac:dyDescent="0.25">
      <c r="A9" s="92" t="s">
        <v>884</v>
      </c>
      <c r="B9" s="5" t="s">
        <v>734</v>
      </c>
    </row>
    <row r="10" spans="1:2" ht="33.75" customHeight="1" x14ac:dyDescent="0.25">
      <c r="A10" s="92" t="s">
        <v>735</v>
      </c>
      <c r="B10" s="5" t="s">
        <v>736</v>
      </c>
    </row>
    <row r="11" spans="1:2" ht="46.5" customHeight="1" x14ac:dyDescent="0.25">
      <c r="A11" s="92" t="s">
        <v>737</v>
      </c>
      <c r="B11" s="5" t="s">
        <v>822</v>
      </c>
    </row>
    <row r="12" spans="1:2" ht="48.75" customHeight="1" x14ac:dyDescent="0.25">
      <c r="A12" s="94" t="s">
        <v>738</v>
      </c>
      <c r="B12" s="5" t="s">
        <v>745</v>
      </c>
    </row>
    <row r="13" spans="1:2" ht="102" x14ac:dyDescent="0.25">
      <c r="A13" s="92" t="s">
        <v>739</v>
      </c>
      <c r="B13" s="5" t="s">
        <v>823</v>
      </c>
    </row>
    <row r="14" spans="1:2" ht="150.75" customHeight="1" x14ac:dyDescent="0.25">
      <c r="A14" s="92" t="s">
        <v>740</v>
      </c>
      <c r="B14" s="93" t="s">
        <v>746</v>
      </c>
    </row>
    <row r="15" spans="1:2" ht="64.5" customHeight="1" x14ac:dyDescent="0.25">
      <c r="A15" s="92" t="s">
        <v>885</v>
      </c>
      <c r="B15" s="93" t="s">
        <v>741</v>
      </c>
    </row>
    <row r="17" spans="1:1" x14ac:dyDescent="0.25">
      <c r="A17" s="49" t="s">
        <v>742</v>
      </c>
    </row>
    <row r="18" spans="1:1" x14ac:dyDescent="0.25">
      <c r="A18" s="20"/>
    </row>
    <row r="19" spans="1:1" x14ac:dyDescent="0.25">
      <c r="A19" s="20" t="s">
        <v>743</v>
      </c>
    </row>
    <row r="20" spans="1:1" x14ac:dyDescent="0.25">
      <c r="A20" s="20" t="s">
        <v>744</v>
      </c>
    </row>
  </sheetData>
  <mergeCells count="2">
    <mergeCell ref="A1:B1"/>
    <mergeCell ref="A2:B2"/>
  </mergeCells>
  <printOptions horizontalCentered="1"/>
  <pageMargins left="0.7" right="0.7" top="0.75" bottom="0.75" header="0.3" footer="0.3"/>
  <pageSetup scale="75" orientation="portrait" r:id="rId1"/>
  <headerFooter scaleWithDoc="0">
    <oddHeader>&amp;CWise County, TX - May 2013</oddHeader>
    <oddFooter>&amp;LGlossary&amp;CFINAL&amp;R&amp;P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9"/>
  <sheetViews>
    <sheetView zoomScaleNormal="100" workbookViewId="0">
      <selection activeCell="A13" sqref="A13:B13"/>
    </sheetView>
  </sheetViews>
  <sheetFormatPr defaultColWidth="8.85546875" defaultRowHeight="12.75" x14ac:dyDescent="0.2"/>
  <cols>
    <col min="1" max="1" width="10.42578125" customWidth="1"/>
    <col min="2" max="2" width="112.7109375" customWidth="1"/>
  </cols>
  <sheetData>
    <row r="1" spans="1:2" ht="18" customHeight="1" x14ac:dyDescent="0.2">
      <c r="A1" s="362" t="s">
        <v>769</v>
      </c>
      <c r="B1" s="362"/>
    </row>
    <row r="2" spans="1:2" ht="15" customHeight="1" x14ac:dyDescent="0.2">
      <c r="A2" s="95"/>
      <c r="B2" s="95"/>
    </row>
    <row r="3" spans="1:2" ht="30" customHeight="1" x14ac:dyDescent="0.2">
      <c r="A3" s="334" t="s">
        <v>333</v>
      </c>
      <c r="B3" s="333" t="s">
        <v>334</v>
      </c>
    </row>
    <row r="4" spans="1:2" ht="30" customHeight="1" x14ac:dyDescent="0.2">
      <c r="A4" s="337" t="s">
        <v>688</v>
      </c>
      <c r="B4" s="315" t="s">
        <v>886</v>
      </c>
    </row>
    <row r="5" spans="1:2" ht="39" customHeight="1" x14ac:dyDescent="0.2">
      <c r="A5" s="337" t="s">
        <v>887</v>
      </c>
      <c r="B5" s="315" t="s">
        <v>888</v>
      </c>
    </row>
    <row r="6" spans="1:2" ht="24" customHeight="1" x14ac:dyDescent="0.2">
      <c r="A6" s="337" t="s">
        <v>889</v>
      </c>
      <c r="B6" s="315" t="s">
        <v>890</v>
      </c>
    </row>
    <row r="7" spans="1:2" ht="24" customHeight="1" x14ac:dyDescent="0.2">
      <c r="A7" s="337" t="s">
        <v>891</v>
      </c>
      <c r="B7" s="315" t="s">
        <v>892</v>
      </c>
    </row>
    <row r="8" spans="1:2" ht="30" customHeight="1" x14ac:dyDescent="0.2">
      <c r="A8" s="337" t="s">
        <v>336</v>
      </c>
      <c r="B8" s="315" t="s">
        <v>893</v>
      </c>
    </row>
    <row r="9" spans="1:2" ht="24.75" customHeight="1" x14ac:dyDescent="0.2">
      <c r="A9" s="336" t="s">
        <v>894</v>
      </c>
      <c r="B9" s="335" t="s">
        <v>895</v>
      </c>
    </row>
    <row r="10" spans="1:2" ht="15" customHeight="1" x14ac:dyDescent="0.2">
      <c r="A10" s="336" t="s">
        <v>896</v>
      </c>
      <c r="B10" s="335" t="s">
        <v>897</v>
      </c>
    </row>
    <row r="11" spans="1:2" ht="30.75" customHeight="1" x14ac:dyDescent="0.2">
      <c r="A11" s="336" t="s">
        <v>335</v>
      </c>
      <c r="B11" s="335" t="s">
        <v>898</v>
      </c>
    </row>
    <row r="12" spans="1:2" ht="15" customHeight="1" x14ac:dyDescent="0.2">
      <c r="A12" s="50"/>
      <c r="B12" s="51"/>
    </row>
    <row r="13" spans="1:2" ht="23.25" customHeight="1" x14ac:dyDescent="0.2">
      <c r="A13" s="362" t="s">
        <v>899</v>
      </c>
      <c r="B13" s="362"/>
    </row>
    <row r="14" spans="1:2" ht="15" customHeight="1" x14ac:dyDescent="0.2">
      <c r="A14" s="275"/>
      <c r="B14" s="275"/>
    </row>
    <row r="15" spans="1:2" ht="15" customHeight="1" x14ac:dyDescent="0.2">
      <c r="A15" s="334" t="s">
        <v>900</v>
      </c>
      <c r="B15" s="333" t="s">
        <v>334</v>
      </c>
    </row>
    <row r="16" spans="1:2" ht="15" customHeight="1" x14ac:dyDescent="0.2">
      <c r="A16" s="325" t="s">
        <v>337</v>
      </c>
      <c r="B16" s="325" t="s">
        <v>901</v>
      </c>
    </row>
    <row r="17" spans="1:2" ht="15" customHeight="1" x14ac:dyDescent="0.2">
      <c r="A17" s="325" t="s">
        <v>902</v>
      </c>
      <c r="B17" s="325" t="s">
        <v>903</v>
      </c>
    </row>
    <row r="18" spans="1:2" ht="15" customHeight="1" x14ac:dyDescent="0.2">
      <c r="A18" s="325" t="s">
        <v>904</v>
      </c>
      <c r="B18" s="325" t="s">
        <v>905</v>
      </c>
    </row>
    <row r="19" spans="1:2" ht="15" customHeight="1" x14ac:dyDescent="0.2">
      <c r="A19" s="325" t="s">
        <v>906</v>
      </c>
      <c r="B19" s="325" t="s">
        <v>907</v>
      </c>
    </row>
    <row r="20" spans="1:2" ht="15" customHeight="1" x14ac:dyDescent="0.2">
      <c r="A20" s="6"/>
      <c r="B20" s="6"/>
    </row>
    <row r="21" spans="1:2" ht="15" customHeight="1" x14ac:dyDescent="0.2">
      <c r="A21" s="96" t="s">
        <v>338</v>
      </c>
      <c r="B21" s="276" t="s">
        <v>908</v>
      </c>
    </row>
    <row r="22" spans="1:2" ht="31.5" customHeight="1" x14ac:dyDescent="0.2">
      <c r="A22" s="96"/>
      <c r="B22" s="276" t="s">
        <v>909</v>
      </c>
    </row>
    <row r="23" spans="1:2" ht="29.25" customHeight="1" x14ac:dyDescent="0.2">
      <c r="A23" s="6"/>
      <c r="B23" s="276" t="s">
        <v>910</v>
      </c>
    </row>
    <row r="24" spans="1:2" ht="30" customHeight="1" x14ac:dyDescent="0.2">
      <c r="A24" s="6"/>
      <c r="B24" s="276" t="s">
        <v>911</v>
      </c>
    </row>
    <row r="25" spans="1:2" ht="15" customHeight="1" x14ac:dyDescent="0.2">
      <c r="A25" s="6"/>
      <c r="B25" s="276"/>
    </row>
    <row r="26" spans="1:2" ht="15" customHeight="1" x14ac:dyDescent="0.2">
      <c r="A26" s="70"/>
      <c r="B26" s="70"/>
    </row>
    <row r="27" spans="1:2" ht="30" customHeight="1" x14ac:dyDescent="0.2">
      <c r="A27" s="363" t="s">
        <v>1061</v>
      </c>
      <c r="B27" s="364"/>
    </row>
    <row r="28" spans="1:2" ht="30" customHeight="1" x14ac:dyDescent="0.2">
      <c r="A28" s="364"/>
      <c r="B28" s="364"/>
    </row>
    <row r="29" spans="1:2" ht="52.5" customHeight="1" x14ac:dyDescent="0.2">
      <c r="A29" s="364"/>
      <c r="B29" s="364"/>
    </row>
  </sheetData>
  <mergeCells count="3">
    <mergeCell ref="A1:B1"/>
    <mergeCell ref="A13:B13"/>
    <mergeCell ref="A27:B29"/>
  </mergeCells>
  <printOptions horizontalCentered="1"/>
  <pageMargins left="0.7" right="0.7" top="0.75" bottom="0.75" header="0.3" footer="0.3"/>
  <pageSetup scale="74" orientation="portrait" r:id="rId1"/>
  <headerFooter scaleWithDoc="0">
    <oddHeader>&amp;C&amp;K000000Wise County, TX - May 2013</oddHeader>
    <oddFooter>&amp;L&amp;K000000Definitions of Data Qualifiers&amp;C&amp;K000000FINAL&amp;R&amp;K000000&amp;P</oddFooter>
  </headerFooter>
  <colBreaks count="1" manualBreakCount="1">
    <brk id="2" max="2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zoomScaleNormal="100" workbookViewId="0">
      <selection activeCell="D18" sqref="D18"/>
    </sheetView>
  </sheetViews>
  <sheetFormatPr defaultColWidth="8.85546875" defaultRowHeight="12.75" x14ac:dyDescent="0.2"/>
  <cols>
    <col min="1" max="6" width="11.7109375" customWidth="1"/>
  </cols>
  <sheetData>
    <row r="1" spans="1:5" ht="18" x14ac:dyDescent="0.25">
      <c r="B1" s="371" t="s">
        <v>710</v>
      </c>
      <c r="C1" s="371"/>
      <c r="D1" s="371"/>
      <c r="E1" s="371"/>
    </row>
    <row r="4" spans="1:5" ht="15.75" x14ac:dyDescent="0.25">
      <c r="B4" s="41" t="s">
        <v>711</v>
      </c>
      <c r="C4" s="42" t="s">
        <v>334</v>
      </c>
      <c r="D4" s="42"/>
      <c r="E4" s="42"/>
    </row>
    <row r="5" spans="1:5" ht="15" x14ac:dyDescent="0.2">
      <c r="B5" s="35" t="s">
        <v>657</v>
      </c>
      <c r="C5" s="36" t="s">
        <v>662</v>
      </c>
      <c r="D5" s="33"/>
      <c r="E5" s="33"/>
    </row>
    <row r="6" spans="1:5" ht="15" x14ac:dyDescent="0.2">
      <c r="B6" s="35" t="s">
        <v>658</v>
      </c>
      <c r="C6" s="36" t="s">
        <v>661</v>
      </c>
      <c r="D6" s="33"/>
      <c r="E6" s="33"/>
    </row>
    <row r="7" spans="1:5" ht="15" x14ac:dyDescent="0.2">
      <c r="B7" s="35" t="s">
        <v>1033</v>
      </c>
      <c r="C7" s="36" t="s">
        <v>1034</v>
      </c>
      <c r="D7" s="33"/>
      <c r="E7" s="33"/>
    </row>
    <row r="8" spans="1:5" ht="15" x14ac:dyDescent="0.2">
      <c r="B8" s="35" t="s">
        <v>659</v>
      </c>
      <c r="C8" s="36" t="s">
        <v>824</v>
      </c>
      <c r="D8" s="33"/>
      <c r="E8" s="33"/>
    </row>
    <row r="9" spans="1:5" ht="15" x14ac:dyDescent="0.2">
      <c r="B9" s="37" t="s">
        <v>663</v>
      </c>
      <c r="C9" s="36" t="s">
        <v>664</v>
      </c>
      <c r="D9" s="33"/>
      <c r="E9" s="33"/>
    </row>
    <row r="10" spans="1:5" ht="15" x14ac:dyDescent="0.2">
      <c r="B10" s="37" t="s">
        <v>977</v>
      </c>
      <c r="C10" s="36" t="s">
        <v>665</v>
      </c>
      <c r="D10" s="33"/>
      <c r="E10" s="33"/>
    </row>
    <row r="11" spans="1:5" ht="15" x14ac:dyDescent="0.2">
      <c r="B11" s="35" t="s">
        <v>660</v>
      </c>
      <c r="C11" s="36" t="s">
        <v>666</v>
      </c>
      <c r="D11" s="33"/>
      <c r="E11" s="33"/>
    </row>
    <row r="12" spans="1:5" ht="15" x14ac:dyDescent="0.2">
      <c r="A12" s="33"/>
      <c r="B12" s="33"/>
      <c r="C12" s="33"/>
      <c r="D12" s="33"/>
      <c r="E12" s="33"/>
    </row>
    <row r="13" spans="1:5" ht="15.75" x14ac:dyDescent="0.25">
      <c r="A13" s="33"/>
      <c r="B13" s="368" t="s">
        <v>708</v>
      </c>
      <c r="C13" s="369"/>
      <c r="D13" s="369"/>
      <c r="E13" s="370"/>
    </row>
    <row r="14" spans="1:5" ht="15" x14ac:dyDescent="0.2">
      <c r="A14" s="33"/>
      <c r="B14" s="365" t="s">
        <v>984</v>
      </c>
      <c r="C14" s="366"/>
      <c r="D14" s="366"/>
      <c r="E14" s="367"/>
    </row>
    <row r="15" spans="1:5" ht="15.75" x14ac:dyDescent="0.25">
      <c r="A15" s="33"/>
      <c r="B15" s="38" t="s">
        <v>657</v>
      </c>
      <c r="C15" s="38" t="s">
        <v>658</v>
      </c>
      <c r="D15" s="39" t="s">
        <v>709</v>
      </c>
      <c r="E15" s="39" t="s">
        <v>978</v>
      </c>
    </row>
    <row r="16" spans="1:5" ht="60" x14ac:dyDescent="0.2">
      <c r="A16" s="33"/>
      <c r="B16" s="40" t="s">
        <v>912</v>
      </c>
      <c r="C16" s="40" t="s">
        <v>707</v>
      </c>
      <c r="D16" s="40" t="s">
        <v>712</v>
      </c>
      <c r="E16" s="44" t="s">
        <v>665</v>
      </c>
    </row>
    <row r="17" spans="1:5" ht="15" x14ac:dyDescent="0.2">
      <c r="A17" s="33"/>
      <c r="B17" s="34"/>
      <c r="C17" s="34"/>
      <c r="D17" s="34"/>
      <c r="E17" s="34"/>
    </row>
    <row r="18" spans="1:5" ht="15" x14ac:dyDescent="0.2">
      <c r="A18" s="33"/>
      <c r="B18" s="33"/>
      <c r="C18" s="33"/>
      <c r="D18" s="33"/>
      <c r="E18" s="33"/>
    </row>
    <row r="19" spans="1:5" ht="15" x14ac:dyDescent="0.2">
      <c r="A19" s="33"/>
      <c r="B19" s="33"/>
      <c r="C19" s="33"/>
      <c r="D19" s="33"/>
      <c r="E19" s="33"/>
    </row>
    <row r="20" spans="1:5" ht="15" x14ac:dyDescent="0.2">
      <c r="A20" s="33"/>
      <c r="B20" s="33"/>
      <c r="C20" s="33"/>
      <c r="D20" s="33"/>
      <c r="E20" s="33"/>
    </row>
    <row r="21" spans="1:5" ht="15" x14ac:dyDescent="0.2">
      <c r="A21" s="33"/>
      <c r="B21" s="33"/>
      <c r="C21" s="33"/>
      <c r="D21" s="33"/>
      <c r="E21" s="33"/>
    </row>
    <row r="22" spans="1:5" ht="15" x14ac:dyDescent="0.2">
      <c r="A22" s="33"/>
      <c r="B22" s="33"/>
      <c r="C22" s="33"/>
      <c r="D22" s="33"/>
      <c r="E22" s="33"/>
    </row>
    <row r="23" spans="1:5" ht="15" x14ac:dyDescent="0.2">
      <c r="A23" s="33"/>
      <c r="B23" s="33"/>
      <c r="C23" s="33"/>
      <c r="D23" s="33"/>
      <c r="E23" s="33"/>
    </row>
  </sheetData>
  <mergeCells count="3">
    <mergeCell ref="B14:E14"/>
    <mergeCell ref="B13:E13"/>
    <mergeCell ref="B1:E1"/>
  </mergeCells>
  <phoneticPr fontId="17" type="noConversion"/>
  <printOptions horizontalCentered="1"/>
  <pageMargins left="0.7" right="0.7" top="0.75" bottom="0.75" header="0.3" footer="0.3"/>
  <pageSetup scale="90" orientation="portrait" r:id="rId1"/>
  <headerFooter scaleWithDoc="0">
    <oddHeader>&amp;C&amp;K000000Wise County, TX - May 2013</oddHeader>
    <oddFooter>&amp;L&amp;K000000Legend&amp;C&amp;K000000FINAL&amp;R&amp;K000000&amp;P</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5"/>
  <sheetViews>
    <sheetView zoomScaleNormal="100" workbookViewId="0">
      <selection activeCell="F32" sqref="F32"/>
    </sheetView>
  </sheetViews>
  <sheetFormatPr defaultColWidth="9.140625" defaultRowHeight="12.75" x14ac:dyDescent="0.2"/>
  <cols>
    <col min="1" max="1" width="23.42578125" style="61" customWidth="1"/>
    <col min="2" max="2" width="12.5703125" style="57" bestFit="1" customWidth="1"/>
    <col min="3" max="3" width="9.140625" style="57" customWidth="1"/>
    <col min="4" max="6" width="8.85546875" style="57" customWidth="1"/>
    <col min="7" max="7" width="8.85546875" style="58" customWidth="1"/>
    <col min="8" max="8" width="8.85546875" style="57" customWidth="1"/>
    <col min="9" max="9" width="10.42578125" style="57" customWidth="1"/>
    <col min="10" max="10" width="14.42578125" style="57" customWidth="1"/>
    <col min="11" max="11" width="12.42578125" style="57" customWidth="1"/>
    <col min="12" max="12" width="9.140625" style="57" customWidth="1"/>
    <col min="13" max="13" width="9.140625" style="57"/>
    <col min="14" max="14" width="9.140625" style="57" customWidth="1"/>
    <col min="15" max="16384" width="9.140625" style="57"/>
  </cols>
  <sheetData>
    <row r="1" spans="1:14" s="282" customFormat="1" ht="33.75" customHeight="1" x14ac:dyDescent="0.25">
      <c r="A1" s="277" t="s">
        <v>339</v>
      </c>
      <c r="B1" s="278" t="s">
        <v>656</v>
      </c>
      <c r="C1" s="279" t="s">
        <v>340</v>
      </c>
      <c r="D1" s="280" t="s">
        <v>341</v>
      </c>
      <c r="E1" s="281" t="s">
        <v>342</v>
      </c>
      <c r="F1" s="279" t="s">
        <v>343</v>
      </c>
      <c r="G1" s="279" t="s">
        <v>344</v>
      </c>
      <c r="H1" s="278" t="s">
        <v>345</v>
      </c>
      <c r="I1" s="278" t="s">
        <v>346</v>
      </c>
      <c r="J1" s="281" t="s">
        <v>347</v>
      </c>
      <c r="K1" s="278" t="s">
        <v>348</v>
      </c>
      <c r="L1" s="278" t="s">
        <v>349</v>
      </c>
      <c r="M1" s="279" t="s">
        <v>693</v>
      </c>
      <c r="N1" s="279" t="s">
        <v>694</v>
      </c>
    </row>
    <row r="2" spans="1:14" ht="15.75" x14ac:dyDescent="0.3">
      <c r="A2" s="52" t="s">
        <v>350</v>
      </c>
      <c r="B2" s="53"/>
      <c r="C2" s="12" t="s">
        <v>351</v>
      </c>
      <c r="D2" s="54" t="s">
        <v>826</v>
      </c>
      <c r="E2" s="55" t="s">
        <v>352</v>
      </c>
      <c r="F2" s="12" t="s">
        <v>352</v>
      </c>
      <c r="G2" s="12"/>
      <c r="H2" s="55" t="s">
        <v>353</v>
      </c>
      <c r="I2" s="12" t="s">
        <v>354</v>
      </c>
      <c r="J2" s="55" t="s">
        <v>355</v>
      </c>
      <c r="K2" s="69" t="s">
        <v>356</v>
      </c>
      <c r="L2" s="56"/>
      <c r="M2" s="12" t="s">
        <v>357</v>
      </c>
      <c r="N2" s="56"/>
    </row>
    <row r="3" spans="1:14" s="60" customFormat="1" x14ac:dyDescent="0.2">
      <c r="A3" s="52" t="s">
        <v>358</v>
      </c>
      <c r="B3" s="53"/>
      <c r="C3" s="12"/>
      <c r="D3" s="54"/>
      <c r="E3" s="55"/>
      <c r="F3" s="12"/>
      <c r="G3" s="12"/>
      <c r="H3" s="55"/>
      <c r="I3" s="12"/>
      <c r="J3" s="55"/>
      <c r="K3" s="56">
        <v>0.03</v>
      </c>
      <c r="L3" s="56"/>
      <c r="M3" s="12">
        <v>0.01</v>
      </c>
      <c r="N3" s="56"/>
    </row>
    <row r="4" spans="1:14" x14ac:dyDescent="0.2">
      <c r="A4" s="52" t="s">
        <v>981</v>
      </c>
      <c r="B4" s="194">
        <v>41422</v>
      </c>
      <c r="C4" s="75">
        <v>20.68</v>
      </c>
      <c r="D4" s="54">
        <v>6.5419999999999998</v>
      </c>
      <c r="E4" s="55">
        <v>4252</v>
      </c>
      <c r="F4" s="12">
        <v>2.37</v>
      </c>
      <c r="G4" s="12">
        <v>7.48</v>
      </c>
      <c r="H4" s="75">
        <v>-79.900000000000006</v>
      </c>
      <c r="I4" s="12">
        <v>8.3000000000000007</v>
      </c>
      <c r="J4" s="55">
        <v>116</v>
      </c>
      <c r="K4" s="56">
        <v>0.08</v>
      </c>
      <c r="L4" s="175" t="s">
        <v>887</v>
      </c>
      <c r="M4" s="12">
        <v>0.02</v>
      </c>
      <c r="N4" s="175" t="s">
        <v>887</v>
      </c>
    </row>
    <row r="5" spans="1:14" x14ac:dyDescent="0.2">
      <c r="A5" s="52" t="s">
        <v>982</v>
      </c>
      <c r="B5" s="194">
        <v>41422</v>
      </c>
      <c r="C5" s="75">
        <v>21.47</v>
      </c>
      <c r="D5" s="54">
        <v>1.004</v>
      </c>
      <c r="E5" s="55">
        <v>653</v>
      </c>
      <c r="F5" s="12">
        <v>0.62</v>
      </c>
      <c r="G5" s="12">
        <v>8.35</v>
      </c>
      <c r="H5" s="75">
        <v>80</v>
      </c>
      <c r="I5" s="12">
        <v>0.65</v>
      </c>
      <c r="J5" s="55">
        <v>298</v>
      </c>
      <c r="K5" s="175" t="s">
        <v>830</v>
      </c>
      <c r="L5" s="175" t="s">
        <v>688</v>
      </c>
      <c r="M5" s="12" t="s">
        <v>831</v>
      </c>
      <c r="N5" s="175" t="s">
        <v>688</v>
      </c>
    </row>
    <row r="6" spans="1:14" x14ac:dyDescent="0.2">
      <c r="A6" s="52" t="s">
        <v>983</v>
      </c>
      <c r="B6" s="195">
        <v>41423</v>
      </c>
      <c r="C6" s="75">
        <v>21</v>
      </c>
      <c r="D6" s="56">
        <v>0.71199999999999997</v>
      </c>
      <c r="E6" s="56">
        <v>463</v>
      </c>
      <c r="F6" s="56">
        <v>0.19</v>
      </c>
      <c r="G6" s="82">
        <v>8.42</v>
      </c>
      <c r="H6" s="56">
        <v>182.5</v>
      </c>
      <c r="I6" s="12">
        <v>7.17</v>
      </c>
      <c r="J6" s="55">
        <v>225</v>
      </c>
      <c r="K6" s="56">
        <v>0.05</v>
      </c>
      <c r="L6" s="175" t="s">
        <v>887</v>
      </c>
      <c r="M6" s="12">
        <v>0.05</v>
      </c>
      <c r="N6" s="175" t="s">
        <v>887</v>
      </c>
    </row>
    <row r="7" spans="1:14" x14ac:dyDescent="0.2">
      <c r="A7" s="52" t="s">
        <v>984</v>
      </c>
      <c r="B7" s="195">
        <v>41423</v>
      </c>
      <c r="C7" s="75">
        <v>22.36</v>
      </c>
      <c r="D7" s="54">
        <v>3.52</v>
      </c>
      <c r="E7" s="55">
        <v>2288</v>
      </c>
      <c r="F7" s="12">
        <v>0.06</v>
      </c>
      <c r="G7" s="12">
        <v>8.49</v>
      </c>
      <c r="H7" s="75">
        <v>-263.10000000000002</v>
      </c>
      <c r="I7" s="12">
        <v>1.57</v>
      </c>
      <c r="J7" s="55">
        <v>268</v>
      </c>
      <c r="K7" s="175" t="s">
        <v>830</v>
      </c>
      <c r="L7" s="175" t="s">
        <v>688</v>
      </c>
      <c r="M7" s="12">
        <v>0.02</v>
      </c>
      <c r="N7" s="175" t="s">
        <v>887</v>
      </c>
    </row>
    <row r="8" spans="1:14" x14ac:dyDescent="0.2">
      <c r="A8" s="52" t="s">
        <v>985</v>
      </c>
      <c r="B8" s="195">
        <v>41422</v>
      </c>
      <c r="C8" s="75">
        <v>20.45</v>
      </c>
      <c r="D8" s="54">
        <v>0.74399999999999999</v>
      </c>
      <c r="E8" s="55">
        <v>484</v>
      </c>
      <c r="F8" s="12">
        <v>2.5499999999999998</v>
      </c>
      <c r="G8" s="12">
        <v>8.23</v>
      </c>
      <c r="H8" s="75">
        <v>52.7</v>
      </c>
      <c r="I8" s="12">
        <v>0.31</v>
      </c>
      <c r="J8" s="55">
        <v>233</v>
      </c>
      <c r="K8" s="175" t="s">
        <v>830</v>
      </c>
      <c r="L8" s="175" t="s">
        <v>688</v>
      </c>
      <c r="M8" s="12" t="s">
        <v>831</v>
      </c>
      <c r="N8" s="175" t="s">
        <v>688</v>
      </c>
    </row>
    <row r="9" spans="1:14" x14ac:dyDescent="0.2">
      <c r="A9" s="52" t="s">
        <v>986</v>
      </c>
      <c r="B9" s="195">
        <v>41422</v>
      </c>
      <c r="C9" s="75">
        <v>21.25</v>
      </c>
      <c r="D9" s="56">
        <v>0.76800000000000002</v>
      </c>
      <c r="E9" s="56">
        <v>499</v>
      </c>
      <c r="F9" s="12">
        <v>0.7</v>
      </c>
      <c r="G9" s="82">
        <v>8.41</v>
      </c>
      <c r="H9" s="56">
        <v>165.8</v>
      </c>
      <c r="I9" s="12">
        <v>0.52</v>
      </c>
      <c r="J9" s="55">
        <v>251</v>
      </c>
      <c r="K9" s="175" t="s">
        <v>830</v>
      </c>
      <c r="L9" s="175" t="s">
        <v>688</v>
      </c>
      <c r="M9" s="12" t="s">
        <v>831</v>
      </c>
      <c r="N9" s="175" t="s">
        <v>688</v>
      </c>
    </row>
    <row r="10" spans="1:14" x14ac:dyDescent="0.2">
      <c r="A10" s="52" t="s">
        <v>987</v>
      </c>
      <c r="B10" s="195">
        <v>41424</v>
      </c>
      <c r="C10" s="75">
        <v>21.58</v>
      </c>
      <c r="D10" s="54">
        <v>0.94599999999999995</v>
      </c>
      <c r="E10" s="55">
        <v>615</v>
      </c>
      <c r="F10" s="12">
        <v>0.13</v>
      </c>
      <c r="G10" s="12">
        <v>8.61</v>
      </c>
      <c r="H10" s="75">
        <v>208.4</v>
      </c>
      <c r="I10" s="12">
        <v>0.3</v>
      </c>
      <c r="J10" s="55">
        <v>251</v>
      </c>
      <c r="K10" s="56">
        <v>0.03</v>
      </c>
      <c r="L10" s="175" t="s">
        <v>887</v>
      </c>
      <c r="M10" s="12" t="s">
        <v>831</v>
      </c>
      <c r="N10" s="175" t="s">
        <v>688</v>
      </c>
    </row>
    <row r="11" spans="1:14" x14ac:dyDescent="0.2">
      <c r="A11" s="52" t="s">
        <v>988</v>
      </c>
      <c r="B11" s="195">
        <v>41424</v>
      </c>
      <c r="C11" s="75">
        <v>22.52</v>
      </c>
      <c r="D11" s="54">
        <v>0.80500000000000005</v>
      </c>
      <c r="E11" s="55">
        <v>525</v>
      </c>
      <c r="F11" s="12">
        <v>0.25</v>
      </c>
      <c r="G11" s="12">
        <v>8.27</v>
      </c>
      <c r="H11" s="75">
        <v>172.8</v>
      </c>
      <c r="I11" s="12">
        <v>0.1</v>
      </c>
      <c r="J11" s="55">
        <v>264</v>
      </c>
      <c r="K11" s="56">
        <v>0.03</v>
      </c>
      <c r="L11" s="175" t="s">
        <v>887</v>
      </c>
      <c r="M11" s="12">
        <v>0.02</v>
      </c>
      <c r="N11" s="175" t="s">
        <v>887</v>
      </c>
    </row>
    <row r="12" spans="1:14" x14ac:dyDescent="0.2">
      <c r="A12" s="52" t="s">
        <v>989</v>
      </c>
      <c r="B12" s="196">
        <v>41423</v>
      </c>
      <c r="C12" s="187">
        <v>24.43</v>
      </c>
      <c r="D12" s="188">
        <v>0.32800000000000001</v>
      </c>
      <c r="E12" s="189">
        <v>213</v>
      </c>
      <c r="F12" s="190">
        <v>5.0199999999999996</v>
      </c>
      <c r="G12" s="190">
        <v>7.43</v>
      </c>
      <c r="H12" s="187">
        <v>230.9</v>
      </c>
      <c r="I12" s="190">
        <v>41.8</v>
      </c>
      <c r="J12" s="189">
        <v>136</v>
      </c>
      <c r="K12" s="191">
        <v>0.36</v>
      </c>
      <c r="L12" s="175" t="s">
        <v>887</v>
      </c>
      <c r="M12" s="190">
        <v>0.13</v>
      </c>
      <c r="N12" s="175" t="s">
        <v>887</v>
      </c>
    </row>
    <row r="13" spans="1:14" x14ac:dyDescent="0.2">
      <c r="A13" s="52" t="s">
        <v>979</v>
      </c>
      <c r="B13" s="196">
        <v>41423</v>
      </c>
      <c r="C13" s="187">
        <v>21.36</v>
      </c>
      <c r="D13" s="188">
        <v>0.2873</v>
      </c>
      <c r="E13" s="189">
        <f>+D13*0.65*1000</f>
        <v>186.745</v>
      </c>
      <c r="F13" s="190">
        <v>6.28</v>
      </c>
      <c r="G13" s="190">
        <v>5.9</v>
      </c>
      <c r="H13" s="187">
        <v>-69.400000000000006</v>
      </c>
      <c r="I13" s="190">
        <v>199</v>
      </c>
      <c r="J13" s="189">
        <v>74</v>
      </c>
      <c r="K13" s="191">
        <v>1.82</v>
      </c>
      <c r="L13" s="175" t="s">
        <v>887</v>
      </c>
      <c r="M13" s="190">
        <v>0.23</v>
      </c>
      <c r="N13" s="175" t="s">
        <v>887</v>
      </c>
    </row>
    <row r="14" spans="1:14" x14ac:dyDescent="0.2">
      <c r="A14" s="52" t="s">
        <v>980</v>
      </c>
      <c r="B14" s="195">
        <v>41423</v>
      </c>
      <c r="C14" s="75">
        <v>22.49</v>
      </c>
      <c r="D14" s="75">
        <v>184.2</v>
      </c>
      <c r="E14" s="55">
        <v>119729.99999999999</v>
      </c>
      <c r="F14" s="12">
        <v>1.19</v>
      </c>
      <c r="G14" s="12">
        <v>5.68</v>
      </c>
      <c r="H14" s="75">
        <v>75</v>
      </c>
      <c r="I14" s="12">
        <v>269</v>
      </c>
      <c r="J14" s="55">
        <v>96</v>
      </c>
      <c r="K14" s="12">
        <v>3.3</v>
      </c>
      <c r="L14" s="175" t="s">
        <v>887</v>
      </c>
      <c r="M14" s="12">
        <v>0.8</v>
      </c>
      <c r="N14" s="175" t="s">
        <v>887</v>
      </c>
    </row>
    <row r="15" spans="1:14" x14ac:dyDescent="0.2">
      <c r="C15" s="273" t="s">
        <v>1069</v>
      </c>
    </row>
  </sheetData>
  <phoneticPr fontId="17" type="noConversion"/>
  <printOptions horizontalCentered="1"/>
  <pageMargins left="0.7" right="0.7" top="0.75" bottom="0.75" header="0.3" footer="0.3"/>
  <pageSetup scale="75" orientation="landscape" r:id="rId1"/>
  <headerFooter scaleWithDoc="0">
    <oddHeader>&amp;C&amp;K000000Wise County, TX - May 2013</oddHeader>
    <oddFooter>&amp;L&amp;K000000Field Parameters&amp;C&amp;K000000FINAL&amp;R&amp;K000000&amp;P</oddFooter>
  </headerFooter>
  <extLst>
    <ext xmlns:mx="http://schemas.microsoft.com/office/mac/excel/2008/main" uri="{64002731-A6B0-56B0-2670-7721B7C09600}">
      <mx:PLV Mode="0"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zoomScaleNormal="100" workbookViewId="0">
      <selection activeCell="K29" sqref="K29"/>
    </sheetView>
  </sheetViews>
  <sheetFormatPr defaultColWidth="42" defaultRowHeight="12.75" x14ac:dyDescent="0.2"/>
  <cols>
    <col min="1" max="1" width="28.7109375" style="24" customWidth="1"/>
    <col min="2" max="2" width="14.42578125" style="7" bestFit="1" customWidth="1"/>
    <col min="3" max="3" width="8.85546875" style="1" customWidth="1"/>
    <col min="4" max="13" width="8.85546875" style="7" customWidth="1"/>
    <col min="14" max="14" width="8.85546875" style="8" customWidth="1"/>
    <col min="15" max="17" width="8.85546875" style="7" customWidth="1"/>
    <col min="18" max="19" width="8.85546875" style="1" customWidth="1"/>
    <col min="20" max="21" width="8.85546875" style="70" customWidth="1"/>
  </cols>
  <sheetData>
    <row r="1" spans="1:21" s="285" customFormat="1" ht="39" x14ac:dyDescent="0.25">
      <c r="A1" s="283" t="s">
        <v>339</v>
      </c>
      <c r="B1" s="284" t="s">
        <v>656</v>
      </c>
      <c r="C1" s="284" t="s">
        <v>359</v>
      </c>
      <c r="D1" s="284" t="s">
        <v>360</v>
      </c>
      <c r="E1" s="284" t="s">
        <v>361</v>
      </c>
      <c r="F1" s="284" t="s">
        <v>362</v>
      </c>
      <c r="G1" s="284" t="s">
        <v>363</v>
      </c>
      <c r="H1" s="284" t="s">
        <v>827</v>
      </c>
      <c r="I1" s="284" t="s">
        <v>775</v>
      </c>
      <c r="J1" s="284" t="s">
        <v>776</v>
      </c>
      <c r="K1" s="284" t="s">
        <v>691</v>
      </c>
      <c r="L1" s="284" t="s">
        <v>777</v>
      </c>
      <c r="M1" s="284" t="s">
        <v>778</v>
      </c>
      <c r="N1" s="284" t="s">
        <v>779</v>
      </c>
      <c r="O1" s="284" t="s">
        <v>780</v>
      </c>
      <c r="P1" s="284" t="s">
        <v>781</v>
      </c>
      <c r="Q1" s="284" t="s">
        <v>782</v>
      </c>
      <c r="R1" s="284" t="s">
        <v>783</v>
      </c>
      <c r="S1" s="284" t="s">
        <v>784</v>
      </c>
      <c r="T1" s="284" t="s">
        <v>828</v>
      </c>
      <c r="U1" s="284" t="s">
        <v>829</v>
      </c>
    </row>
    <row r="2" spans="1:21" x14ac:dyDescent="0.2">
      <c r="A2" s="59" t="s">
        <v>350</v>
      </c>
      <c r="B2" s="46"/>
      <c r="C2" s="46" t="s">
        <v>364</v>
      </c>
      <c r="D2" s="47" t="s">
        <v>352</v>
      </c>
      <c r="E2" s="46"/>
      <c r="F2" s="46" t="s">
        <v>352</v>
      </c>
      <c r="G2" s="46"/>
      <c r="H2" s="72" t="s">
        <v>365</v>
      </c>
      <c r="I2" s="46"/>
      <c r="J2" s="46" t="s">
        <v>365</v>
      </c>
      <c r="K2" s="46"/>
      <c r="L2" s="46" t="s">
        <v>352</v>
      </c>
      <c r="M2" s="46"/>
      <c r="N2" s="46" t="s">
        <v>352</v>
      </c>
      <c r="O2" s="46"/>
      <c r="P2" s="46" t="s">
        <v>352</v>
      </c>
      <c r="Q2" s="46"/>
      <c r="R2" s="46" t="s">
        <v>352</v>
      </c>
      <c r="S2" s="46"/>
      <c r="T2" s="47" t="s">
        <v>366</v>
      </c>
      <c r="U2" s="74"/>
    </row>
    <row r="3" spans="1:21" x14ac:dyDescent="0.2">
      <c r="A3" s="76" t="s">
        <v>832</v>
      </c>
      <c r="B3" s="74"/>
      <c r="C3" s="74"/>
      <c r="D3" s="77">
        <v>0.05</v>
      </c>
      <c r="E3" s="74"/>
      <c r="F3" s="78">
        <v>0.09</v>
      </c>
      <c r="G3" s="74"/>
      <c r="H3" s="13">
        <v>0.01</v>
      </c>
      <c r="I3" s="74"/>
      <c r="J3" s="78">
        <v>0.02</v>
      </c>
      <c r="K3" s="72"/>
      <c r="L3" s="13">
        <v>0.17</v>
      </c>
      <c r="M3" s="74"/>
      <c r="N3" s="13">
        <v>0.13</v>
      </c>
      <c r="O3" s="234"/>
      <c r="P3" s="13">
        <v>0.16</v>
      </c>
      <c r="Q3" s="234"/>
      <c r="R3" s="13">
        <v>0.05</v>
      </c>
      <c r="S3" s="234"/>
      <c r="T3" s="72">
        <v>2.2200000000000002</v>
      </c>
      <c r="U3" s="225"/>
    </row>
    <row r="4" spans="1:21" x14ac:dyDescent="0.2">
      <c r="A4" s="4" t="s">
        <v>358</v>
      </c>
      <c r="B4" s="16"/>
      <c r="C4" s="16"/>
      <c r="D4" s="13">
        <v>0.5</v>
      </c>
      <c r="E4" s="16"/>
      <c r="F4" s="13">
        <v>1</v>
      </c>
      <c r="G4" s="16"/>
      <c r="H4" s="29">
        <v>0.1</v>
      </c>
      <c r="I4" s="79"/>
      <c r="J4" s="13">
        <v>0.1</v>
      </c>
      <c r="K4" s="72"/>
      <c r="L4" s="13">
        <v>1</v>
      </c>
      <c r="M4" s="103"/>
      <c r="N4" s="13">
        <v>1</v>
      </c>
      <c r="O4" s="109"/>
      <c r="P4" s="13">
        <v>1</v>
      </c>
      <c r="Q4" s="109"/>
      <c r="R4" s="13">
        <v>0.2</v>
      </c>
      <c r="S4" s="109"/>
      <c r="T4" s="239">
        <v>10</v>
      </c>
      <c r="U4" s="226"/>
    </row>
    <row r="5" spans="1:21" x14ac:dyDescent="0.2">
      <c r="A5" s="52" t="s">
        <v>981</v>
      </c>
      <c r="B5" s="194">
        <v>41422</v>
      </c>
      <c r="C5" s="112">
        <v>1.1000000000000001</v>
      </c>
      <c r="D5" s="204">
        <v>0.55000000000000004</v>
      </c>
      <c r="E5" s="29"/>
      <c r="F5" s="206">
        <v>28.8</v>
      </c>
      <c r="G5" s="14"/>
      <c r="H5" s="214" t="s">
        <v>1002</v>
      </c>
      <c r="I5" s="180" t="s">
        <v>688</v>
      </c>
      <c r="J5" s="114">
        <v>3.65</v>
      </c>
      <c r="K5" s="15"/>
      <c r="L5" s="114">
        <v>13.7</v>
      </c>
      <c r="M5" s="13"/>
      <c r="N5" s="228">
        <v>1970</v>
      </c>
      <c r="O5" s="106"/>
      <c r="P5" s="235">
        <v>155</v>
      </c>
      <c r="Q5" s="109"/>
      <c r="R5" s="238" t="s">
        <v>1003</v>
      </c>
      <c r="S5" s="233" t="s">
        <v>688</v>
      </c>
      <c r="T5" s="237">
        <v>368</v>
      </c>
      <c r="U5" s="101"/>
    </row>
    <row r="6" spans="1:21" x14ac:dyDescent="0.2">
      <c r="A6" s="52" t="s">
        <v>982</v>
      </c>
      <c r="B6" s="194">
        <v>41422</v>
      </c>
      <c r="C6" s="112">
        <v>0.4</v>
      </c>
      <c r="D6" s="204">
        <v>0.6</v>
      </c>
      <c r="E6" s="29"/>
      <c r="F6" s="207">
        <v>70.400000000000006</v>
      </c>
      <c r="G6" s="14"/>
      <c r="H6" s="113">
        <v>0.11</v>
      </c>
      <c r="I6" s="79"/>
      <c r="J6" s="113">
        <v>0.66</v>
      </c>
      <c r="K6" s="15"/>
      <c r="L6" s="223" t="s">
        <v>1001</v>
      </c>
      <c r="M6" s="29" t="s">
        <v>688</v>
      </c>
      <c r="N6" s="229">
        <v>65.5</v>
      </c>
      <c r="O6" s="106"/>
      <c r="P6" s="235">
        <v>108</v>
      </c>
      <c r="Q6" s="109"/>
      <c r="R6" s="224">
        <v>0.11</v>
      </c>
      <c r="S6" s="233" t="s">
        <v>887</v>
      </c>
      <c r="T6" s="240">
        <v>20</v>
      </c>
      <c r="U6" s="101"/>
    </row>
    <row r="7" spans="1:21" x14ac:dyDescent="0.2">
      <c r="A7" s="52" t="s">
        <v>983</v>
      </c>
      <c r="B7" s="195">
        <v>41423</v>
      </c>
      <c r="C7" s="112">
        <v>1.1000000000000001</v>
      </c>
      <c r="D7" s="204">
        <v>0.47</v>
      </c>
      <c r="E7" s="29" t="s">
        <v>887</v>
      </c>
      <c r="F7" s="206">
        <v>55.2</v>
      </c>
      <c r="G7" s="14"/>
      <c r="H7" s="113">
        <v>0.02</v>
      </c>
      <c r="I7" s="102" t="s">
        <v>887</v>
      </c>
      <c r="J7" s="113">
        <v>0.56999999999999995</v>
      </c>
      <c r="K7" s="15"/>
      <c r="L7" s="223" t="s">
        <v>1001</v>
      </c>
      <c r="M7" s="29" t="s">
        <v>688</v>
      </c>
      <c r="N7" s="230">
        <v>35.299999999999997</v>
      </c>
      <c r="O7" s="105"/>
      <c r="P7" s="229">
        <v>64.8</v>
      </c>
      <c r="Q7" s="109"/>
      <c r="R7" s="224">
        <v>0.09</v>
      </c>
      <c r="S7" s="233" t="s">
        <v>887</v>
      </c>
      <c r="T7" s="237">
        <v>17.600000000000001</v>
      </c>
      <c r="U7" s="101"/>
    </row>
    <row r="8" spans="1:21" x14ac:dyDescent="0.2">
      <c r="A8" s="52" t="s">
        <v>997</v>
      </c>
      <c r="B8" s="195">
        <v>41423</v>
      </c>
      <c r="C8" s="197">
        <v>1.4</v>
      </c>
      <c r="D8" s="204">
        <v>0.4</v>
      </c>
      <c r="E8" s="29" t="s">
        <v>887</v>
      </c>
      <c r="F8" s="206">
        <v>55.6</v>
      </c>
      <c r="G8" s="198"/>
      <c r="H8" s="113">
        <v>0.03</v>
      </c>
      <c r="I8" s="102" t="s">
        <v>887</v>
      </c>
      <c r="J8" s="113">
        <v>0.56000000000000005</v>
      </c>
      <c r="K8" s="15"/>
      <c r="L8" s="223" t="s">
        <v>1001</v>
      </c>
      <c r="M8" s="29" t="s">
        <v>688</v>
      </c>
      <c r="N8" s="229">
        <v>35.200000000000003</v>
      </c>
      <c r="O8" s="105"/>
      <c r="P8" s="235">
        <v>64.7</v>
      </c>
      <c r="Q8" s="109"/>
      <c r="R8" s="224">
        <v>0.08</v>
      </c>
      <c r="S8" s="233" t="s">
        <v>887</v>
      </c>
      <c r="T8" s="237">
        <v>15.3</v>
      </c>
      <c r="U8" s="101"/>
    </row>
    <row r="9" spans="1:21" x14ac:dyDescent="0.2">
      <c r="A9" s="52" t="s">
        <v>984</v>
      </c>
      <c r="B9" s="195">
        <v>41423</v>
      </c>
      <c r="C9" s="112">
        <v>1.8</v>
      </c>
      <c r="D9" s="204">
        <v>0.43</v>
      </c>
      <c r="E9" s="29" t="s">
        <v>887</v>
      </c>
      <c r="F9" s="206">
        <v>63.4</v>
      </c>
      <c r="G9" s="72"/>
      <c r="H9" s="214" t="s">
        <v>1002</v>
      </c>
      <c r="I9" s="180" t="s">
        <v>688</v>
      </c>
      <c r="J9" s="113">
        <v>1.06</v>
      </c>
      <c r="K9" s="15"/>
      <c r="L9" s="223">
        <v>3.89</v>
      </c>
      <c r="M9" s="29" t="s">
        <v>887</v>
      </c>
      <c r="N9" s="228">
        <v>854</v>
      </c>
      <c r="O9" s="106"/>
      <c r="P9" s="235">
        <v>151</v>
      </c>
      <c r="Q9" s="106"/>
      <c r="R9" s="224" t="s">
        <v>1003</v>
      </c>
      <c r="S9" s="233" t="s">
        <v>688</v>
      </c>
      <c r="T9" s="237">
        <v>160</v>
      </c>
      <c r="U9" s="111"/>
    </row>
    <row r="10" spans="1:21" x14ac:dyDescent="0.2">
      <c r="A10" s="52" t="s">
        <v>985</v>
      </c>
      <c r="B10" s="195">
        <v>41422</v>
      </c>
      <c r="C10" s="180">
        <v>0.4</v>
      </c>
      <c r="D10" s="201">
        <v>0.75</v>
      </c>
      <c r="E10" s="29"/>
      <c r="F10" s="208">
        <v>59.3</v>
      </c>
      <c r="G10" s="29"/>
      <c r="H10" s="113">
        <v>0.01</v>
      </c>
      <c r="I10" s="102" t="s">
        <v>887</v>
      </c>
      <c r="J10" s="216">
        <v>0.63</v>
      </c>
      <c r="K10" s="180"/>
      <c r="L10" s="223" t="s">
        <v>1001</v>
      </c>
      <c r="M10" s="29" t="s">
        <v>688</v>
      </c>
      <c r="N10" s="229">
        <v>43.8</v>
      </c>
      <c r="O10" s="107"/>
      <c r="P10" s="229">
        <v>61</v>
      </c>
      <c r="Q10" s="107"/>
      <c r="R10" s="224">
        <v>0.06</v>
      </c>
      <c r="S10" s="233" t="s">
        <v>887</v>
      </c>
      <c r="T10" s="240">
        <v>19</v>
      </c>
      <c r="U10" s="104"/>
    </row>
    <row r="11" spans="1:21" x14ac:dyDescent="0.2">
      <c r="A11" s="52" t="s">
        <v>986</v>
      </c>
      <c r="B11" s="195">
        <v>41422</v>
      </c>
      <c r="C11" s="112">
        <v>1.1000000000000001</v>
      </c>
      <c r="D11" s="204">
        <v>0.44</v>
      </c>
      <c r="E11" s="29" t="s">
        <v>887</v>
      </c>
      <c r="F11" s="206">
        <v>58.5</v>
      </c>
      <c r="G11" s="29"/>
      <c r="H11" s="113">
        <v>7.0000000000000007E-2</v>
      </c>
      <c r="I11" s="102" t="s">
        <v>887</v>
      </c>
      <c r="J11" s="113">
        <v>0.61</v>
      </c>
      <c r="K11" s="180"/>
      <c r="L11" s="223" t="s">
        <v>1001</v>
      </c>
      <c r="M11" s="29" t="s">
        <v>688</v>
      </c>
      <c r="N11" s="229">
        <v>44.5</v>
      </c>
      <c r="O11" s="107"/>
      <c r="P11" s="235">
        <v>64.599999999999994</v>
      </c>
      <c r="Q11" s="107"/>
      <c r="R11" s="224" t="s">
        <v>1003</v>
      </c>
      <c r="S11" s="233" t="s">
        <v>688</v>
      </c>
      <c r="T11" s="237">
        <v>18.600000000000001</v>
      </c>
      <c r="U11" s="104"/>
    </row>
    <row r="12" spans="1:21" x14ac:dyDescent="0.2">
      <c r="A12" s="52" t="s">
        <v>987</v>
      </c>
      <c r="B12" s="195">
        <v>41424</v>
      </c>
      <c r="C12" s="71">
        <v>0.5</v>
      </c>
      <c r="D12" s="204">
        <v>0.49</v>
      </c>
      <c r="E12" s="29" t="s">
        <v>887</v>
      </c>
      <c r="F12" s="206">
        <v>61.6</v>
      </c>
      <c r="G12" s="29"/>
      <c r="H12" s="113">
        <v>0.02</v>
      </c>
      <c r="I12" s="102" t="s">
        <v>887</v>
      </c>
      <c r="J12" s="113">
        <v>0.64</v>
      </c>
      <c r="K12" s="180"/>
      <c r="L12" s="223" t="s">
        <v>1001</v>
      </c>
      <c r="M12" s="29" t="s">
        <v>688</v>
      </c>
      <c r="N12" s="230">
        <v>60.2</v>
      </c>
      <c r="O12" s="107"/>
      <c r="P12" s="228">
        <v>106</v>
      </c>
      <c r="Q12" s="107"/>
      <c r="R12" s="224">
        <v>0.05</v>
      </c>
      <c r="S12" s="233" t="s">
        <v>887</v>
      </c>
      <c r="T12" s="237">
        <v>18.3</v>
      </c>
      <c r="U12" s="104"/>
    </row>
    <row r="13" spans="1:21" x14ac:dyDescent="0.2">
      <c r="A13" s="52" t="s">
        <v>988</v>
      </c>
      <c r="B13" s="195">
        <v>41424</v>
      </c>
      <c r="C13" s="71">
        <v>0.4</v>
      </c>
      <c r="D13" s="204">
        <v>0.28999999999999998</v>
      </c>
      <c r="E13" s="29" t="s">
        <v>887</v>
      </c>
      <c r="F13" s="209">
        <v>64.2</v>
      </c>
      <c r="G13" s="13"/>
      <c r="H13" s="113">
        <v>0.03</v>
      </c>
      <c r="I13" s="102" t="s">
        <v>887</v>
      </c>
      <c r="J13" s="113">
        <v>0.69</v>
      </c>
      <c r="K13" s="15"/>
      <c r="L13" s="224">
        <v>0.42</v>
      </c>
      <c r="M13" s="29" t="s">
        <v>887</v>
      </c>
      <c r="N13" s="231">
        <v>70.5</v>
      </c>
      <c r="O13" s="108"/>
      <c r="P13" s="231">
        <v>25.6</v>
      </c>
      <c r="Q13" s="108"/>
      <c r="R13" s="236">
        <v>0.13</v>
      </c>
      <c r="S13" s="233" t="s">
        <v>887</v>
      </c>
      <c r="T13" s="237">
        <v>24.9</v>
      </c>
      <c r="U13" s="101"/>
    </row>
    <row r="14" spans="1:21" x14ac:dyDescent="0.2">
      <c r="A14" s="52" t="s">
        <v>979</v>
      </c>
      <c r="B14" s="196">
        <v>41423</v>
      </c>
      <c r="C14" s="73">
        <v>6.1</v>
      </c>
      <c r="D14" s="203">
        <v>40</v>
      </c>
      <c r="E14" s="29"/>
      <c r="F14" s="209">
        <v>17.8</v>
      </c>
      <c r="G14" s="71"/>
      <c r="H14" s="113">
        <v>0.03</v>
      </c>
      <c r="I14" s="102" t="s">
        <v>887</v>
      </c>
      <c r="J14" s="113">
        <v>5.42</v>
      </c>
      <c r="K14" s="71"/>
      <c r="L14" s="223">
        <v>2.85</v>
      </c>
      <c r="M14" s="29"/>
      <c r="N14" s="230">
        <v>3.14</v>
      </c>
      <c r="O14" s="108"/>
      <c r="P14" s="224">
        <v>0.18</v>
      </c>
      <c r="Q14" s="107" t="s">
        <v>887</v>
      </c>
      <c r="R14" s="224">
        <v>0.12</v>
      </c>
      <c r="S14" s="233" t="s">
        <v>887</v>
      </c>
      <c r="T14" s="240">
        <v>11</v>
      </c>
      <c r="U14" s="110"/>
    </row>
    <row r="15" spans="1:21" x14ac:dyDescent="0.2">
      <c r="A15" s="52" t="s">
        <v>980</v>
      </c>
      <c r="B15" s="195">
        <v>41423</v>
      </c>
      <c r="C15" s="80">
        <v>24.7</v>
      </c>
      <c r="D15" s="205">
        <v>236</v>
      </c>
      <c r="E15" s="71"/>
      <c r="F15" s="210">
        <v>33.1</v>
      </c>
      <c r="G15" s="71"/>
      <c r="H15" s="214" t="s">
        <v>1002</v>
      </c>
      <c r="I15" s="180" t="s">
        <v>688</v>
      </c>
      <c r="J15" s="215">
        <v>314</v>
      </c>
      <c r="K15" s="180"/>
      <c r="L15" s="114">
        <v>903</v>
      </c>
      <c r="M15" s="29"/>
      <c r="N15" s="232">
        <v>110100</v>
      </c>
      <c r="O15" s="108"/>
      <c r="P15" s="232">
        <v>358</v>
      </c>
      <c r="Q15" s="108"/>
      <c r="R15" s="224" t="s">
        <v>1003</v>
      </c>
      <c r="S15" s="233" t="s">
        <v>688</v>
      </c>
      <c r="T15" s="228">
        <v>126000</v>
      </c>
      <c r="U15" s="110"/>
    </row>
    <row r="16" spans="1:21" x14ac:dyDescent="0.2">
      <c r="A16" s="52" t="s">
        <v>1043</v>
      </c>
      <c r="B16" s="195">
        <v>41423</v>
      </c>
      <c r="C16" s="192">
        <v>0.8</v>
      </c>
      <c r="D16" s="203">
        <v>17.600000000000001</v>
      </c>
      <c r="E16" s="71"/>
      <c r="F16" s="212">
        <v>33.299999999999997</v>
      </c>
      <c r="G16" s="193"/>
      <c r="H16" s="113">
        <v>0.04</v>
      </c>
      <c r="I16" s="102" t="s">
        <v>887</v>
      </c>
      <c r="J16" s="216">
        <v>0.98</v>
      </c>
      <c r="K16" s="180"/>
      <c r="L16" s="223" t="s">
        <v>1001</v>
      </c>
      <c r="M16" s="29" t="s">
        <v>688</v>
      </c>
      <c r="N16" s="229">
        <v>10.7</v>
      </c>
      <c r="O16" s="108"/>
      <c r="P16" s="235">
        <v>3.92</v>
      </c>
      <c r="Q16" s="108"/>
      <c r="R16" s="224">
        <v>0.14000000000000001</v>
      </c>
      <c r="S16" s="233" t="s">
        <v>887</v>
      </c>
      <c r="T16" s="237">
        <v>25.2</v>
      </c>
      <c r="U16" s="110"/>
    </row>
    <row r="17" spans="1:21" x14ac:dyDescent="0.2">
      <c r="A17" s="52" t="s">
        <v>1044</v>
      </c>
      <c r="B17" s="195">
        <v>41423</v>
      </c>
      <c r="C17" s="71">
        <v>0.8</v>
      </c>
      <c r="D17" s="202">
        <v>17.399999999999999</v>
      </c>
      <c r="E17" s="101"/>
      <c r="F17" s="202">
        <v>33.5</v>
      </c>
      <c r="G17" s="71"/>
      <c r="H17" s="113">
        <v>0.03</v>
      </c>
      <c r="I17" s="102" t="s">
        <v>887</v>
      </c>
      <c r="J17" s="113">
        <v>0.98</v>
      </c>
      <c r="K17" s="180"/>
      <c r="L17" s="223" t="s">
        <v>1001</v>
      </c>
      <c r="M17" s="29" t="s">
        <v>688</v>
      </c>
      <c r="N17" s="231">
        <v>10.8</v>
      </c>
      <c r="O17" s="108"/>
      <c r="P17" s="236">
        <v>3.94</v>
      </c>
      <c r="Q17" s="108"/>
      <c r="R17" s="236">
        <v>0.14000000000000001</v>
      </c>
      <c r="S17" s="233" t="s">
        <v>887</v>
      </c>
      <c r="T17" s="237">
        <v>24.4</v>
      </c>
      <c r="U17" s="110"/>
    </row>
    <row r="18" spans="1:21" x14ac:dyDescent="0.2">
      <c r="A18" s="97" t="s">
        <v>990</v>
      </c>
      <c r="B18" s="194">
        <v>41422</v>
      </c>
      <c r="C18" s="2"/>
      <c r="D18" s="213">
        <v>0.31</v>
      </c>
      <c r="E18" s="180" t="s">
        <v>887</v>
      </c>
      <c r="F18" s="211" t="s">
        <v>1001</v>
      </c>
      <c r="G18" s="29" t="s">
        <v>688</v>
      </c>
      <c r="H18" s="214" t="s">
        <v>1002</v>
      </c>
      <c r="I18" s="180" t="s">
        <v>688</v>
      </c>
      <c r="J18" s="214" t="s">
        <v>1002</v>
      </c>
      <c r="K18" s="180" t="s">
        <v>688</v>
      </c>
      <c r="L18" s="223" t="s">
        <v>1001</v>
      </c>
      <c r="M18" s="29" t="s">
        <v>688</v>
      </c>
      <c r="N18" s="227" t="s">
        <v>1001</v>
      </c>
      <c r="O18" s="233" t="s">
        <v>688</v>
      </c>
      <c r="P18" s="235" t="s">
        <v>1001</v>
      </c>
      <c r="Q18" s="233" t="s">
        <v>688</v>
      </c>
      <c r="R18" s="238" t="s">
        <v>1003</v>
      </c>
      <c r="S18" s="233" t="s">
        <v>688</v>
      </c>
      <c r="T18" s="230" t="s">
        <v>1004</v>
      </c>
      <c r="U18" s="104" t="s">
        <v>688</v>
      </c>
    </row>
    <row r="19" spans="1:21" x14ac:dyDescent="0.2">
      <c r="A19" s="97" t="s">
        <v>991</v>
      </c>
      <c r="B19" s="195">
        <v>41423</v>
      </c>
      <c r="C19" s="2"/>
      <c r="D19" s="213">
        <v>0.63</v>
      </c>
      <c r="E19" s="29"/>
      <c r="F19" s="211" t="s">
        <v>1001</v>
      </c>
      <c r="G19" s="29" t="s">
        <v>688</v>
      </c>
      <c r="H19" s="214" t="s">
        <v>1002</v>
      </c>
      <c r="I19" s="180" t="s">
        <v>688</v>
      </c>
      <c r="J19" s="214" t="s">
        <v>1002</v>
      </c>
      <c r="K19" s="180" t="s">
        <v>688</v>
      </c>
      <c r="L19" s="223" t="s">
        <v>1001</v>
      </c>
      <c r="M19" s="29" t="s">
        <v>688</v>
      </c>
      <c r="N19" s="227" t="s">
        <v>1001</v>
      </c>
      <c r="O19" s="233" t="s">
        <v>688</v>
      </c>
      <c r="P19" s="235" t="s">
        <v>1001</v>
      </c>
      <c r="Q19" s="233" t="s">
        <v>688</v>
      </c>
      <c r="R19" s="238" t="s">
        <v>1003</v>
      </c>
      <c r="S19" s="233" t="s">
        <v>688</v>
      </c>
      <c r="T19" s="230" t="s">
        <v>1004</v>
      </c>
      <c r="U19" s="104" t="s">
        <v>688</v>
      </c>
    </row>
    <row r="20" spans="1:21" x14ac:dyDescent="0.2">
      <c r="A20" s="97" t="s">
        <v>992</v>
      </c>
      <c r="B20" s="195">
        <v>41424</v>
      </c>
      <c r="C20" s="2"/>
      <c r="D20" s="213">
        <v>0.22</v>
      </c>
      <c r="E20" s="29" t="s">
        <v>887</v>
      </c>
      <c r="F20" s="211" t="s">
        <v>1001</v>
      </c>
      <c r="G20" s="29" t="s">
        <v>688</v>
      </c>
      <c r="H20" s="214" t="s">
        <v>1002</v>
      </c>
      <c r="I20" s="180" t="s">
        <v>688</v>
      </c>
      <c r="J20" s="214" t="s">
        <v>1002</v>
      </c>
      <c r="K20" s="180" t="s">
        <v>688</v>
      </c>
      <c r="L20" s="223" t="s">
        <v>1001</v>
      </c>
      <c r="M20" s="29" t="s">
        <v>688</v>
      </c>
      <c r="N20" s="227" t="s">
        <v>1001</v>
      </c>
      <c r="O20" s="233" t="s">
        <v>688</v>
      </c>
      <c r="P20" s="235" t="s">
        <v>1001</v>
      </c>
      <c r="Q20" s="233" t="s">
        <v>688</v>
      </c>
      <c r="R20" s="238" t="s">
        <v>1003</v>
      </c>
      <c r="S20" s="233" t="s">
        <v>688</v>
      </c>
      <c r="T20" s="230" t="s">
        <v>1004</v>
      </c>
      <c r="U20" s="104" t="s">
        <v>688</v>
      </c>
    </row>
    <row r="21" spans="1:21" x14ac:dyDescent="0.2">
      <c r="A21" s="97" t="s">
        <v>993</v>
      </c>
      <c r="B21" s="194">
        <v>41422</v>
      </c>
      <c r="C21" s="2"/>
      <c r="D21" s="213">
        <v>0.09</v>
      </c>
      <c r="E21" s="180" t="s">
        <v>887</v>
      </c>
      <c r="F21" s="211" t="s">
        <v>1001</v>
      </c>
      <c r="G21" s="29" t="s">
        <v>688</v>
      </c>
      <c r="H21" s="214" t="s">
        <v>1002</v>
      </c>
      <c r="I21" s="180" t="s">
        <v>688</v>
      </c>
      <c r="J21" s="214" t="s">
        <v>1002</v>
      </c>
      <c r="K21" s="180" t="s">
        <v>688</v>
      </c>
      <c r="L21" s="223" t="s">
        <v>1001</v>
      </c>
      <c r="M21" s="29" t="s">
        <v>688</v>
      </c>
      <c r="N21" s="227" t="s">
        <v>1001</v>
      </c>
      <c r="O21" s="233" t="s">
        <v>688</v>
      </c>
      <c r="P21" s="235" t="s">
        <v>1001</v>
      </c>
      <c r="Q21" s="233" t="s">
        <v>688</v>
      </c>
      <c r="R21" s="238" t="s">
        <v>1003</v>
      </c>
      <c r="S21" s="233" t="s">
        <v>688</v>
      </c>
      <c r="T21" s="230" t="s">
        <v>1004</v>
      </c>
      <c r="U21" s="104" t="s">
        <v>688</v>
      </c>
    </row>
    <row r="22" spans="1:21" x14ac:dyDescent="0.2">
      <c r="A22" s="97" t="s">
        <v>994</v>
      </c>
      <c r="B22" s="195">
        <v>41423</v>
      </c>
      <c r="C22" s="2"/>
      <c r="D22" s="213">
        <v>0.11</v>
      </c>
      <c r="E22" s="29" t="s">
        <v>887</v>
      </c>
      <c r="F22" s="211" t="s">
        <v>1001</v>
      </c>
      <c r="G22" s="29" t="s">
        <v>688</v>
      </c>
      <c r="H22" s="214" t="s">
        <v>1002</v>
      </c>
      <c r="I22" s="180" t="s">
        <v>688</v>
      </c>
      <c r="J22" s="214" t="s">
        <v>1002</v>
      </c>
      <c r="K22" s="180" t="s">
        <v>688</v>
      </c>
      <c r="L22" s="223" t="s">
        <v>1001</v>
      </c>
      <c r="M22" s="29" t="s">
        <v>688</v>
      </c>
      <c r="N22" s="227" t="s">
        <v>1001</v>
      </c>
      <c r="O22" s="233" t="s">
        <v>688</v>
      </c>
      <c r="P22" s="235" t="s">
        <v>1001</v>
      </c>
      <c r="Q22" s="233" t="s">
        <v>688</v>
      </c>
      <c r="R22" s="238" t="s">
        <v>1003</v>
      </c>
      <c r="S22" s="233" t="s">
        <v>688</v>
      </c>
      <c r="T22" s="230" t="s">
        <v>1004</v>
      </c>
      <c r="U22" s="104" t="s">
        <v>688</v>
      </c>
    </row>
    <row r="23" spans="1:21" x14ac:dyDescent="0.2">
      <c r="A23" s="97" t="s">
        <v>995</v>
      </c>
      <c r="B23" s="195">
        <v>41424</v>
      </c>
      <c r="C23" s="2"/>
      <c r="D23" s="213" t="s">
        <v>999</v>
      </c>
      <c r="E23" s="29" t="s">
        <v>688</v>
      </c>
      <c r="F23" s="211" t="s">
        <v>1001</v>
      </c>
      <c r="G23" s="29" t="s">
        <v>688</v>
      </c>
      <c r="H23" s="214" t="s">
        <v>1002</v>
      </c>
      <c r="I23" s="180" t="s">
        <v>688</v>
      </c>
      <c r="J23" s="214" t="s">
        <v>1002</v>
      </c>
      <c r="K23" s="180" t="s">
        <v>688</v>
      </c>
      <c r="L23" s="223" t="s">
        <v>1001</v>
      </c>
      <c r="M23" s="29" t="s">
        <v>688</v>
      </c>
      <c r="N23" s="227" t="s">
        <v>1001</v>
      </c>
      <c r="O23" s="233" t="s">
        <v>688</v>
      </c>
      <c r="P23" s="235" t="s">
        <v>1001</v>
      </c>
      <c r="Q23" s="233" t="s">
        <v>688</v>
      </c>
      <c r="R23" s="238" t="s">
        <v>1003</v>
      </c>
      <c r="S23" s="233" t="s">
        <v>688</v>
      </c>
      <c r="T23" s="230" t="s">
        <v>1004</v>
      </c>
      <c r="U23" s="104" t="s">
        <v>688</v>
      </c>
    </row>
    <row r="24" spans="1:21" x14ac:dyDescent="0.2">
      <c r="A24" s="97" t="s">
        <v>996</v>
      </c>
      <c r="B24" s="195">
        <v>41423</v>
      </c>
      <c r="C24" s="2"/>
      <c r="D24" s="213">
        <v>0.43</v>
      </c>
      <c r="E24" s="29" t="s">
        <v>887</v>
      </c>
      <c r="F24" s="211" t="s">
        <v>1001</v>
      </c>
      <c r="G24" s="29" t="s">
        <v>688</v>
      </c>
      <c r="H24" s="113">
        <v>0.01</v>
      </c>
      <c r="I24" s="180" t="s">
        <v>887</v>
      </c>
      <c r="J24" s="214" t="s">
        <v>1002</v>
      </c>
      <c r="K24" s="180" t="s">
        <v>688</v>
      </c>
      <c r="L24" s="223" t="s">
        <v>1001</v>
      </c>
      <c r="M24" s="29" t="s">
        <v>688</v>
      </c>
      <c r="N24" s="227" t="s">
        <v>1001</v>
      </c>
      <c r="O24" s="233" t="s">
        <v>688</v>
      </c>
      <c r="P24" s="235" t="s">
        <v>1001</v>
      </c>
      <c r="Q24" s="233" t="s">
        <v>688</v>
      </c>
      <c r="R24" s="238" t="s">
        <v>1003</v>
      </c>
      <c r="S24" s="233" t="s">
        <v>688</v>
      </c>
      <c r="T24" s="230" t="s">
        <v>1004</v>
      </c>
      <c r="U24" s="104" t="s">
        <v>688</v>
      </c>
    </row>
  </sheetData>
  <phoneticPr fontId="17" type="noConversion"/>
  <printOptions horizontalCentered="1"/>
  <pageMargins left="0.7" right="0.7" top="0.75" bottom="0.75" header="0.3" footer="0.3"/>
  <pageSetup scale="94" orientation="landscape" r:id="rId1"/>
  <headerFooter scaleWithDoc="0">
    <oddHeader>&amp;C&amp;K000000Wise County, TX - May 2013</oddHeader>
    <oddFooter>&amp;L&amp;K000000Anions, DOC, and Ammonia&amp;C&amp;K000000FINAL&amp;R&amp;K000000&amp;P</oddFooter>
  </headerFooter>
  <colBreaks count="1" manualBreakCount="1">
    <brk id="11" max="23"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24"/>
  <sheetViews>
    <sheetView zoomScaleNormal="100" zoomScaleSheetLayoutView="100" workbookViewId="0">
      <pane ySplit="30" topLeftCell="A31" activePane="bottomLeft" state="frozen"/>
      <selection pane="bottomLeft" activeCell="DT14" sqref="DT14:DT15"/>
    </sheetView>
  </sheetViews>
  <sheetFormatPr defaultColWidth="8.85546875" defaultRowHeight="12.75" x14ac:dyDescent="0.2"/>
  <cols>
    <col min="1" max="1" width="29.42578125" style="1" customWidth="1"/>
    <col min="2" max="2" width="12.85546875" style="7" customWidth="1"/>
    <col min="3" max="130" width="10.140625" customWidth="1"/>
  </cols>
  <sheetData>
    <row r="1" spans="1:130" s="289" customFormat="1" ht="39.950000000000003" customHeight="1" x14ac:dyDescent="0.2">
      <c r="A1" s="286" t="s">
        <v>339</v>
      </c>
      <c r="B1" s="284" t="s">
        <v>656</v>
      </c>
      <c r="C1" s="287" t="s">
        <v>956</v>
      </c>
      <c r="D1" s="287" t="s">
        <v>713</v>
      </c>
      <c r="E1" s="287" t="s">
        <v>957</v>
      </c>
      <c r="F1" s="287" t="s">
        <v>714</v>
      </c>
      <c r="G1" s="288" t="s">
        <v>958</v>
      </c>
      <c r="H1" s="288" t="s">
        <v>959</v>
      </c>
      <c r="I1" s="288" t="s">
        <v>960</v>
      </c>
      <c r="J1" s="288" t="s">
        <v>1036</v>
      </c>
      <c r="K1" s="288" t="s">
        <v>961</v>
      </c>
      <c r="L1" s="288" t="s">
        <v>695</v>
      </c>
      <c r="M1" s="288" t="s">
        <v>962</v>
      </c>
      <c r="N1" s="288" t="s">
        <v>696</v>
      </c>
      <c r="O1" s="288" t="s">
        <v>963</v>
      </c>
      <c r="P1" s="288" t="s">
        <v>715</v>
      </c>
      <c r="Q1" s="288" t="s">
        <v>964</v>
      </c>
      <c r="R1" s="288" t="s">
        <v>716</v>
      </c>
      <c r="S1" s="288" t="s">
        <v>965</v>
      </c>
      <c r="T1" s="288" t="s">
        <v>770</v>
      </c>
      <c r="U1" s="288" t="s">
        <v>966</v>
      </c>
      <c r="V1" s="288" t="s">
        <v>771</v>
      </c>
      <c r="W1" s="288" t="s">
        <v>967</v>
      </c>
      <c r="X1" s="288" t="s">
        <v>801</v>
      </c>
      <c r="Y1" s="288" t="s">
        <v>968</v>
      </c>
      <c r="Z1" s="288" t="s">
        <v>772</v>
      </c>
      <c r="AA1" s="288" t="s">
        <v>969</v>
      </c>
      <c r="AB1" s="288" t="s">
        <v>773</v>
      </c>
      <c r="AC1" s="288" t="s">
        <v>970</v>
      </c>
      <c r="AD1" s="288" t="s">
        <v>774</v>
      </c>
      <c r="AE1" s="288" t="s">
        <v>971</v>
      </c>
      <c r="AF1" s="288" t="s">
        <v>785</v>
      </c>
      <c r="AG1" s="288" t="s">
        <v>972</v>
      </c>
      <c r="AH1" s="288" t="s">
        <v>786</v>
      </c>
      <c r="AI1" s="288" t="s">
        <v>973</v>
      </c>
      <c r="AJ1" s="288" t="s">
        <v>717</v>
      </c>
      <c r="AK1" s="288" t="s">
        <v>913</v>
      </c>
      <c r="AL1" s="288" t="s">
        <v>718</v>
      </c>
      <c r="AM1" s="288" t="s">
        <v>914</v>
      </c>
      <c r="AN1" s="288" t="s">
        <v>697</v>
      </c>
      <c r="AO1" s="288" t="s">
        <v>915</v>
      </c>
      <c r="AP1" s="288" t="s">
        <v>698</v>
      </c>
      <c r="AQ1" s="288" t="s">
        <v>916</v>
      </c>
      <c r="AR1" s="288" t="s">
        <v>699</v>
      </c>
      <c r="AS1" s="288" t="s">
        <v>917</v>
      </c>
      <c r="AT1" s="288" t="s">
        <v>700</v>
      </c>
      <c r="AU1" s="288" t="s">
        <v>918</v>
      </c>
      <c r="AV1" s="288" t="s">
        <v>719</v>
      </c>
      <c r="AW1" s="288" t="s">
        <v>919</v>
      </c>
      <c r="AX1" s="288" t="s">
        <v>720</v>
      </c>
      <c r="AY1" s="288" t="s">
        <v>1039</v>
      </c>
      <c r="AZ1" s="288" t="s">
        <v>1040</v>
      </c>
      <c r="BA1" s="288" t="s">
        <v>1041</v>
      </c>
      <c r="BB1" s="288" t="s">
        <v>1042</v>
      </c>
      <c r="BC1" s="288" t="s">
        <v>920</v>
      </c>
      <c r="BD1" s="288" t="s">
        <v>787</v>
      </c>
      <c r="BE1" s="288" t="s">
        <v>921</v>
      </c>
      <c r="BF1" s="288" t="s">
        <v>788</v>
      </c>
      <c r="BG1" s="288" t="s">
        <v>1037</v>
      </c>
      <c r="BH1" s="288" t="s">
        <v>922</v>
      </c>
      <c r="BI1" s="288" t="s">
        <v>923</v>
      </c>
      <c r="BJ1" s="288" t="s">
        <v>1038</v>
      </c>
      <c r="BK1" s="288" t="s">
        <v>924</v>
      </c>
      <c r="BL1" s="288" t="s">
        <v>789</v>
      </c>
      <c r="BM1" s="288" t="s">
        <v>925</v>
      </c>
      <c r="BN1" s="288" t="s">
        <v>790</v>
      </c>
      <c r="BO1" s="288" t="s">
        <v>926</v>
      </c>
      <c r="BP1" s="288" t="s">
        <v>721</v>
      </c>
      <c r="BQ1" s="288" t="s">
        <v>927</v>
      </c>
      <c r="BR1" s="288" t="s">
        <v>722</v>
      </c>
      <c r="BS1" s="288" t="s">
        <v>928</v>
      </c>
      <c r="BT1" s="288" t="s">
        <v>929</v>
      </c>
      <c r="BU1" s="288" t="s">
        <v>930</v>
      </c>
      <c r="BV1" s="288" t="s">
        <v>931</v>
      </c>
      <c r="BW1" s="288" t="s">
        <v>932</v>
      </c>
      <c r="BX1" s="288" t="s">
        <v>723</v>
      </c>
      <c r="BY1" s="288" t="s">
        <v>933</v>
      </c>
      <c r="BZ1" s="288" t="s">
        <v>791</v>
      </c>
      <c r="CA1" s="288" t="s">
        <v>934</v>
      </c>
      <c r="CB1" s="288" t="s">
        <v>792</v>
      </c>
      <c r="CC1" s="288" t="s">
        <v>975</v>
      </c>
      <c r="CD1" s="288" t="s">
        <v>793</v>
      </c>
      <c r="CE1" s="288" t="s">
        <v>935</v>
      </c>
      <c r="CF1" s="288" t="s">
        <v>724</v>
      </c>
      <c r="CG1" s="288" t="s">
        <v>936</v>
      </c>
      <c r="CH1" s="288" t="s">
        <v>725</v>
      </c>
      <c r="CI1" s="288" t="s">
        <v>937</v>
      </c>
      <c r="CJ1" s="288" t="s">
        <v>794</v>
      </c>
      <c r="CK1" s="288" t="s">
        <v>938</v>
      </c>
      <c r="CL1" s="288" t="s">
        <v>795</v>
      </c>
      <c r="CM1" s="288" t="s">
        <v>939</v>
      </c>
      <c r="CN1" s="288" t="s">
        <v>701</v>
      </c>
      <c r="CO1" s="288" t="s">
        <v>940</v>
      </c>
      <c r="CP1" s="288" t="s">
        <v>702</v>
      </c>
      <c r="CQ1" s="288" t="s">
        <v>941</v>
      </c>
      <c r="CR1" s="288" t="s">
        <v>703</v>
      </c>
      <c r="CS1" s="288" t="s">
        <v>942</v>
      </c>
      <c r="CT1" s="288" t="s">
        <v>704</v>
      </c>
      <c r="CU1" s="288" t="s">
        <v>943</v>
      </c>
      <c r="CV1" s="288" t="s">
        <v>796</v>
      </c>
      <c r="CW1" s="288" t="s">
        <v>944</v>
      </c>
      <c r="CX1" s="288" t="s">
        <v>797</v>
      </c>
      <c r="CY1" s="288" t="s">
        <v>1029</v>
      </c>
      <c r="CZ1" s="288" t="s">
        <v>1030</v>
      </c>
      <c r="DA1" s="288" t="s">
        <v>1031</v>
      </c>
      <c r="DB1" s="288" t="s">
        <v>1032</v>
      </c>
      <c r="DC1" s="288" t="s">
        <v>817</v>
      </c>
      <c r="DD1" s="288" t="s">
        <v>818</v>
      </c>
      <c r="DE1" s="288" t="s">
        <v>819</v>
      </c>
      <c r="DF1" s="288" t="s">
        <v>820</v>
      </c>
      <c r="DG1" s="288" t="s">
        <v>945</v>
      </c>
      <c r="DH1" s="288" t="s">
        <v>726</v>
      </c>
      <c r="DI1" s="288" t="s">
        <v>946</v>
      </c>
      <c r="DJ1" s="288" t="s">
        <v>727</v>
      </c>
      <c r="DK1" s="288" t="s">
        <v>947</v>
      </c>
      <c r="DL1" s="288" t="s">
        <v>798</v>
      </c>
      <c r="DM1" s="288" t="s">
        <v>948</v>
      </c>
      <c r="DN1" s="288" t="s">
        <v>799</v>
      </c>
      <c r="DO1" s="288" t="s">
        <v>949</v>
      </c>
      <c r="DP1" s="288" t="s">
        <v>705</v>
      </c>
      <c r="DQ1" s="288" t="s">
        <v>950</v>
      </c>
      <c r="DR1" s="288" t="s">
        <v>706</v>
      </c>
      <c r="DS1" s="288" t="s">
        <v>951</v>
      </c>
      <c r="DT1" s="288" t="s">
        <v>952</v>
      </c>
      <c r="DU1" s="288" t="s">
        <v>953</v>
      </c>
      <c r="DV1" s="288" t="s">
        <v>954</v>
      </c>
      <c r="DW1" s="288" t="s">
        <v>955</v>
      </c>
      <c r="DX1" s="288" t="s">
        <v>825</v>
      </c>
      <c r="DY1" s="288" t="s">
        <v>974</v>
      </c>
      <c r="DZ1" s="288" t="s">
        <v>800</v>
      </c>
    </row>
    <row r="2" spans="1:130" x14ac:dyDescent="0.2">
      <c r="A2" s="2" t="s">
        <v>350</v>
      </c>
      <c r="B2" s="9"/>
      <c r="C2" s="14" t="s">
        <v>366</v>
      </c>
      <c r="D2" s="17"/>
      <c r="E2" s="14" t="s">
        <v>366</v>
      </c>
      <c r="F2" s="17"/>
      <c r="G2" s="74" t="s">
        <v>366</v>
      </c>
      <c r="H2" s="74"/>
      <c r="I2" s="74" t="s">
        <v>366</v>
      </c>
      <c r="J2" s="74"/>
      <c r="K2" s="74" t="s">
        <v>366</v>
      </c>
      <c r="L2" s="74"/>
      <c r="M2" s="74" t="s">
        <v>366</v>
      </c>
      <c r="N2" s="74"/>
      <c r="O2" s="74" t="s">
        <v>366</v>
      </c>
      <c r="P2" s="74"/>
      <c r="Q2" s="74" t="s">
        <v>366</v>
      </c>
      <c r="R2" s="74"/>
      <c r="S2" s="74" t="s">
        <v>366</v>
      </c>
      <c r="T2" s="74"/>
      <c r="U2" s="74" t="s">
        <v>366</v>
      </c>
      <c r="V2" s="74"/>
      <c r="W2" s="74" t="s">
        <v>366</v>
      </c>
      <c r="X2" s="74"/>
      <c r="Y2" s="74" t="s">
        <v>366</v>
      </c>
      <c r="Z2" s="74"/>
      <c r="AA2" s="74" t="s">
        <v>352</v>
      </c>
      <c r="AB2" s="74"/>
      <c r="AC2" s="74" t="s">
        <v>352</v>
      </c>
      <c r="AD2" s="74"/>
      <c r="AE2" s="74" t="s">
        <v>366</v>
      </c>
      <c r="AF2" s="74"/>
      <c r="AG2" s="74" t="s">
        <v>366</v>
      </c>
      <c r="AH2" s="74"/>
      <c r="AI2" s="74" t="s">
        <v>366</v>
      </c>
      <c r="AJ2" s="74"/>
      <c r="AK2" s="74" t="s">
        <v>366</v>
      </c>
      <c r="AL2" s="74"/>
      <c r="AM2" s="74" t="s">
        <v>366</v>
      </c>
      <c r="AN2" s="74"/>
      <c r="AO2" s="74" t="s">
        <v>366</v>
      </c>
      <c r="AP2" s="74"/>
      <c r="AQ2" s="74" t="s">
        <v>366</v>
      </c>
      <c r="AR2" s="74"/>
      <c r="AS2" s="74" t="s">
        <v>366</v>
      </c>
      <c r="AT2" s="74"/>
      <c r="AU2" s="74" t="s">
        <v>366</v>
      </c>
      <c r="AV2" s="74"/>
      <c r="AW2" s="74" t="s">
        <v>366</v>
      </c>
      <c r="AX2" s="74"/>
      <c r="AY2" s="74" t="s">
        <v>366</v>
      </c>
      <c r="AZ2" s="74"/>
      <c r="BA2" s="74" t="s">
        <v>366</v>
      </c>
      <c r="BB2" s="74"/>
      <c r="BC2" s="74" t="s">
        <v>352</v>
      </c>
      <c r="BD2" s="74"/>
      <c r="BE2" s="74" t="s">
        <v>352</v>
      </c>
      <c r="BF2" s="74"/>
      <c r="BG2" s="74" t="s">
        <v>366</v>
      </c>
      <c r="BH2" s="74"/>
      <c r="BI2" s="74" t="s">
        <v>366</v>
      </c>
      <c r="BJ2" s="74"/>
      <c r="BK2" s="74" t="s">
        <v>352</v>
      </c>
      <c r="BL2" s="74"/>
      <c r="BM2" s="74" t="s">
        <v>352</v>
      </c>
      <c r="BN2" s="74"/>
      <c r="BO2" s="74" t="s">
        <v>366</v>
      </c>
      <c r="BP2" s="74"/>
      <c r="BQ2" s="74" t="s">
        <v>366</v>
      </c>
      <c r="BR2" s="74"/>
      <c r="BS2" s="74" t="s">
        <v>366</v>
      </c>
      <c r="BT2" s="74"/>
      <c r="BU2" s="74" t="s">
        <v>366</v>
      </c>
      <c r="BV2" s="74"/>
      <c r="BW2" s="74" t="s">
        <v>352</v>
      </c>
      <c r="BX2" s="74"/>
      <c r="BY2" s="74" t="s">
        <v>352</v>
      </c>
      <c r="BZ2" s="74"/>
      <c r="CA2" s="74" t="s">
        <v>366</v>
      </c>
      <c r="CB2" s="74"/>
      <c r="CC2" s="74" t="s">
        <v>366</v>
      </c>
      <c r="CD2" s="74"/>
      <c r="CE2" s="74" t="s">
        <v>352</v>
      </c>
      <c r="CF2" s="74"/>
      <c r="CG2" s="74" t="s">
        <v>352</v>
      </c>
      <c r="CH2" s="74"/>
      <c r="CI2" s="74" t="s">
        <v>366</v>
      </c>
      <c r="CJ2" s="74"/>
      <c r="CK2" s="74" t="s">
        <v>366</v>
      </c>
      <c r="CL2" s="74"/>
      <c r="CM2" s="74" t="s">
        <v>366</v>
      </c>
      <c r="CN2" s="74"/>
      <c r="CO2" s="74" t="s">
        <v>366</v>
      </c>
      <c r="CP2" s="74"/>
      <c r="CQ2" s="74" t="s">
        <v>366</v>
      </c>
      <c r="CR2" s="74"/>
      <c r="CS2" s="74" t="s">
        <v>366</v>
      </c>
      <c r="CT2" s="74"/>
      <c r="CU2" s="74" t="s">
        <v>352</v>
      </c>
      <c r="CV2" s="74"/>
      <c r="CW2" s="74" t="s">
        <v>352</v>
      </c>
      <c r="CX2" s="74"/>
      <c r="CY2" s="74" t="s">
        <v>366</v>
      </c>
      <c r="CZ2" s="74"/>
      <c r="DA2" s="74" t="s">
        <v>366</v>
      </c>
      <c r="DB2" s="74"/>
      <c r="DC2" s="74" t="s">
        <v>366</v>
      </c>
      <c r="DD2" s="74"/>
      <c r="DE2" s="74" t="s">
        <v>366</v>
      </c>
      <c r="DF2" s="74"/>
      <c r="DG2" s="74" t="s">
        <v>366</v>
      </c>
      <c r="DH2" s="74"/>
      <c r="DI2" s="74" t="s">
        <v>366</v>
      </c>
      <c r="DJ2" s="74"/>
      <c r="DK2" s="74" t="s">
        <v>366</v>
      </c>
      <c r="DL2" s="74"/>
      <c r="DM2" s="74" t="s">
        <v>366</v>
      </c>
      <c r="DN2" s="74"/>
      <c r="DO2" s="74" t="s">
        <v>366</v>
      </c>
      <c r="DP2" s="74"/>
      <c r="DQ2" s="74" t="s">
        <v>366</v>
      </c>
      <c r="DR2" s="74"/>
      <c r="DS2" s="74" t="s">
        <v>366</v>
      </c>
      <c r="DT2" s="74"/>
      <c r="DU2" s="74" t="s">
        <v>366</v>
      </c>
      <c r="DV2" s="74"/>
      <c r="DW2" s="74" t="s">
        <v>366</v>
      </c>
      <c r="DX2" s="74"/>
      <c r="DY2" s="74" t="s">
        <v>366</v>
      </c>
      <c r="DZ2" s="74"/>
    </row>
    <row r="3" spans="1:130" x14ac:dyDescent="0.2">
      <c r="A3" s="30" t="s">
        <v>832</v>
      </c>
      <c r="B3" s="9"/>
      <c r="C3" s="239">
        <v>0.6</v>
      </c>
      <c r="D3" s="17"/>
      <c r="E3" s="239">
        <v>0.6</v>
      </c>
      <c r="F3" s="17"/>
      <c r="G3" s="124">
        <v>4</v>
      </c>
      <c r="H3" s="125"/>
      <c r="I3" s="124">
        <v>4</v>
      </c>
      <c r="J3" s="74"/>
      <c r="K3" s="178">
        <v>0.04</v>
      </c>
      <c r="L3" s="127"/>
      <c r="M3" s="178">
        <v>0.04</v>
      </c>
      <c r="N3" s="72"/>
      <c r="O3" s="129">
        <v>4</v>
      </c>
      <c r="P3" s="129"/>
      <c r="Q3" s="128">
        <v>2</v>
      </c>
      <c r="R3" s="74"/>
      <c r="S3" s="130">
        <v>0.1</v>
      </c>
      <c r="T3" s="131"/>
      <c r="U3" s="130">
        <v>0.2</v>
      </c>
      <c r="V3" s="74"/>
      <c r="W3" s="132">
        <v>0.1</v>
      </c>
      <c r="X3" s="132"/>
      <c r="Y3" s="132">
        <v>0.1</v>
      </c>
      <c r="Z3" s="74"/>
      <c r="AA3" s="135">
        <v>0.01</v>
      </c>
      <c r="AB3" s="134"/>
      <c r="AC3" s="135">
        <v>0.01</v>
      </c>
      <c r="AD3" s="74"/>
      <c r="AE3" s="173">
        <v>0.1</v>
      </c>
      <c r="AF3" s="137"/>
      <c r="AG3" s="173">
        <v>0.1</v>
      </c>
      <c r="AH3" s="74"/>
      <c r="AI3" s="138">
        <v>1</v>
      </c>
      <c r="AJ3" s="138"/>
      <c r="AK3" s="138">
        <v>0.4</v>
      </c>
      <c r="AL3" s="74"/>
      <c r="AM3" s="139">
        <v>0.3</v>
      </c>
      <c r="AN3" s="140"/>
      <c r="AO3" s="140">
        <v>0.3</v>
      </c>
      <c r="AP3" s="74"/>
      <c r="AQ3" s="142">
        <v>0.2</v>
      </c>
      <c r="AR3" s="143"/>
      <c r="AS3" s="142">
        <v>0.2</v>
      </c>
      <c r="AT3" s="74"/>
      <c r="AU3" s="145">
        <v>13</v>
      </c>
      <c r="AV3" s="145"/>
      <c r="AW3" s="145">
        <v>7</v>
      </c>
      <c r="AX3" s="74"/>
      <c r="AY3" s="74">
        <v>0.01</v>
      </c>
      <c r="AZ3" s="74"/>
      <c r="BA3" s="74">
        <v>0.01</v>
      </c>
      <c r="BB3" s="74"/>
      <c r="BC3" s="178">
        <v>0.05</v>
      </c>
      <c r="BD3" s="147"/>
      <c r="BE3" s="178">
        <v>0.02</v>
      </c>
      <c r="BF3" s="74"/>
      <c r="BG3" s="141">
        <v>0.4</v>
      </c>
      <c r="BH3" s="149"/>
      <c r="BI3" s="141">
        <v>0.2</v>
      </c>
      <c r="BJ3" s="74"/>
      <c r="BK3" s="152">
        <v>0.01</v>
      </c>
      <c r="BL3" s="151"/>
      <c r="BM3" s="152">
        <v>0.01</v>
      </c>
      <c r="BN3" s="72"/>
      <c r="BO3" s="153">
        <v>0.2</v>
      </c>
      <c r="BP3" s="153"/>
      <c r="BQ3" s="153">
        <v>0.1</v>
      </c>
      <c r="BR3" s="74"/>
      <c r="BS3" s="155">
        <v>0.15</v>
      </c>
      <c r="BT3" s="155"/>
      <c r="BU3" s="155">
        <v>0.15</v>
      </c>
      <c r="BV3" s="74"/>
      <c r="BW3" s="158">
        <v>1.26E-2</v>
      </c>
      <c r="BX3" s="157"/>
      <c r="BY3" s="158">
        <v>0.01</v>
      </c>
      <c r="BZ3" s="74"/>
      <c r="CA3" s="173">
        <v>0.2</v>
      </c>
      <c r="CB3" s="159"/>
      <c r="CC3" s="173">
        <v>0.2</v>
      </c>
      <c r="CD3" s="74"/>
      <c r="CE3" s="162">
        <v>1.14E-2</v>
      </c>
      <c r="CF3" s="161"/>
      <c r="CG3" s="160">
        <v>0.01</v>
      </c>
      <c r="CH3" s="74"/>
      <c r="CI3" s="164">
        <v>0.05</v>
      </c>
      <c r="CJ3" s="165"/>
      <c r="CK3" s="164">
        <v>0.05</v>
      </c>
      <c r="CL3" s="74"/>
      <c r="CM3" s="173">
        <v>0.1</v>
      </c>
      <c r="CN3" s="166"/>
      <c r="CO3" s="173">
        <v>0.1</v>
      </c>
      <c r="CP3" s="74"/>
      <c r="CQ3" s="167">
        <v>0.4</v>
      </c>
      <c r="CR3" s="168"/>
      <c r="CS3" s="167">
        <v>0.4</v>
      </c>
      <c r="CT3" s="74"/>
      <c r="CU3" s="172">
        <v>8.6999999999999994E-3</v>
      </c>
      <c r="CV3" s="171"/>
      <c r="CW3" s="172">
        <v>0.01</v>
      </c>
      <c r="CX3" s="74"/>
      <c r="CY3" s="174">
        <v>0.1</v>
      </c>
      <c r="CZ3" s="174"/>
      <c r="DA3" s="174">
        <v>0.1</v>
      </c>
      <c r="DB3" s="74"/>
      <c r="DC3" s="176">
        <v>0.1</v>
      </c>
      <c r="DD3" s="175"/>
      <c r="DE3" s="176">
        <v>0.1</v>
      </c>
      <c r="DF3" s="74"/>
      <c r="DG3" s="177">
        <v>0.2</v>
      </c>
      <c r="DH3" s="177"/>
      <c r="DI3" s="177">
        <v>0.4</v>
      </c>
      <c r="DJ3" s="74"/>
      <c r="DK3" s="178">
        <v>0.05</v>
      </c>
      <c r="DL3" s="179"/>
      <c r="DM3" s="178">
        <v>0.05</v>
      </c>
      <c r="DN3" s="74"/>
      <c r="DO3" s="180">
        <v>0.05</v>
      </c>
      <c r="DP3" s="180"/>
      <c r="DQ3" s="180">
        <v>0.05</v>
      </c>
      <c r="DR3" s="74"/>
      <c r="DS3" s="182">
        <v>0.02</v>
      </c>
      <c r="DT3" s="182"/>
      <c r="DU3" s="182">
        <v>0.02</v>
      </c>
      <c r="DV3" s="2"/>
      <c r="DW3" s="173">
        <v>0.5</v>
      </c>
      <c r="DX3" s="184"/>
      <c r="DY3" s="173">
        <v>0.4</v>
      </c>
      <c r="DZ3" s="74"/>
    </row>
    <row r="4" spans="1:130" x14ac:dyDescent="0.2">
      <c r="A4" s="2" t="s">
        <v>358</v>
      </c>
      <c r="B4" s="9"/>
      <c r="C4" s="14">
        <v>10</v>
      </c>
      <c r="D4" s="17"/>
      <c r="E4" s="14">
        <v>10</v>
      </c>
      <c r="F4" s="17"/>
      <c r="G4" s="124">
        <v>20</v>
      </c>
      <c r="H4" s="125"/>
      <c r="I4" s="124">
        <v>20</v>
      </c>
      <c r="J4" s="72"/>
      <c r="K4" s="126">
        <v>0.2</v>
      </c>
      <c r="L4" s="127"/>
      <c r="M4" s="126">
        <v>0.2</v>
      </c>
      <c r="N4" s="72"/>
      <c r="O4" s="128">
        <v>40</v>
      </c>
      <c r="P4" s="129"/>
      <c r="Q4" s="128">
        <v>20</v>
      </c>
      <c r="R4" s="72"/>
      <c r="S4" s="130">
        <v>5</v>
      </c>
      <c r="T4" s="131"/>
      <c r="U4" s="130">
        <v>3</v>
      </c>
      <c r="V4" s="72"/>
      <c r="W4" s="132">
        <v>5</v>
      </c>
      <c r="X4" s="132"/>
      <c r="Y4" s="132">
        <v>3</v>
      </c>
      <c r="Z4" s="72"/>
      <c r="AA4" s="133">
        <v>0.1</v>
      </c>
      <c r="AB4" s="134"/>
      <c r="AC4" s="136">
        <v>0.05</v>
      </c>
      <c r="AD4" s="72"/>
      <c r="AE4" s="173">
        <v>0.2</v>
      </c>
      <c r="AF4" s="137"/>
      <c r="AG4" s="173">
        <v>0.2</v>
      </c>
      <c r="AH4" s="72"/>
      <c r="AI4" s="138">
        <v>5</v>
      </c>
      <c r="AJ4" s="138"/>
      <c r="AK4" s="138">
        <v>3</v>
      </c>
      <c r="AL4" s="72"/>
      <c r="AM4" s="185">
        <v>2</v>
      </c>
      <c r="AN4" s="140"/>
      <c r="AO4" s="100">
        <v>2</v>
      </c>
      <c r="AP4" s="72"/>
      <c r="AQ4" s="142">
        <v>0.5</v>
      </c>
      <c r="AR4" s="143"/>
      <c r="AS4" s="142">
        <v>0.5</v>
      </c>
      <c r="AT4" s="72"/>
      <c r="AU4" s="144">
        <v>100</v>
      </c>
      <c r="AV4" s="145"/>
      <c r="AW4" s="144">
        <v>50</v>
      </c>
      <c r="AX4" s="72"/>
      <c r="AY4" s="72">
        <v>0.2</v>
      </c>
      <c r="AZ4" s="72"/>
      <c r="BA4" s="72">
        <v>0.2</v>
      </c>
      <c r="BB4" s="72"/>
      <c r="BC4" s="146">
        <v>0.5</v>
      </c>
      <c r="BD4" s="147"/>
      <c r="BE4" s="148">
        <v>0.3</v>
      </c>
      <c r="BF4" s="72"/>
      <c r="BG4" s="150">
        <v>10</v>
      </c>
      <c r="BH4" s="149"/>
      <c r="BI4" s="150">
        <v>5</v>
      </c>
      <c r="BJ4" s="72"/>
      <c r="BK4" s="152">
        <v>0.05</v>
      </c>
      <c r="BL4" s="151"/>
      <c r="BM4" s="152">
        <v>0.03</v>
      </c>
      <c r="BN4" s="72"/>
      <c r="BO4" s="153">
        <v>5</v>
      </c>
      <c r="BP4" s="153"/>
      <c r="BQ4" s="154">
        <v>3</v>
      </c>
      <c r="BR4" s="72"/>
      <c r="BS4" s="155">
        <v>0.5</v>
      </c>
      <c r="BT4" s="155"/>
      <c r="BU4" s="155">
        <v>0.5</v>
      </c>
      <c r="BV4" s="72"/>
      <c r="BW4" s="156">
        <v>0.25</v>
      </c>
      <c r="BX4" s="157"/>
      <c r="BY4" s="158">
        <v>0.13</v>
      </c>
      <c r="BZ4" s="72"/>
      <c r="CA4" s="173">
        <v>0.2</v>
      </c>
      <c r="CB4" s="159"/>
      <c r="CC4" s="173">
        <v>0.2</v>
      </c>
      <c r="CD4" s="72"/>
      <c r="CE4" s="163">
        <v>0.05</v>
      </c>
      <c r="CF4" s="161"/>
      <c r="CG4" s="162">
        <v>0.03</v>
      </c>
      <c r="CH4" s="72"/>
      <c r="CI4" s="164">
        <v>0.2</v>
      </c>
      <c r="CJ4" s="165"/>
      <c r="CK4" s="164">
        <v>0.2</v>
      </c>
      <c r="CL4" s="72"/>
      <c r="CM4" s="173">
        <v>0.2</v>
      </c>
      <c r="CN4" s="166"/>
      <c r="CO4" s="173">
        <v>0.2</v>
      </c>
      <c r="CP4" s="72"/>
      <c r="CQ4" s="169">
        <v>2</v>
      </c>
      <c r="CR4" s="168"/>
      <c r="CS4" s="169">
        <v>2</v>
      </c>
      <c r="CT4" s="72"/>
      <c r="CU4" s="170">
        <v>0.1</v>
      </c>
      <c r="CV4" s="171"/>
      <c r="CW4" s="172">
        <v>0.05</v>
      </c>
      <c r="CX4" s="72"/>
      <c r="CY4" s="185">
        <v>2</v>
      </c>
      <c r="CZ4" s="174"/>
      <c r="DA4" s="185">
        <v>2</v>
      </c>
      <c r="DB4" s="72"/>
      <c r="DC4" s="141">
        <v>0.2</v>
      </c>
      <c r="DD4" s="175"/>
      <c r="DE4" s="141">
        <v>0.2</v>
      </c>
      <c r="DF4" s="72"/>
      <c r="DG4" s="177">
        <v>5</v>
      </c>
      <c r="DH4" s="177"/>
      <c r="DI4" s="177">
        <v>3</v>
      </c>
      <c r="DJ4" s="72"/>
      <c r="DK4" s="178">
        <v>0.2</v>
      </c>
      <c r="DL4" s="179"/>
      <c r="DM4" s="178">
        <v>0.2</v>
      </c>
      <c r="DN4" s="72"/>
      <c r="DO4" s="181">
        <v>0.2</v>
      </c>
      <c r="DP4" s="180"/>
      <c r="DQ4" s="181">
        <v>0.2</v>
      </c>
      <c r="DR4" s="72"/>
      <c r="DS4" s="183">
        <v>0.2</v>
      </c>
      <c r="DT4" s="182"/>
      <c r="DU4" s="183">
        <v>0.2</v>
      </c>
      <c r="DV4" s="2"/>
      <c r="DW4" s="186">
        <v>5</v>
      </c>
      <c r="DX4" s="184"/>
      <c r="DY4" s="184">
        <v>3</v>
      </c>
      <c r="DZ4" s="72"/>
    </row>
    <row r="5" spans="1:130" x14ac:dyDescent="0.2">
      <c r="A5" s="52" t="s">
        <v>981</v>
      </c>
      <c r="B5" s="194">
        <v>41422</v>
      </c>
      <c r="C5" s="250" t="s">
        <v>1004</v>
      </c>
      <c r="D5" s="251" t="s">
        <v>688</v>
      </c>
      <c r="E5" s="250" t="s">
        <v>1004</v>
      </c>
      <c r="F5" s="264" t="s">
        <v>688</v>
      </c>
      <c r="G5" s="251" t="s">
        <v>1018</v>
      </c>
      <c r="H5" s="251" t="s">
        <v>688</v>
      </c>
      <c r="I5" s="264">
        <v>198</v>
      </c>
      <c r="J5" s="264"/>
      <c r="K5" s="253">
        <v>0.5</v>
      </c>
      <c r="L5" s="97"/>
      <c r="M5" s="265">
        <v>0.7</v>
      </c>
      <c r="N5" s="266"/>
      <c r="O5" s="251">
        <v>488</v>
      </c>
      <c r="P5" s="97"/>
      <c r="Q5" s="264">
        <v>494</v>
      </c>
      <c r="R5" s="266"/>
      <c r="S5" s="251">
        <v>110</v>
      </c>
      <c r="T5" s="99"/>
      <c r="U5" s="268">
        <v>116</v>
      </c>
      <c r="V5" s="266"/>
      <c r="W5" s="250" t="s">
        <v>1015</v>
      </c>
      <c r="X5" s="251" t="s">
        <v>688</v>
      </c>
      <c r="Y5" s="263" t="s">
        <v>1025</v>
      </c>
      <c r="Z5" s="264" t="s">
        <v>688</v>
      </c>
      <c r="AA5" s="180">
        <v>121</v>
      </c>
      <c r="AB5" s="30"/>
      <c r="AC5" s="180">
        <v>116</v>
      </c>
      <c r="AD5" s="30"/>
      <c r="AE5" s="250" t="s">
        <v>1013</v>
      </c>
      <c r="AF5" s="251" t="s">
        <v>688</v>
      </c>
      <c r="AG5" s="263" t="s">
        <v>1013</v>
      </c>
      <c r="AH5" s="264" t="s">
        <v>688</v>
      </c>
      <c r="AI5" s="254" t="s">
        <v>1015</v>
      </c>
      <c r="AJ5" s="251" t="s">
        <v>688</v>
      </c>
      <c r="AK5" s="263" t="s">
        <v>1025</v>
      </c>
      <c r="AL5" s="264" t="s">
        <v>688</v>
      </c>
      <c r="AM5" s="253" t="s">
        <v>1019</v>
      </c>
      <c r="AN5" s="251" t="s">
        <v>688</v>
      </c>
      <c r="AO5" s="263" t="s">
        <v>1019</v>
      </c>
      <c r="AP5" s="264" t="s">
        <v>688</v>
      </c>
      <c r="AQ5" s="253">
        <v>1.3</v>
      </c>
      <c r="AR5" s="99" t="s">
        <v>336</v>
      </c>
      <c r="AS5" s="265">
        <v>1</v>
      </c>
      <c r="AT5" s="266"/>
      <c r="AU5" s="254">
        <v>273</v>
      </c>
      <c r="AV5" s="97"/>
      <c r="AW5" s="264">
        <v>363</v>
      </c>
      <c r="AX5" s="270" t="s">
        <v>1028</v>
      </c>
      <c r="AY5" s="252" t="s">
        <v>1013</v>
      </c>
      <c r="AZ5" s="251" t="s">
        <v>688</v>
      </c>
      <c r="BA5" s="269" t="s">
        <v>1013</v>
      </c>
      <c r="BB5" s="264" t="s">
        <v>688</v>
      </c>
      <c r="BC5" s="141">
        <v>7.9</v>
      </c>
      <c r="BD5" s="175"/>
      <c r="BE5" s="141">
        <v>8.1</v>
      </c>
      <c r="BF5" s="180"/>
      <c r="BG5" s="251">
        <v>152</v>
      </c>
      <c r="BH5" s="97"/>
      <c r="BI5" s="264">
        <v>154</v>
      </c>
      <c r="BJ5" s="266"/>
      <c r="BK5" s="180">
        <v>58.5</v>
      </c>
      <c r="BL5" s="30"/>
      <c r="BM5" s="180">
        <v>56.8</v>
      </c>
      <c r="BN5" s="30"/>
      <c r="BO5" s="251">
        <v>82</v>
      </c>
      <c r="BP5" s="97"/>
      <c r="BQ5" s="264">
        <v>84</v>
      </c>
      <c r="BR5" s="266"/>
      <c r="BS5" s="253">
        <v>0.6</v>
      </c>
      <c r="BT5" s="97"/>
      <c r="BU5" s="264">
        <v>1.6</v>
      </c>
      <c r="BV5" s="266"/>
      <c r="BW5" s="180">
        <v>1180</v>
      </c>
      <c r="BX5" s="30"/>
      <c r="BY5" s="180">
        <v>1140</v>
      </c>
      <c r="BZ5" s="180"/>
      <c r="CA5" s="253">
        <v>5</v>
      </c>
      <c r="CB5" s="97"/>
      <c r="CC5" s="264">
        <v>5.4</v>
      </c>
      <c r="CD5" s="266"/>
      <c r="CE5" s="181">
        <v>0.41</v>
      </c>
      <c r="CF5" s="175"/>
      <c r="CG5" s="267" t="s">
        <v>830</v>
      </c>
      <c r="CH5" s="180" t="s">
        <v>688</v>
      </c>
      <c r="CI5" s="252" t="s">
        <v>1003</v>
      </c>
      <c r="CJ5" s="251" t="s">
        <v>688</v>
      </c>
      <c r="CK5" s="269" t="s">
        <v>1003</v>
      </c>
      <c r="CL5" s="264" t="s">
        <v>688</v>
      </c>
      <c r="CM5" s="250" t="s">
        <v>1013</v>
      </c>
      <c r="CN5" s="251" t="s">
        <v>688</v>
      </c>
      <c r="CO5" s="265" t="s">
        <v>1013</v>
      </c>
      <c r="CP5" s="264" t="s">
        <v>688</v>
      </c>
      <c r="CQ5" s="253">
        <v>1.1000000000000001</v>
      </c>
      <c r="CR5" s="251" t="s">
        <v>887</v>
      </c>
      <c r="CS5" s="265" t="s">
        <v>1019</v>
      </c>
      <c r="CT5" s="264" t="s">
        <v>688</v>
      </c>
      <c r="CU5" s="141">
        <v>5.4</v>
      </c>
      <c r="CV5" s="99"/>
      <c r="CW5" s="180">
        <v>5.79</v>
      </c>
      <c r="CX5" s="180"/>
      <c r="CY5" s="257">
        <v>13100</v>
      </c>
      <c r="CZ5" s="258"/>
      <c r="DA5" s="264">
        <v>13100</v>
      </c>
      <c r="DB5" s="266"/>
      <c r="DC5" s="259" t="s">
        <v>1013</v>
      </c>
      <c r="DD5" s="257" t="s">
        <v>688</v>
      </c>
      <c r="DE5" s="263" t="s">
        <v>1013</v>
      </c>
      <c r="DF5" s="264" t="s">
        <v>688</v>
      </c>
      <c r="DG5" s="259" t="s">
        <v>1015</v>
      </c>
      <c r="DH5" s="257" t="s">
        <v>688</v>
      </c>
      <c r="DI5" s="263" t="s">
        <v>1025</v>
      </c>
      <c r="DJ5" s="270" t="s">
        <v>688</v>
      </c>
      <c r="DK5" s="256" t="s">
        <v>1003</v>
      </c>
      <c r="DL5" s="257" t="s">
        <v>688</v>
      </c>
      <c r="DM5" s="269" t="s">
        <v>1003</v>
      </c>
      <c r="DN5" s="264" t="s">
        <v>688</v>
      </c>
      <c r="DO5" s="256" t="s">
        <v>1003</v>
      </c>
      <c r="DP5" s="257" t="s">
        <v>688</v>
      </c>
      <c r="DQ5" s="269" t="s">
        <v>1003</v>
      </c>
      <c r="DR5" s="264" t="s">
        <v>688</v>
      </c>
      <c r="DS5" s="257">
        <v>0.19</v>
      </c>
      <c r="DT5" s="257" t="s">
        <v>887</v>
      </c>
      <c r="DU5" s="264">
        <v>0.53</v>
      </c>
      <c r="DV5" s="270" t="s">
        <v>336</v>
      </c>
      <c r="DW5" s="260">
        <v>30</v>
      </c>
      <c r="DX5" s="258"/>
      <c r="DY5" s="268">
        <v>33</v>
      </c>
      <c r="DZ5" s="266"/>
    </row>
    <row r="6" spans="1:130" x14ac:dyDescent="0.2">
      <c r="A6" s="52" t="s">
        <v>982</v>
      </c>
      <c r="B6" s="194">
        <v>41422</v>
      </c>
      <c r="C6" s="250" t="s">
        <v>1004</v>
      </c>
      <c r="D6" s="251" t="s">
        <v>688</v>
      </c>
      <c r="E6" s="250" t="s">
        <v>1004</v>
      </c>
      <c r="F6" s="264" t="s">
        <v>688</v>
      </c>
      <c r="G6" s="251" t="s">
        <v>1018</v>
      </c>
      <c r="H6" s="251" t="s">
        <v>688</v>
      </c>
      <c r="I6" s="271" t="s">
        <v>1018</v>
      </c>
      <c r="J6" s="270" t="s">
        <v>688</v>
      </c>
      <c r="K6" s="253">
        <v>0.4</v>
      </c>
      <c r="L6" s="97"/>
      <c r="M6" s="265">
        <v>0.5</v>
      </c>
      <c r="N6" s="266"/>
      <c r="O6" s="251">
        <v>175</v>
      </c>
      <c r="P6" s="97"/>
      <c r="Q6" s="264">
        <v>194</v>
      </c>
      <c r="R6" s="266"/>
      <c r="S6" s="254">
        <v>25</v>
      </c>
      <c r="T6" s="99"/>
      <c r="U6" s="268">
        <v>25</v>
      </c>
      <c r="V6" s="266"/>
      <c r="W6" s="250" t="s">
        <v>1015</v>
      </c>
      <c r="X6" s="251" t="s">
        <v>688</v>
      </c>
      <c r="Y6" s="263" t="s">
        <v>1025</v>
      </c>
      <c r="Z6" s="264" t="s">
        <v>688</v>
      </c>
      <c r="AA6" s="141">
        <v>4.5</v>
      </c>
      <c r="AB6" s="30"/>
      <c r="AC6" s="141">
        <v>4.4000000000000004</v>
      </c>
      <c r="AD6" s="30"/>
      <c r="AE6" s="250" t="s">
        <v>1013</v>
      </c>
      <c r="AF6" s="251" t="s">
        <v>688</v>
      </c>
      <c r="AG6" s="263" t="s">
        <v>1013</v>
      </c>
      <c r="AH6" s="264" t="s">
        <v>688</v>
      </c>
      <c r="AI6" s="254" t="s">
        <v>1015</v>
      </c>
      <c r="AJ6" s="251" t="s">
        <v>688</v>
      </c>
      <c r="AK6" s="263" t="s">
        <v>1025</v>
      </c>
      <c r="AL6" s="264" t="s">
        <v>688</v>
      </c>
      <c r="AM6" s="253" t="s">
        <v>1019</v>
      </c>
      <c r="AN6" s="251" t="s">
        <v>688</v>
      </c>
      <c r="AO6" s="263" t="s">
        <v>1019</v>
      </c>
      <c r="AP6" s="264" t="s">
        <v>688</v>
      </c>
      <c r="AQ6" s="253">
        <v>0.5</v>
      </c>
      <c r="AR6" s="251" t="s">
        <v>1000</v>
      </c>
      <c r="AS6" s="265">
        <v>0.8</v>
      </c>
      <c r="AT6" s="266"/>
      <c r="AU6" s="254" t="s">
        <v>1007</v>
      </c>
      <c r="AV6" s="251" t="s">
        <v>688</v>
      </c>
      <c r="AW6" s="264" t="s">
        <v>1011</v>
      </c>
      <c r="AX6" s="270" t="s">
        <v>688</v>
      </c>
      <c r="AY6" s="252" t="s">
        <v>1013</v>
      </c>
      <c r="AZ6" s="251" t="s">
        <v>688</v>
      </c>
      <c r="BA6" s="269" t="s">
        <v>1013</v>
      </c>
      <c r="BB6" s="264" t="s">
        <v>688</v>
      </c>
      <c r="BC6" s="141">
        <v>1.3</v>
      </c>
      <c r="BD6" s="175"/>
      <c r="BE6" s="141">
        <v>1.3</v>
      </c>
      <c r="BF6" s="180"/>
      <c r="BG6" s="254">
        <v>58</v>
      </c>
      <c r="BH6" s="97"/>
      <c r="BI6" s="268">
        <v>57</v>
      </c>
      <c r="BJ6" s="266"/>
      <c r="BK6" s="180">
        <v>1.93</v>
      </c>
      <c r="BL6" s="30"/>
      <c r="BM6" s="180">
        <v>1.88</v>
      </c>
      <c r="BN6" s="30"/>
      <c r="BO6" s="253">
        <v>7.1</v>
      </c>
      <c r="BP6" s="97"/>
      <c r="BQ6" s="265">
        <v>7</v>
      </c>
      <c r="BR6" s="266"/>
      <c r="BS6" s="253">
        <v>0.9</v>
      </c>
      <c r="BT6" s="97"/>
      <c r="BU6" s="265">
        <v>0.9</v>
      </c>
      <c r="BV6" s="266"/>
      <c r="BW6" s="180">
        <v>222</v>
      </c>
      <c r="BX6" s="30"/>
      <c r="BY6" s="180">
        <v>227</v>
      </c>
      <c r="BZ6" s="180"/>
      <c r="CA6" s="253">
        <v>0.3</v>
      </c>
      <c r="CB6" s="99" t="s">
        <v>336</v>
      </c>
      <c r="CC6" s="265">
        <v>0.3</v>
      </c>
      <c r="CD6" s="266"/>
      <c r="CE6" s="181">
        <v>0.05</v>
      </c>
      <c r="CF6" s="175"/>
      <c r="CG6" s="267" t="s">
        <v>830</v>
      </c>
      <c r="CH6" s="180" t="s">
        <v>688</v>
      </c>
      <c r="CI6" s="250">
        <v>0.2</v>
      </c>
      <c r="CJ6" s="99" t="s">
        <v>336</v>
      </c>
      <c r="CK6" s="264">
        <v>0.26</v>
      </c>
      <c r="CL6" s="266"/>
      <c r="CM6" s="250" t="s">
        <v>1013</v>
      </c>
      <c r="CN6" s="251" t="s">
        <v>688</v>
      </c>
      <c r="CO6" s="265" t="s">
        <v>1013</v>
      </c>
      <c r="CP6" s="264" t="s">
        <v>688</v>
      </c>
      <c r="CQ6" s="253">
        <v>0.4</v>
      </c>
      <c r="CR6" s="251" t="s">
        <v>887</v>
      </c>
      <c r="CS6" s="265" t="s">
        <v>1019</v>
      </c>
      <c r="CT6" s="264" t="s">
        <v>688</v>
      </c>
      <c r="CU6" s="141">
        <v>6.1</v>
      </c>
      <c r="CV6" s="99"/>
      <c r="CW6" s="180">
        <v>5.96</v>
      </c>
      <c r="CX6" s="180"/>
      <c r="CY6" s="257">
        <v>540</v>
      </c>
      <c r="CZ6" s="258"/>
      <c r="DA6" s="264">
        <v>512</v>
      </c>
      <c r="DB6" s="266"/>
      <c r="DC6" s="259" t="s">
        <v>1013</v>
      </c>
      <c r="DD6" s="257" t="s">
        <v>688</v>
      </c>
      <c r="DE6" s="263" t="s">
        <v>1013</v>
      </c>
      <c r="DF6" s="264" t="s">
        <v>688</v>
      </c>
      <c r="DG6" s="259" t="s">
        <v>1015</v>
      </c>
      <c r="DH6" s="257" t="s">
        <v>688</v>
      </c>
      <c r="DI6" s="263" t="s">
        <v>1025</v>
      </c>
      <c r="DJ6" s="270" t="s">
        <v>688</v>
      </c>
      <c r="DK6" s="256" t="s">
        <v>1003</v>
      </c>
      <c r="DL6" s="257" t="s">
        <v>688</v>
      </c>
      <c r="DM6" s="269" t="s">
        <v>1003</v>
      </c>
      <c r="DN6" s="264" t="s">
        <v>688</v>
      </c>
      <c r="DO6" s="256">
        <v>0.06</v>
      </c>
      <c r="DP6" s="257" t="s">
        <v>887</v>
      </c>
      <c r="DQ6" s="269">
        <v>0.06</v>
      </c>
      <c r="DR6" s="264" t="s">
        <v>887</v>
      </c>
      <c r="DS6" s="256">
        <v>0.02</v>
      </c>
      <c r="DT6" s="257" t="s">
        <v>887</v>
      </c>
      <c r="DU6" s="263">
        <v>0.4</v>
      </c>
      <c r="DV6" s="270" t="s">
        <v>336</v>
      </c>
      <c r="DW6" s="260">
        <v>7</v>
      </c>
      <c r="DX6" s="258"/>
      <c r="DY6" s="268">
        <v>7</v>
      </c>
      <c r="DZ6" s="266"/>
    </row>
    <row r="7" spans="1:130" x14ac:dyDescent="0.2">
      <c r="A7" s="52" t="s">
        <v>983</v>
      </c>
      <c r="B7" s="195">
        <v>41423</v>
      </c>
      <c r="C7" s="250" t="s">
        <v>1004</v>
      </c>
      <c r="D7" s="251" t="s">
        <v>688</v>
      </c>
      <c r="E7" s="250" t="s">
        <v>1004</v>
      </c>
      <c r="F7" s="264" t="s">
        <v>688</v>
      </c>
      <c r="G7" s="251">
        <v>21</v>
      </c>
      <c r="H7" s="99"/>
      <c r="I7" s="268">
        <v>337</v>
      </c>
      <c r="J7" s="264"/>
      <c r="K7" s="253">
        <v>0.4</v>
      </c>
      <c r="L7" s="97"/>
      <c r="M7" s="265">
        <v>0.5</v>
      </c>
      <c r="N7" s="266"/>
      <c r="O7" s="251">
        <v>167</v>
      </c>
      <c r="P7" s="97"/>
      <c r="Q7" s="264">
        <v>192</v>
      </c>
      <c r="R7" s="266"/>
      <c r="S7" s="254">
        <v>16</v>
      </c>
      <c r="T7" s="99"/>
      <c r="U7" s="268">
        <v>16</v>
      </c>
      <c r="V7" s="266"/>
      <c r="W7" s="250" t="s">
        <v>1015</v>
      </c>
      <c r="X7" s="251" t="s">
        <v>688</v>
      </c>
      <c r="Y7" s="263" t="s">
        <v>1025</v>
      </c>
      <c r="Z7" s="264" t="s">
        <v>688</v>
      </c>
      <c r="AA7" s="141">
        <v>2.1</v>
      </c>
      <c r="AB7" s="30"/>
      <c r="AC7" s="141">
        <v>2.2000000000000002</v>
      </c>
      <c r="AD7" s="30"/>
      <c r="AE7" s="250" t="s">
        <v>1013</v>
      </c>
      <c r="AF7" s="251" t="s">
        <v>688</v>
      </c>
      <c r="AG7" s="263" t="s">
        <v>1013</v>
      </c>
      <c r="AH7" s="264" t="s">
        <v>688</v>
      </c>
      <c r="AI7" s="254" t="s">
        <v>1015</v>
      </c>
      <c r="AJ7" s="251" t="s">
        <v>688</v>
      </c>
      <c r="AK7" s="263" t="s">
        <v>1025</v>
      </c>
      <c r="AL7" s="264" t="s">
        <v>688</v>
      </c>
      <c r="AM7" s="253" t="s">
        <v>1019</v>
      </c>
      <c r="AN7" s="251" t="s">
        <v>688</v>
      </c>
      <c r="AO7" s="263" t="s">
        <v>1019</v>
      </c>
      <c r="AP7" s="264" t="s">
        <v>688</v>
      </c>
      <c r="AQ7" s="253">
        <v>1.2</v>
      </c>
      <c r="AR7" s="97"/>
      <c r="AS7" s="264">
        <v>1.4</v>
      </c>
      <c r="AT7" s="266"/>
      <c r="AU7" s="254" t="s">
        <v>1007</v>
      </c>
      <c r="AV7" s="251" t="s">
        <v>688</v>
      </c>
      <c r="AW7" s="264">
        <v>114</v>
      </c>
      <c r="AX7" s="270" t="s">
        <v>1028</v>
      </c>
      <c r="AY7" s="252" t="s">
        <v>1013</v>
      </c>
      <c r="AZ7" s="251" t="s">
        <v>688</v>
      </c>
      <c r="BA7" s="269" t="s">
        <v>1013</v>
      </c>
      <c r="BB7" s="264" t="s">
        <v>688</v>
      </c>
      <c r="BC7" s="141">
        <v>1.1000000000000001</v>
      </c>
      <c r="BD7" s="175"/>
      <c r="BE7" s="141">
        <v>1</v>
      </c>
      <c r="BF7" s="180"/>
      <c r="BG7" s="254">
        <v>42</v>
      </c>
      <c r="BH7" s="97"/>
      <c r="BI7" s="268">
        <v>41</v>
      </c>
      <c r="BJ7" s="266"/>
      <c r="BK7" s="181">
        <v>0.8</v>
      </c>
      <c r="BL7" s="30"/>
      <c r="BM7" s="180">
        <v>0.86</v>
      </c>
      <c r="BN7" s="30"/>
      <c r="BO7" s="253">
        <v>5</v>
      </c>
      <c r="BP7" s="97"/>
      <c r="BQ7" s="264">
        <v>7.2</v>
      </c>
      <c r="BR7" s="266"/>
      <c r="BS7" s="253">
        <v>0.7</v>
      </c>
      <c r="BT7" s="97"/>
      <c r="BU7" s="265">
        <v>0.6</v>
      </c>
      <c r="BV7" s="266"/>
      <c r="BW7" s="180">
        <v>159</v>
      </c>
      <c r="BX7" s="30"/>
      <c r="BY7" s="180">
        <v>159</v>
      </c>
      <c r="BZ7" s="180"/>
      <c r="CA7" s="253" t="s">
        <v>1013</v>
      </c>
      <c r="CB7" s="251" t="s">
        <v>688</v>
      </c>
      <c r="CC7" s="265">
        <v>0.3</v>
      </c>
      <c r="CD7" s="266"/>
      <c r="CE7" s="181" t="s">
        <v>1021</v>
      </c>
      <c r="CF7" s="175" t="s">
        <v>688</v>
      </c>
      <c r="CG7" s="267" t="s">
        <v>830</v>
      </c>
      <c r="CH7" s="180" t="s">
        <v>688</v>
      </c>
      <c r="CI7" s="251">
        <v>0.14000000000000001</v>
      </c>
      <c r="CJ7" s="251" t="s">
        <v>887</v>
      </c>
      <c r="CK7" s="264">
        <v>0.31</v>
      </c>
      <c r="CL7" s="266"/>
      <c r="CM7" s="250" t="s">
        <v>1013</v>
      </c>
      <c r="CN7" s="251" t="s">
        <v>688</v>
      </c>
      <c r="CO7" s="265" t="s">
        <v>1013</v>
      </c>
      <c r="CP7" s="264" t="s">
        <v>688</v>
      </c>
      <c r="CQ7" s="253" t="s">
        <v>1019</v>
      </c>
      <c r="CR7" s="251" t="s">
        <v>688</v>
      </c>
      <c r="CS7" s="265" t="s">
        <v>1019</v>
      </c>
      <c r="CT7" s="264" t="s">
        <v>688</v>
      </c>
      <c r="CU7" s="141">
        <v>5.9</v>
      </c>
      <c r="CV7" s="99"/>
      <c r="CW7" s="180">
        <v>6.31</v>
      </c>
      <c r="CX7" s="180"/>
      <c r="CY7" s="257">
        <v>223</v>
      </c>
      <c r="CZ7" s="258"/>
      <c r="DA7" s="264">
        <v>236</v>
      </c>
      <c r="DB7" s="266"/>
      <c r="DC7" s="259" t="s">
        <v>1013</v>
      </c>
      <c r="DD7" s="257" t="s">
        <v>688</v>
      </c>
      <c r="DE7" s="263" t="s">
        <v>1013</v>
      </c>
      <c r="DF7" s="264" t="s">
        <v>688</v>
      </c>
      <c r="DG7" s="259" t="s">
        <v>1015</v>
      </c>
      <c r="DH7" s="257" t="s">
        <v>688</v>
      </c>
      <c r="DI7" s="268">
        <v>3</v>
      </c>
      <c r="DJ7" s="270" t="s">
        <v>896</v>
      </c>
      <c r="DK7" s="256" t="s">
        <v>1003</v>
      </c>
      <c r="DL7" s="257" t="s">
        <v>688</v>
      </c>
      <c r="DM7" s="269" t="s">
        <v>1003</v>
      </c>
      <c r="DN7" s="264" t="s">
        <v>688</v>
      </c>
      <c r="DO7" s="256" t="s">
        <v>1003</v>
      </c>
      <c r="DP7" s="257" t="s">
        <v>688</v>
      </c>
      <c r="DQ7" s="269" t="s">
        <v>1003</v>
      </c>
      <c r="DR7" s="264" t="s">
        <v>688</v>
      </c>
      <c r="DS7" s="256">
        <v>0.02</v>
      </c>
      <c r="DT7" s="257" t="s">
        <v>887</v>
      </c>
      <c r="DU7" s="264">
        <v>0.91</v>
      </c>
      <c r="DV7" s="270" t="s">
        <v>336</v>
      </c>
      <c r="DW7" s="260" t="s">
        <v>1015</v>
      </c>
      <c r="DX7" s="257" t="s">
        <v>688</v>
      </c>
      <c r="DY7" s="268">
        <v>2</v>
      </c>
      <c r="DZ7" s="264" t="s">
        <v>887</v>
      </c>
    </row>
    <row r="8" spans="1:130" x14ac:dyDescent="0.2">
      <c r="A8" s="52" t="s">
        <v>997</v>
      </c>
      <c r="B8" s="195">
        <v>41423</v>
      </c>
      <c r="C8" s="250" t="s">
        <v>1004</v>
      </c>
      <c r="D8" s="251" t="s">
        <v>688</v>
      </c>
      <c r="E8" s="250" t="s">
        <v>1004</v>
      </c>
      <c r="F8" s="264" t="s">
        <v>688</v>
      </c>
      <c r="G8" s="251" t="s">
        <v>1018</v>
      </c>
      <c r="H8" s="251" t="s">
        <v>688</v>
      </c>
      <c r="I8" s="268">
        <v>264</v>
      </c>
      <c r="J8" s="264"/>
      <c r="K8" s="253">
        <v>0.4</v>
      </c>
      <c r="L8" s="97"/>
      <c r="M8" s="265">
        <v>0.6</v>
      </c>
      <c r="N8" s="266"/>
      <c r="O8" s="251">
        <v>178</v>
      </c>
      <c r="P8" s="97"/>
      <c r="Q8" s="264">
        <v>196</v>
      </c>
      <c r="R8" s="266"/>
      <c r="S8" s="254">
        <v>15</v>
      </c>
      <c r="T8" s="99"/>
      <c r="U8" s="268">
        <v>17</v>
      </c>
      <c r="V8" s="266"/>
      <c r="W8" s="250" t="s">
        <v>1015</v>
      </c>
      <c r="X8" s="251" t="s">
        <v>688</v>
      </c>
      <c r="Y8" s="263" t="s">
        <v>1025</v>
      </c>
      <c r="Z8" s="264" t="s">
        <v>688</v>
      </c>
      <c r="AA8" s="141">
        <v>2.1</v>
      </c>
      <c r="AB8" s="30"/>
      <c r="AC8" s="141">
        <v>2.2999999999999998</v>
      </c>
      <c r="AD8" s="30"/>
      <c r="AE8" s="250" t="s">
        <v>1013</v>
      </c>
      <c r="AF8" s="251" t="s">
        <v>688</v>
      </c>
      <c r="AG8" s="263" t="s">
        <v>1013</v>
      </c>
      <c r="AH8" s="264" t="s">
        <v>688</v>
      </c>
      <c r="AI8" s="254" t="s">
        <v>1015</v>
      </c>
      <c r="AJ8" s="251" t="s">
        <v>688</v>
      </c>
      <c r="AK8" s="263" t="s">
        <v>1025</v>
      </c>
      <c r="AL8" s="264" t="s">
        <v>688</v>
      </c>
      <c r="AM8" s="253" t="s">
        <v>1019</v>
      </c>
      <c r="AN8" s="251" t="s">
        <v>688</v>
      </c>
      <c r="AO8" s="263" t="s">
        <v>1019</v>
      </c>
      <c r="AP8" s="264" t="s">
        <v>688</v>
      </c>
      <c r="AQ8" s="253">
        <v>0.4</v>
      </c>
      <c r="AR8" s="251" t="s">
        <v>887</v>
      </c>
      <c r="AS8" s="264">
        <v>1.4</v>
      </c>
      <c r="AT8" s="266"/>
      <c r="AU8" s="254" t="s">
        <v>1007</v>
      </c>
      <c r="AV8" s="251" t="s">
        <v>688</v>
      </c>
      <c r="AW8" s="264">
        <v>151</v>
      </c>
      <c r="AX8" s="270" t="s">
        <v>1028</v>
      </c>
      <c r="AY8" s="252" t="s">
        <v>1013</v>
      </c>
      <c r="AZ8" s="251" t="s">
        <v>688</v>
      </c>
      <c r="BA8" s="269" t="s">
        <v>1013</v>
      </c>
      <c r="BB8" s="264" t="s">
        <v>688</v>
      </c>
      <c r="BC8" s="141">
        <v>1</v>
      </c>
      <c r="BD8" s="175"/>
      <c r="BE8" s="141">
        <v>1</v>
      </c>
      <c r="BF8" s="180"/>
      <c r="BG8" s="254">
        <v>43</v>
      </c>
      <c r="BH8" s="97"/>
      <c r="BI8" s="268">
        <v>42</v>
      </c>
      <c r="BJ8" s="266"/>
      <c r="BK8" s="181">
        <v>0.8</v>
      </c>
      <c r="BL8" s="30"/>
      <c r="BM8" s="180">
        <v>0.87</v>
      </c>
      <c r="BN8" s="30"/>
      <c r="BO8" s="253" t="s">
        <v>1015</v>
      </c>
      <c r="BP8" s="251" t="s">
        <v>688</v>
      </c>
      <c r="BQ8" s="264">
        <v>7.4</v>
      </c>
      <c r="BR8" s="266"/>
      <c r="BS8" s="253">
        <v>1.1000000000000001</v>
      </c>
      <c r="BT8" s="97"/>
      <c r="BU8" s="265">
        <v>0.8</v>
      </c>
      <c r="BV8" s="266"/>
      <c r="BW8" s="180">
        <v>161</v>
      </c>
      <c r="BX8" s="30"/>
      <c r="BY8" s="180">
        <v>162</v>
      </c>
      <c r="BZ8" s="180"/>
      <c r="CA8" s="253" t="s">
        <v>1013</v>
      </c>
      <c r="CB8" s="251" t="s">
        <v>688</v>
      </c>
      <c r="CC8" s="265">
        <v>0.7</v>
      </c>
      <c r="CD8" s="266"/>
      <c r="CE8" s="181" t="s">
        <v>1021</v>
      </c>
      <c r="CF8" s="175" t="s">
        <v>688</v>
      </c>
      <c r="CG8" s="267" t="s">
        <v>830</v>
      </c>
      <c r="CH8" s="180" t="s">
        <v>688</v>
      </c>
      <c r="CI8" s="251">
        <v>0.17</v>
      </c>
      <c r="CJ8" s="251" t="s">
        <v>887</v>
      </c>
      <c r="CK8" s="264">
        <v>0.42</v>
      </c>
      <c r="CL8" s="266"/>
      <c r="CM8" s="250" t="s">
        <v>1013</v>
      </c>
      <c r="CN8" s="251" t="s">
        <v>688</v>
      </c>
      <c r="CO8" s="265" t="s">
        <v>1013</v>
      </c>
      <c r="CP8" s="264" t="s">
        <v>688</v>
      </c>
      <c r="CQ8" s="253" t="s">
        <v>1019</v>
      </c>
      <c r="CR8" s="251" t="s">
        <v>688</v>
      </c>
      <c r="CS8" s="265" t="s">
        <v>1019</v>
      </c>
      <c r="CT8" s="264" t="s">
        <v>688</v>
      </c>
      <c r="CU8" s="141">
        <v>5.9</v>
      </c>
      <c r="CV8" s="99"/>
      <c r="CW8" s="180">
        <v>6.58</v>
      </c>
      <c r="CX8" s="180"/>
      <c r="CY8" s="257">
        <v>223</v>
      </c>
      <c r="CZ8" s="258"/>
      <c r="DA8" s="264">
        <v>238</v>
      </c>
      <c r="DB8" s="266"/>
      <c r="DC8" s="259" t="s">
        <v>1013</v>
      </c>
      <c r="DD8" s="257" t="s">
        <v>688</v>
      </c>
      <c r="DE8" s="265">
        <v>0.4</v>
      </c>
      <c r="DF8" s="266"/>
      <c r="DG8" s="259" t="s">
        <v>1015</v>
      </c>
      <c r="DH8" s="257" t="s">
        <v>688</v>
      </c>
      <c r="DI8" s="268">
        <v>7</v>
      </c>
      <c r="DJ8" s="270" t="s">
        <v>896</v>
      </c>
      <c r="DK8" s="256" t="s">
        <v>1003</v>
      </c>
      <c r="DL8" s="257" t="s">
        <v>688</v>
      </c>
      <c r="DM8" s="269" t="s">
        <v>1003</v>
      </c>
      <c r="DN8" s="264" t="s">
        <v>688</v>
      </c>
      <c r="DO8" s="256" t="s">
        <v>1003</v>
      </c>
      <c r="DP8" s="257" t="s">
        <v>688</v>
      </c>
      <c r="DQ8" s="269" t="s">
        <v>1003</v>
      </c>
      <c r="DR8" s="264" t="s">
        <v>688</v>
      </c>
      <c r="DS8" s="261" t="s">
        <v>1013</v>
      </c>
      <c r="DT8" s="257" t="s">
        <v>688</v>
      </c>
      <c r="DU8" s="264">
        <v>0.83</v>
      </c>
      <c r="DV8" s="270" t="s">
        <v>336</v>
      </c>
      <c r="DW8" s="260" t="s">
        <v>1015</v>
      </c>
      <c r="DX8" s="257" t="s">
        <v>688</v>
      </c>
      <c r="DY8" s="268">
        <v>2</v>
      </c>
      <c r="DZ8" s="264" t="s">
        <v>887</v>
      </c>
    </row>
    <row r="9" spans="1:130" x14ac:dyDescent="0.2">
      <c r="A9" s="52" t="s">
        <v>984</v>
      </c>
      <c r="B9" s="195">
        <v>41423</v>
      </c>
      <c r="C9" s="250" t="s">
        <v>1004</v>
      </c>
      <c r="D9" s="251" t="s">
        <v>688</v>
      </c>
      <c r="E9" s="250" t="s">
        <v>1004</v>
      </c>
      <c r="F9" s="264" t="s">
        <v>688</v>
      </c>
      <c r="G9" s="251" t="s">
        <v>1018</v>
      </c>
      <c r="H9" s="251" t="s">
        <v>688</v>
      </c>
      <c r="I9" s="271" t="s">
        <v>1018</v>
      </c>
      <c r="J9" s="270" t="s">
        <v>688</v>
      </c>
      <c r="K9" s="253">
        <v>0.4</v>
      </c>
      <c r="L9" s="97"/>
      <c r="M9" s="265">
        <v>0.6</v>
      </c>
      <c r="N9" s="266"/>
      <c r="O9" s="251">
        <v>427</v>
      </c>
      <c r="P9" s="97"/>
      <c r="Q9" s="264">
        <v>448</v>
      </c>
      <c r="R9" s="266"/>
      <c r="S9" s="254">
        <v>14</v>
      </c>
      <c r="T9" s="99"/>
      <c r="U9" s="268">
        <v>15</v>
      </c>
      <c r="V9" s="266"/>
      <c r="W9" s="250" t="s">
        <v>1015</v>
      </c>
      <c r="X9" s="251" t="s">
        <v>688</v>
      </c>
      <c r="Y9" s="263" t="s">
        <v>1025</v>
      </c>
      <c r="Z9" s="264" t="s">
        <v>688</v>
      </c>
      <c r="AA9" s="100">
        <v>35</v>
      </c>
      <c r="AB9" s="30"/>
      <c r="AC9" s="100">
        <v>34</v>
      </c>
      <c r="AD9" s="30"/>
      <c r="AE9" s="250" t="s">
        <v>1013</v>
      </c>
      <c r="AF9" s="251" t="s">
        <v>688</v>
      </c>
      <c r="AG9" s="265">
        <v>0.3</v>
      </c>
      <c r="AH9" s="266"/>
      <c r="AI9" s="254" t="s">
        <v>1015</v>
      </c>
      <c r="AJ9" s="251" t="s">
        <v>688</v>
      </c>
      <c r="AK9" s="263" t="s">
        <v>1025</v>
      </c>
      <c r="AL9" s="264" t="s">
        <v>688</v>
      </c>
      <c r="AM9" s="253" t="s">
        <v>1019</v>
      </c>
      <c r="AN9" s="251" t="s">
        <v>688</v>
      </c>
      <c r="AO9" s="263" t="s">
        <v>1019</v>
      </c>
      <c r="AP9" s="264" t="s">
        <v>688</v>
      </c>
      <c r="AQ9" s="253">
        <v>0.8</v>
      </c>
      <c r="AR9" s="97"/>
      <c r="AS9" s="264">
        <v>0.7</v>
      </c>
      <c r="AT9" s="266"/>
      <c r="AU9" s="254">
        <v>135</v>
      </c>
      <c r="AV9" s="97"/>
      <c r="AW9" s="264">
        <v>203</v>
      </c>
      <c r="AX9" s="270" t="s">
        <v>1028</v>
      </c>
      <c r="AY9" s="252" t="s">
        <v>1013</v>
      </c>
      <c r="AZ9" s="251" t="s">
        <v>688</v>
      </c>
      <c r="BA9" s="269" t="s">
        <v>1013</v>
      </c>
      <c r="BB9" s="264" t="s">
        <v>688</v>
      </c>
      <c r="BC9" s="141">
        <v>2</v>
      </c>
      <c r="BD9" s="175"/>
      <c r="BE9" s="141">
        <v>2</v>
      </c>
      <c r="BF9" s="180"/>
      <c r="BG9" s="254">
        <v>85</v>
      </c>
      <c r="BH9" s="97"/>
      <c r="BI9" s="268">
        <v>85</v>
      </c>
      <c r="BJ9" s="266"/>
      <c r="BK9" s="180">
        <v>14.8</v>
      </c>
      <c r="BL9" s="30"/>
      <c r="BM9" s="180">
        <v>14.5</v>
      </c>
      <c r="BN9" s="30"/>
      <c r="BO9" s="254">
        <v>21</v>
      </c>
      <c r="BP9" s="97"/>
      <c r="BQ9" s="264">
        <v>53</v>
      </c>
      <c r="BR9" s="266"/>
      <c r="BS9" s="253">
        <v>0.8</v>
      </c>
      <c r="BT9" s="99" t="s">
        <v>336</v>
      </c>
      <c r="BU9" s="265">
        <v>0.8</v>
      </c>
      <c r="BV9" s="270" t="s">
        <v>336</v>
      </c>
      <c r="BW9" s="180">
        <v>708</v>
      </c>
      <c r="BX9" s="30"/>
      <c r="BY9" s="180">
        <v>680</v>
      </c>
      <c r="BZ9" s="180"/>
      <c r="CA9" s="253">
        <v>1.5</v>
      </c>
      <c r="CB9" s="99" t="s">
        <v>336</v>
      </c>
      <c r="CC9" s="265">
        <v>1.5</v>
      </c>
      <c r="CD9" s="270" t="s">
        <v>336</v>
      </c>
      <c r="CE9" s="181">
        <v>0.13</v>
      </c>
      <c r="CF9" s="175"/>
      <c r="CG9" s="267" t="s">
        <v>830</v>
      </c>
      <c r="CH9" s="180" t="s">
        <v>688</v>
      </c>
      <c r="CI9" s="252" t="s">
        <v>1003</v>
      </c>
      <c r="CJ9" s="251" t="s">
        <v>688</v>
      </c>
      <c r="CK9" s="264">
        <v>0.32</v>
      </c>
      <c r="CL9" s="266"/>
      <c r="CM9" s="250" t="s">
        <v>1013</v>
      </c>
      <c r="CN9" s="251" t="s">
        <v>688</v>
      </c>
      <c r="CO9" s="265" t="s">
        <v>1013</v>
      </c>
      <c r="CP9" s="264" t="s">
        <v>688</v>
      </c>
      <c r="CQ9" s="253">
        <v>0.4</v>
      </c>
      <c r="CR9" s="251" t="s">
        <v>887</v>
      </c>
      <c r="CS9" s="265" t="s">
        <v>1019</v>
      </c>
      <c r="CT9" s="264" t="s">
        <v>688</v>
      </c>
      <c r="CU9" s="141">
        <v>5.8</v>
      </c>
      <c r="CV9" s="99"/>
      <c r="CW9" s="180">
        <v>5.69</v>
      </c>
      <c r="CX9" s="180"/>
      <c r="CY9" s="257">
        <v>3920</v>
      </c>
      <c r="CZ9" s="258"/>
      <c r="DA9" s="264">
        <v>3880</v>
      </c>
      <c r="DB9" s="266"/>
      <c r="DC9" s="259" t="s">
        <v>1013</v>
      </c>
      <c r="DD9" s="257" t="s">
        <v>688</v>
      </c>
      <c r="DE9" s="265">
        <v>0.1</v>
      </c>
      <c r="DF9" s="264" t="s">
        <v>887</v>
      </c>
      <c r="DG9" s="259" t="s">
        <v>1015</v>
      </c>
      <c r="DH9" s="257" t="s">
        <v>688</v>
      </c>
      <c r="DI9" s="263" t="s">
        <v>1025</v>
      </c>
      <c r="DJ9" s="270" t="s">
        <v>688</v>
      </c>
      <c r="DK9" s="256" t="s">
        <v>1003</v>
      </c>
      <c r="DL9" s="257" t="s">
        <v>688</v>
      </c>
      <c r="DM9" s="269" t="s">
        <v>1003</v>
      </c>
      <c r="DN9" s="264" t="s">
        <v>688</v>
      </c>
      <c r="DO9" s="256">
        <v>0.06</v>
      </c>
      <c r="DP9" s="257" t="s">
        <v>887</v>
      </c>
      <c r="DQ9" s="264">
        <v>5.5E-2</v>
      </c>
      <c r="DR9" s="264" t="s">
        <v>887</v>
      </c>
      <c r="DS9" s="257">
        <v>0.22</v>
      </c>
      <c r="DT9" s="258"/>
      <c r="DU9" s="264">
        <v>0.57999999999999996</v>
      </c>
      <c r="DV9" s="270" t="s">
        <v>336</v>
      </c>
      <c r="DW9" s="260">
        <v>17</v>
      </c>
      <c r="DX9" s="99" t="s">
        <v>336</v>
      </c>
      <c r="DY9" s="268">
        <v>9</v>
      </c>
      <c r="DZ9" s="270" t="s">
        <v>336</v>
      </c>
    </row>
    <row r="10" spans="1:130" x14ac:dyDescent="0.2">
      <c r="A10" s="52" t="s">
        <v>985</v>
      </c>
      <c r="B10" s="195">
        <v>41422</v>
      </c>
      <c r="C10" s="250" t="s">
        <v>1004</v>
      </c>
      <c r="D10" s="251" t="s">
        <v>688</v>
      </c>
      <c r="E10" s="250" t="s">
        <v>1004</v>
      </c>
      <c r="F10" s="264" t="s">
        <v>688</v>
      </c>
      <c r="G10" s="251" t="s">
        <v>1018</v>
      </c>
      <c r="H10" s="251" t="s">
        <v>688</v>
      </c>
      <c r="I10" s="271" t="s">
        <v>1018</v>
      </c>
      <c r="J10" s="270" t="s">
        <v>688</v>
      </c>
      <c r="K10" s="253">
        <v>0.6</v>
      </c>
      <c r="L10" s="97"/>
      <c r="M10" s="265">
        <v>0.7</v>
      </c>
      <c r="N10" s="266"/>
      <c r="O10" s="251">
        <v>169</v>
      </c>
      <c r="P10" s="97"/>
      <c r="Q10" s="264">
        <v>187</v>
      </c>
      <c r="R10" s="266"/>
      <c r="S10" s="254">
        <v>12</v>
      </c>
      <c r="T10" s="99"/>
      <c r="U10" s="268">
        <v>12</v>
      </c>
      <c r="V10" s="266"/>
      <c r="W10" s="250" t="s">
        <v>1015</v>
      </c>
      <c r="X10" s="251" t="s">
        <v>688</v>
      </c>
      <c r="Y10" s="263" t="s">
        <v>1025</v>
      </c>
      <c r="Z10" s="264" t="s">
        <v>688</v>
      </c>
      <c r="AA10" s="141">
        <v>3.3</v>
      </c>
      <c r="AB10" s="30"/>
      <c r="AC10" s="141">
        <v>3.3</v>
      </c>
      <c r="AD10" s="73"/>
      <c r="AE10" s="250" t="s">
        <v>1013</v>
      </c>
      <c r="AF10" s="251" t="s">
        <v>688</v>
      </c>
      <c r="AG10" s="263" t="s">
        <v>1013</v>
      </c>
      <c r="AH10" s="264" t="s">
        <v>688</v>
      </c>
      <c r="AI10" s="254" t="s">
        <v>1015</v>
      </c>
      <c r="AJ10" s="251" t="s">
        <v>688</v>
      </c>
      <c r="AK10" s="263" t="s">
        <v>1025</v>
      </c>
      <c r="AL10" s="264" t="s">
        <v>688</v>
      </c>
      <c r="AM10" s="253" t="s">
        <v>1019</v>
      </c>
      <c r="AN10" s="251" t="s">
        <v>688</v>
      </c>
      <c r="AO10" s="263" t="s">
        <v>1019</v>
      </c>
      <c r="AP10" s="264" t="s">
        <v>688</v>
      </c>
      <c r="AQ10" s="253">
        <v>0.3</v>
      </c>
      <c r="AR10" s="251" t="s">
        <v>1000</v>
      </c>
      <c r="AS10" s="264">
        <v>0.3</v>
      </c>
      <c r="AT10" s="264" t="s">
        <v>887</v>
      </c>
      <c r="AU10" s="254" t="s">
        <v>1007</v>
      </c>
      <c r="AV10" s="251" t="s">
        <v>688</v>
      </c>
      <c r="AW10" s="264" t="s">
        <v>1011</v>
      </c>
      <c r="AX10" s="270" t="s">
        <v>688</v>
      </c>
      <c r="AY10" s="252" t="s">
        <v>1013</v>
      </c>
      <c r="AZ10" s="251" t="s">
        <v>688</v>
      </c>
      <c r="BA10" s="269" t="s">
        <v>1013</v>
      </c>
      <c r="BB10" s="264" t="s">
        <v>688</v>
      </c>
      <c r="BC10" s="141">
        <v>1.2</v>
      </c>
      <c r="BD10" s="175"/>
      <c r="BE10" s="141">
        <v>1.2</v>
      </c>
      <c r="BF10" s="180"/>
      <c r="BG10" s="254">
        <v>39</v>
      </c>
      <c r="BH10" s="97"/>
      <c r="BI10" s="268">
        <v>38</v>
      </c>
      <c r="BJ10" s="266"/>
      <c r="BK10" s="180">
        <v>1.43</v>
      </c>
      <c r="BL10" s="30"/>
      <c r="BM10" s="180">
        <v>1.39</v>
      </c>
      <c r="BN10" s="30"/>
      <c r="BO10" s="253" t="s">
        <v>1015</v>
      </c>
      <c r="BP10" s="251" t="s">
        <v>688</v>
      </c>
      <c r="BQ10" s="264">
        <v>4.8</v>
      </c>
      <c r="BR10" s="266"/>
      <c r="BS10" s="253">
        <v>0.7</v>
      </c>
      <c r="BT10" s="97"/>
      <c r="BU10" s="265">
        <v>0.6</v>
      </c>
      <c r="BV10" s="266"/>
      <c r="BW10" s="180">
        <v>165</v>
      </c>
      <c r="BX10" s="30"/>
      <c r="BY10" s="180">
        <v>168</v>
      </c>
      <c r="BZ10" s="180"/>
      <c r="CA10" s="253">
        <v>0.3</v>
      </c>
      <c r="CB10" s="99" t="s">
        <v>336</v>
      </c>
      <c r="CC10" s="265">
        <v>0.2</v>
      </c>
      <c r="CD10" s="266"/>
      <c r="CE10" s="181" t="s">
        <v>1021</v>
      </c>
      <c r="CF10" s="175" t="s">
        <v>688</v>
      </c>
      <c r="CG10" s="267" t="s">
        <v>830</v>
      </c>
      <c r="CH10" s="180" t="s">
        <v>688</v>
      </c>
      <c r="CI10" s="252" t="s">
        <v>1003</v>
      </c>
      <c r="CJ10" s="251" t="s">
        <v>688</v>
      </c>
      <c r="CK10" s="269" t="s">
        <v>1003</v>
      </c>
      <c r="CL10" s="264" t="s">
        <v>688</v>
      </c>
      <c r="CM10" s="250" t="s">
        <v>1013</v>
      </c>
      <c r="CN10" s="251" t="s">
        <v>688</v>
      </c>
      <c r="CO10" s="265" t="s">
        <v>1013</v>
      </c>
      <c r="CP10" s="264" t="s">
        <v>688</v>
      </c>
      <c r="CQ10" s="253" t="s">
        <v>1019</v>
      </c>
      <c r="CR10" s="251" t="s">
        <v>688</v>
      </c>
      <c r="CS10" s="265" t="s">
        <v>1019</v>
      </c>
      <c r="CT10" s="264" t="s">
        <v>688</v>
      </c>
      <c r="CU10" s="141">
        <v>6.3</v>
      </c>
      <c r="CV10" s="99"/>
      <c r="CW10" s="180">
        <v>6.14</v>
      </c>
      <c r="CX10" s="180"/>
      <c r="CY10" s="257">
        <v>316</v>
      </c>
      <c r="CZ10" s="258"/>
      <c r="DA10" s="264">
        <v>328</v>
      </c>
      <c r="DB10" s="266"/>
      <c r="DC10" s="259" t="s">
        <v>1013</v>
      </c>
      <c r="DD10" s="257" t="s">
        <v>688</v>
      </c>
      <c r="DE10" s="265" t="s">
        <v>1013</v>
      </c>
      <c r="DF10" s="264" t="s">
        <v>688</v>
      </c>
      <c r="DG10" s="259" t="s">
        <v>1015</v>
      </c>
      <c r="DH10" s="257" t="s">
        <v>688</v>
      </c>
      <c r="DI10" s="263" t="s">
        <v>1025</v>
      </c>
      <c r="DJ10" s="270" t="s">
        <v>688</v>
      </c>
      <c r="DK10" s="256" t="s">
        <v>1003</v>
      </c>
      <c r="DL10" s="257" t="s">
        <v>688</v>
      </c>
      <c r="DM10" s="269" t="s">
        <v>1003</v>
      </c>
      <c r="DN10" s="264" t="s">
        <v>688</v>
      </c>
      <c r="DO10" s="256" t="s">
        <v>1003</v>
      </c>
      <c r="DP10" s="257" t="s">
        <v>688</v>
      </c>
      <c r="DQ10" s="269" t="s">
        <v>1003</v>
      </c>
      <c r="DR10" s="264" t="s">
        <v>688</v>
      </c>
      <c r="DS10" s="261" t="s">
        <v>1013</v>
      </c>
      <c r="DT10" s="257" t="s">
        <v>688</v>
      </c>
      <c r="DU10" s="263">
        <v>0.5</v>
      </c>
      <c r="DV10" s="270" t="s">
        <v>336</v>
      </c>
      <c r="DW10" s="260" t="s">
        <v>1015</v>
      </c>
      <c r="DX10" s="257" t="s">
        <v>688</v>
      </c>
      <c r="DY10" s="268">
        <v>1</v>
      </c>
      <c r="DZ10" s="264" t="s">
        <v>887</v>
      </c>
    </row>
    <row r="11" spans="1:130" x14ac:dyDescent="0.2">
      <c r="A11" s="52" t="s">
        <v>986</v>
      </c>
      <c r="B11" s="195">
        <v>41422</v>
      </c>
      <c r="C11" s="250" t="s">
        <v>1004</v>
      </c>
      <c r="D11" s="251" t="s">
        <v>688</v>
      </c>
      <c r="E11" s="250" t="s">
        <v>1004</v>
      </c>
      <c r="F11" s="264" t="s">
        <v>688</v>
      </c>
      <c r="G11" s="251" t="s">
        <v>1018</v>
      </c>
      <c r="H11" s="251" t="s">
        <v>688</v>
      </c>
      <c r="I11" s="271" t="s">
        <v>1018</v>
      </c>
      <c r="J11" s="270" t="s">
        <v>688</v>
      </c>
      <c r="K11" s="253">
        <v>0.4</v>
      </c>
      <c r="L11" s="97"/>
      <c r="M11" s="265">
        <v>0.5</v>
      </c>
      <c r="N11" s="266"/>
      <c r="O11" s="251">
        <v>178</v>
      </c>
      <c r="P11" s="97"/>
      <c r="Q11" s="264">
        <v>195</v>
      </c>
      <c r="R11" s="266"/>
      <c r="S11" s="254">
        <v>17</v>
      </c>
      <c r="T11" s="99"/>
      <c r="U11" s="268">
        <v>17</v>
      </c>
      <c r="V11" s="266"/>
      <c r="W11" s="250" t="s">
        <v>1015</v>
      </c>
      <c r="X11" s="251" t="s">
        <v>688</v>
      </c>
      <c r="Y11" s="263" t="s">
        <v>1025</v>
      </c>
      <c r="Z11" s="264" t="s">
        <v>688</v>
      </c>
      <c r="AA11" s="141">
        <v>2.4</v>
      </c>
      <c r="AB11" s="30"/>
      <c r="AC11" s="141">
        <v>2.2999999999999998</v>
      </c>
      <c r="AD11" s="73"/>
      <c r="AE11" s="250" t="s">
        <v>1013</v>
      </c>
      <c r="AF11" s="251" t="s">
        <v>688</v>
      </c>
      <c r="AG11" s="263" t="s">
        <v>1013</v>
      </c>
      <c r="AH11" s="264" t="s">
        <v>688</v>
      </c>
      <c r="AI11" s="254" t="s">
        <v>1015</v>
      </c>
      <c r="AJ11" s="251" t="s">
        <v>688</v>
      </c>
      <c r="AK11" s="263" t="s">
        <v>1025</v>
      </c>
      <c r="AL11" s="264" t="s">
        <v>688</v>
      </c>
      <c r="AM11" s="253" t="s">
        <v>1019</v>
      </c>
      <c r="AN11" s="251" t="s">
        <v>688</v>
      </c>
      <c r="AO11" s="263" t="s">
        <v>1019</v>
      </c>
      <c r="AP11" s="264" t="s">
        <v>688</v>
      </c>
      <c r="AQ11" s="253">
        <v>0.4</v>
      </c>
      <c r="AR11" s="251" t="s">
        <v>1000</v>
      </c>
      <c r="AS11" s="265">
        <v>1</v>
      </c>
      <c r="AT11" s="266"/>
      <c r="AU11" s="254" t="s">
        <v>1007</v>
      </c>
      <c r="AV11" s="251" t="s">
        <v>688</v>
      </c>
      <c r="AW11" s="264" t="s">
        <v>1011</v>
      </c>
      <c r="AX11" s="270" t="s">
        <v>688</v>
      </c>
      <c r="AY11" s="252" t="s">
        <v>1013</v>
      </c>
      <c r="AZ11" s="251" t="s">
        <v>688</v>
      </c>
      <c r="BA11" s="269" t="s">
        <v>1013</v>
      </c>
      <c r="BB11" s="264" t="s">
        <v>688</v>
      </c>
      <c r="BC11" s="141">
        <v>1.1000000000000001</v>
      </c>
      <c r="BD11" s="175"/>
      <c r="BE11" s="141">
        <v>1</v>
      </c>
      <c r="BF11" s="180"/>
      <c r="BG11" s="254">
        <v>45</v>
      </c>
      <c r="BH11" s="97"/>
      <c r="BI11" s="268">
        <v>44</v>
      </c>
      <c r="BJ11" s="266"/>
      <c r="BK11" s="181">
        <v>0.95</v>
      </c>
      <c r="BL11" s="30"/>
      <c r="BM11" s="180">
        <v>0.92</v>
      </c>
      <c r="BN11" s="30"/>
      <c r="BO11" s="253" t="s">
        <v>1015</v>
      </c>
      <c r="BP11" s="251" t="s">
        <v>688</v>
      </c>
      <c r="BQ11" s="264">
        <v>3.6</v>
      </c>
      <c r="BR11" s="266"/>
      <c r="BS11" s="253">
        <v>0.8</v>
      </c>
      <c r="BT11" s="97"/>
      <c r="BU11" s="265">
        <v>1.2</v>
      </c>
      <c r="BV11" s="266"/>
      <c r="BW11" s="180">
        <v>171</v>
      </c>
      <c r="BX11" s="30"/>
      <c r="BY11" s="180">
        <v>173</v>
      </c>
      <c r="BZ11" s="180"/>
      <c r="CA11" s="253">
        <v>0.2</v>
      </c>
      <c r="CB11" s="99" t="s">
        <v>336</v>
      </c>
      <c r="CC11" s="265" t="s">
        <v>1013</v>
      </c>
      <c r="CD11" s="264" t="s">
        <v>688</v>
      </c>
      <c r="CE11" s="181">
        <v>0.05</v>
      </c>
      <c r="CF11" s="175"/>
      <c r="CG11" s="267" t="s">
        <v>830</v>
      </c>
      <c r="CH11" s="180" t="s">
        <v>688</v>
      </c>
      <c r="CI11" s="251">
        <v>0.37</v>
      </c>
      <c r="CJ11" s="99" t="s">
        <v>336</v>
      </c>
      <c r="CK11" s="264">
        <v>0.43</v>
      </c>
      <c r="CL11" s="266"/>
      <c r="CM11" s="250" t="s">
        <v>1013</v>
      </c>
      <c r="CN11" s="251" t="s">
        <v>688</v>
      </c>
      <c r="CO11" s="265" t="s">
        <v>1013</v>
      </c>
      <c r="CP11" s="264" t="s">
        <v>688</v>
      </c>
      <c r="CQ11" s="253" t="s">
        <v>1019</v>
      </c>
      <c r="CR11" s="251" t="s">
        <v>688</v>
      </c>
      <c r="CS11" s="265" t="s">
        <v>1019</v>
      </c>
      <c r="CT11" s="264" t="s">
        <v>688</v>
      </c>
      <c r="CU11" s="141">
        <v>5.8</v>
      </c>
      <c r="CV11" s="99"/>
      <c r="CW11" s="180">
        <v>5.67</v>
      </c>
      <c r="CX11" s="180"/>
      <c r="CY11" s="257">
        <v>283</v>
      </c>
      <c r="CZ11" s="258"/>
      <c r="DA11" s="264">
        <v>293</v>
      </c>
      <c r="DB11" s="266"/>
      <c r="DC11" s="259" t="s">
        <v>1013</v>
      </c>
      <c r="DD11" s="257" t="s">
        <v>688</v>
      </c>
      <c r="DE11" s="265" t="s">
        <v>1013</v>
      </c>
      <c r="DF11" s="264" t="s">
        <v>688</v>
      </c>
      <c r="DG11" s="259" t="s">
        <v>1015</v>
      </c>
      <c r="DH11" s="257" t="s">
        <v>688</v>
      </c>
      <c r="DI11" s="263" t="s">
        <v>1025</v>
      </c>
      <c r="DJ11" s="270" t="s">
        <v>688</v>
      </c>
      <c r="DK11" s="256" t="s">
        <v>1003</v>
      </c>
      <c r="DL11" s="257" t="s">
        <v>688</v>
      </c>
      <c r="DM11" s="269" t="s">
        <v>1003</v>
      </c>
      <c r="DN11" s="264" t="s">
        <v>688</v>
      </c>
      <c r="DO11" s="256" t="s">
        <v>1003</v>
      </c>
      <c r="DP11" s="257" t="s">
        <v>688</v>
      </c>
      <c r="DQ11" s="269" t="s">
        <v>1003</v>
      </c>
      <c r="DR11" s="264" t="s">
        <v>688</v>
      </c>
      <c r="DS11" s="261" t="s">
        <v>1013</v>
      </c>
      <c r="DT11" s="257" t="s">
        <v>688</v>
      </c>
      <c r="DU11" s="264">
        <v>0.51</v>
      </c>
      <c r="DV11" s="270" t="s">
        <v>336</v>
      </c>
      <c r="DW11" s="260">
        <v>6</v>
      </c>
      <c r="DX11" s="258"/>
      <c r="DY11" s="268">
        <v>5</v>
      </c>
      <c r="DZ11" s="266"/>
    </row>
    <row r="12" spans="1:130" x14ac:dyDescent="0.2">
      <c r="A12" s="52" t="s">
        <v>987</v>
      </c>
      <c r="B12" s="195">
        <v>41424</v>
      </c>
      <c r="C12" s="250" t="s">
        <v>1004</v>
      </c>
      <c r="D12" s="251" t="s">
        <v>688</v>
      </c>
      <c r="E12" s="250" t="s">
        <v>1004</v>
      </c>
      <c r="F12" s="264" t="s">
        <v>688</v>
      </c>
      <c r="G12" s="251" t="s">
        <v>1018</v>
      </c>
      <c r="H12" s="251" t="s">
        <v>688</v>
      </c>
      <c r="I12" s="271" t="s">
        <v>1018</v>
      </c>
      <c r="J12" s="270" t="s">
        <v>688</v>
      </c>
      <c r="K12" s="253">
        <v>0.4</v>
      </c>
      <c r="L12" s="97"/>
      <c r="M12" s="265">
        <v>0.5</v>
      </c>
      <c r="N12" s="266"/>
      <c r="O12" s="251">
        <v>187</v>
      </c>
      <c r="P12" s="97"/>
      <c r="Q12" s="264">
        <v>212</v>
      </c>
      <c r="R12" s="266"/>
      <c r="S12" s="254">
        <v>20</v>
      </c>
      <c r="T12" s="99"/>
      <c r="U12" s="268">
        <v>20</v>
      </c>
      <c r="V12" s="266"/>
      <c r="W12" s="250" t="s">
        <v>1015</v>
      </c>
      <c r="X12" s="251" t="s">
        <v>688</v>
      </c>
      <c r="Y12" s="263" t="s">
        <v>1025</v>
      </c>
      <c r="Z12" s="264" t="s">
        <v>688</v>
      </c>
      <c r="AA12" s="141">
        <v>2.6</v>
      </c>
      <c r="AB12" s="30"/>
      <c r="AC12" s="141">
        <v>2.6</v>
      </c>
      <c r="AD12" s="30"/>
      <c r="AE12" s="250" t="s">
        <v>1013</v>
      </c>
      <c r="AF12" s="251" t="s">
        <v>688</v>
      </c>
      <c r="AG12" s="263" t="s">
        <v>1013</v>
      </c>
      <c r="AH12" s="264" t="s">
        <v>688</v>
      </c>
      <c r="AI12" s="254" t="s">
        <v>1015</v>
      </c>
      <c r="AJ12" s="251" t="s">
        <v>688</v>
      </c>
      <c r="AK12" s="263" t="s">
        <v>1025</v>
      </c>
      <c r="AL12" s="264" t="s">
        <v>688</v>
      </c>
      <c r="AM12" s="253" t="s">
        <v>1019</v>
      </c>
      <c r="AN12" s="251" t="s">
        <v>688</v>
      </c>
      <c r="AO12" s="263" t="s">
        <v>1019</v>
      </c>
      <c r="AP12" s="264" t="s">
        <v>688</v>
      </c>
      <c r="AQ12" s="253">
        <v>0.6</v>
      </c>
      <c r="AR12" s="97"/>
      <c r="AS12" s="264">
        <v>0.6</v>
      </c>
      <c r="AT12" s="266"/>
      <c r="AU12" s="254" t="s">
        <v>1007</v>
      </c>
      <c r="AV12" s="251" t="s">
        <v>688</v>
      </c>
      <c r="AW12" s="264" t="s">
        <v>1011</v>
      </c>
      <c r="AX12" s="270" t="s">
        <v>688</v>
      </c>
      <c r="AY12" s="252" t="s">
        <v>1013</v>
      </c>
      <c r="AZ12" s="251" t="s">
        <v>688</v>
      </c>
      <c r="BA12" s="269" t="s">
        <v>1013</v>
      </c>
      <c r="BB12" s="264" t="s">
        <v>688</v>
      </c>
      <c r="BC12" s="141">
        <v>1.1000000000000001</v>
      </c>
      <c r="BD12" s="175"/>
      <c r="BE12" s="180" t="s">
        <v>1026</v>
      </c>
      <c r="BF12" s="180" t="s">
        <v>688</v>
      </c>
      <c r="BG12" s="254">
        <v>50</v>
      </c>
      <c r="BH12" s="97"/>
      <c r="BI12" s="268">
        <v>51</v>
      </c>
      <c r="BJ12" s="266"/>
      <c r="BK12" s="180">
        <v>1.21</v>
      </c>
      <c r="BL12" s="30"/>
      <c r="BM12" s="180">
        <v>1.17</v>
      </c>
      <c r="BN12" s="30"/>
      <c r="BO12" s="253" t="s">
        <v>1015</v>
      </c>
      <c r="BP12" s="251" t="s">
        <v>688</v>
      </c>
      <c r="BQ12" s="264">
        <v>3.5</v>
      </c>
      <c r="BR12" s="266"/>
      <c r="BS12" s="253">
        <v>0.8</v>
      </c>
      <c r="BT12" s="97"/>
      <c r="BU12" s="265">
        <v>0.6</v>
      </c>
      <c r="BV12" s="266"/>
      <c r="BW12" s="180">
        <v>206</v>
      </c>
      <c r="BX12" s="30"/>
      <c r="BY12" s="180">
        <v>209</v>
      </c>
      <c r="BZ12" s="180"/>
      <c r="CA12" s="253" t="s">
        <v>1013</v>
      </c>
      <c r="CB12" s="251" t="s">
        <v>688</v>
      </c>
      <c r="CC12" s="265" t="s">
        <v>1013</v>
      </c>
      <c r="CD12" s="264" t="s">
        <v>688</v>
      </c>
      <c r="CE12" s="181">
        <v>0.06</v>
      </c>
      <c r="CF12" s="175" t="s">
        <v>336</v>
      </c>
      <c r="CG12" s="267" t="s">
        <v>830</v>
      </c>
      <c r="CH12" s="180" t="s">
        <v>688</v>
      </c>
      <c r="CI12" s="250">
        <v>0.1</v>
      </c>
      <c r="CJ12" s="251" t="s">
        <v>887</v>
      </c>
      <c r="CK12" s="269" t="s">
        <v>1003</v>
      </c>
      <c r="CL12" s="264" t="s">
        <v>688</v>
      </c>
      <c r="CM12" s="250" t="s">
        <v>1013</v>
      </c>
      <c r="CN12" s="251" t="s">
        <v>688</v>
      </c>
      <c r="CO12" s="265" t="s">
        <v>1013</v>
      </c>
      <c r="CP12" s="264" t="s">
        <v>688</v>
      </c>
      <c r="CQ12" s="253" t="s">
        <v>1019</v>
      </c>
      <c r="CR12" s="251" t="s">
        <v>688</v>
      </c>
      <c r="CS12" s="265" t="s">
        <v>1019</v>
      </c>
      <c r="CT12" s="264" t="s">
        <v>688</v>
      </c>
      <c r="CU12" s="141">
        <v>5.9</v>
      </c>
      <c r="CV12" s="99"/>
      <c r="CW12" s="180">
        <v>5.67</v>
      </c>
      <c r="CX12" s="180"/>
      <c r="CY12" s="257">
        <v>309</v>
      </c>
      <c r="CZ12" s="258"/>
      <c r="DA12" s="264">
        <v>325</v>
      </c>
      <c r="DB12" s="266"/>
      <c r="DC12" s="259" t="s">
        <v>1013</v>
      </c>
      <c r="DD12" s="257" t="s">
        <v>688</v>
      </c>
      <c r="DE12" s="265" t="s">
        <v>1013</v>
      </c>
      <c r="DF12" s="264" t="s">
        <v>688</v>
      </c>
      <c r="DG12" s="259" t="s">
        <v>1015</v>
      </c>
      <c r="DH12" s="257" t="s">
        <v>688</v>
      </c>
      <c r="DI12" s="263" t="s">
        <v>1025</v>
      </c>
      <c r="DJ12" s="270" t="s">
        <v>688</v>
      </c>
      <c r="DK12" s="256" t="s">
        <v>1003</v>
      </c>
      <c r="DL12" s="257" t="s">
        <v>688</v>
      </c>
      <c r="DM12" s="269" t="s">
        <v>1003</v>
      </c>
      <c r="DN12" s="264" t="s">
        <v>688</v>
      </c>
      <c r="DO12" s="256">
        <v>0.06</v>
      </c>
      <c r="DP12" s="257" t="s">
        <v>887</v>
      </c>
      <c r="DQ12" s="269">
        <v>0.06</v>
      </c>
      <c r="DR12" s="264" t="s">
        <v>887</v>
      </c>
      <c r="DS12" s="257">
        <v>0.02</v>
      </c>
      <c r="DT12" s="257" t="s">
        <v>887</v>
      </c>
      <c r="DU12" s="264">
        <v>0.48</v>
      </c>
      <c r="DV12" s="270" t="s">
        <v>336</v>
      </c>
      <c r="DW12" s="260" t="s">
        <v>1015</v>
      </c>
      <c r="DX12" s="257" t="s">
        <v>688</v>
      </c>
      <c r="DY12" s="268">
        <v>2</v>
      </c>
      <c r="DZ12" s="264" t="s">
        <v>887</v>
      </c>
    </row>
    <row r="13" spans="1:130" x14ac:dyDescent="0.2">
      <c r="A13" s="52" t="s">
        <v>988</v>
      </c>
      <c r="B13" s="195">
        <v>41424</v>
      </c>
      <c r="C13" s="250" t="s">
        <v>1004</v>
      </c>
      <c r="D13" s="251" t="s">
        <v>688</v>
      </c>
      <c r="E13" s="250" t="s">
        <v>1004</v>
      </c>
      <c r="F13" s="264" t="s">
        <v>688</v>
      </c>
      <c r="G13" s="251" t="s">
        <v>1018</v>
      </c>
      <c r="H13" s="251" t="s">
        <v>688</v>
      </c>
      <c r="I13" s="271" t="s">
        <v>1018</v>
      </c>
      <c r="J13" s="270" t="s">
        <v>688</v>
      </c>
      <c r="K13" s="253">
        <v>0.7</v>
      </c>
      <c r="L13" s="97"/>
      <c r="M13" s="265">
        <v>0.8</v>
      </c>
      <c r="N13" s="266"/>
      <c r="O13" s="251">
        <v>171</v>
      </c>
      <c r="P13" s="97"/>
      <c r="Q13" s="264">
        <v>191</v>
      </c>
      <c r="R13" s="266"/>
      <c r="S13" s="254">
        <v>16</v>
      </c>
      <c r="T13" s="99"/>
      <c r="U13" s="268">
        <v>16</v>
      </c>
      <c r="V13" s="266"/>
      <c r="W13" s="250" t="s">
        <v>1015</v>
      </c>
      <c r="X13" s="251" t="s">
        <v>688</v>
      </c>
      <c r="Y13" s="263" t="s">
        <v>1025</v>
      </c>
      <c r="Z13" s="264" t="s">
        <v>688</v>
      </c>
      <c r="AA13" s="141">
        <v>3.6</v>
      </c>
      <c r="AB13" s="30"/>
      <c r="AC13" s="141">
        <v>3.5</v>
      </c>
      <c r="AD13" s="30"/>
      <c r="AE13" s="250" t="s">
        <v>1013</v>
      </c>
      <c r="AF13" s="251" t="s">
        <v>688</v>
      </c>
      <c r="AG13" s="263" t="s">
        <v>1013</v>
      </c>
      <c r="AH13" s="264" t="s">
        <v>688</v>
      </c>
      <c r="AI13" s="254" t="s">
        <v>1015</v>
      </c>
      <c r="AJ13" s="251" t="s">
        <v>688</v>
      </c>
      <c r="AK13" s="263" t="s">
        <v>1025</v>
      </c>
      <c r="AL13" s="264" t="s">
        <v>688</v>
      </c>
      <c r="AM13" s="253" t="s">
        <v>1019</v>
      </c>
      <c r="AN13" s="251" t="s">
        <v>688</v>
      </c>
      <c r="AO13" s="263" t="s">
        <v>1019</v>
      </c>
      <c r="AP13" s="264" t="s">
        <v>688</v>
      </c>
      <c r="AQ13" s="253">
        <v>1.4</v>
      </c>
      <c r="AR13" s="97"/>
      <c r="AS13" s="264">
        <v>1.8</v>
      </c>
      <c r="AT13" s="266"/>
      <c r="AU13" s="254" t="s">
        <v>1007</v>
      </c>
      <c r="AV13" s="251" t="s">
        <v>688</v>
      </c>
      <c r="AW13" s="264" t="s">
        <v>1011</v>
      </c>
      <c r="AX13" s="270" t="s">
        <v>688</v>
      </c>
      <c r="AY13" s="252" t="s">
        <v>1013</v>
      </c>
      <c r="AZ13" s="251" t="s">
        <v>688</v>
      </c>
      <c r="BA13" s="269" t="s">
        <v>1013</v>
      </c>
      <c r="BB13" s="264" t="s">
        <v>688</v>
      </c>
      <c r="BC13" s="141">
        <v>1.4</v>
      </c>
      <c r="BD13" s="175"/>
      <c r="BE13" s="141">
        <v>1.3</v>
      </c>
      <c r="BF13" s="180"/>
      <c r="BG13" s="254">
        <v>31</v>
      </c>
      <c r="BH13" s="97"/>
      <c r="BI13" s="268">
        <v>30</v>
      </c>
      <c r="BJ13" s="266"/>
      <c r="BK13" s="180">
        <v>1.07</v>
      </c>
      <c r="BL13" s="30"/>
      <c r="BM13" s="180">
        <v>1.05</v>
      </c>
      <c r="BN13" s="30"/>
      <c r="BO13" s="253">
        <v>7</v>
      </c>
      <c r="BP13" s="97"/>
      <c r="BQ13" s="264">
        <v>6.9</v>
      </c>
      <c r="BR13" s="266"/>
      <c r="BS13" s="253">
        <v>0.5</v>
      </c>
      <c r="BT13" s="97"/>
      <c r="BU13" s="265">
        <v>0.7</v>
      </c>
      <c r="BV13" s="266"/>
      <c r="BW13" s="180">
        <v>175</v>
      </c>
      <c r="BX13" s="30"/>
      <c r="BY13" s="180">
        <v>180</v>
      </c>
      <c r="BZ13" s="180"/>
      <c r="CA13" s="253">
        <v>0.2</v>
      </c>
      <c r="CB13" s="97"/>
      <c r="CC13" s="265" t="s">
        <v>1013</v>
      </c>
      <c r="CD13" s="264" t="s">
        <v>688</v>
      </c>
      <c r="CE13" s="181" t="s">
        <v>1021</v>
      </c>
      <c r="CF13" s="175" t="s">
        <v>688</v>
      </c>
      <c r="CG13" s="267" t="s">
        <v>830</v>
      </c>
      <c r="CH13" s="180" t="s">
        <v>688</v>
      </c>
      <c r="CI13" s="251">
        <v>0.26</v>
      </c>
      <c r="CJ13" s="97"/>
      <c r="CK13" s="264">
        <v>0.22</v>
      </c>
      <c r="CL13" s="266"/>
      <c r="CM13" s="250" t="s">
        <v>1013</v>
      </c>
      <c r="CN13" s="251" t="s">
        <v>688</v>
      </c>
      <c r="CO13" s="265" t="s">
        <v>1013</v>
      </c>
      <c r="CP13" s="264" t="s">
        <v>688</v>
      </c>
      <c r="CQ13" s="253" t="s">
        <v>1019</v>
      </c>
      <c r="CR13" s="251" t="s">
        <v>688</v>
      </c>
      <c r="CS13" s="265" t="s">
        <v>1019</v>
      </c>
      <c r="CT13" s="264" t="s">
        <v>688</v>
      </c>
      <c r="CU13" s="141">
        <v>6.6</v>
      </c>
      <c r="CV13" s="99"/>
      <c r="CW13" s="180">
        <v>6.42</v>
      </c>
      <c r="CX13" s="180"/>
      <c r="CY13" s="257">
        <v>272</v>
      </c>
      <c r="CZ13" s="258"/>
      <c r="DA13" s="264">
        <v>276</v>
      </c>
      <c r="DB13" s="266"/>
      <c r="DC13" s="259" t="s">
        <v>1013</v>
      </c>
      <c r="DD13" s="257" t="s">
        <v>688</v>
      </c>
      <c r="DE13" s="265" t="s">
        <v>1013</v>
      </c>
      <c r="DF13" s="264" t="s">
        <v>688</v>
      </c>
      <c r="DG13" s="259" t="s">
        <v>1015</v>
      </c>
      <c r="DH13" s="257" t="s">
        <v>688</v>
      </c>
      <c r="DI13" s="263" t="s">
        <v>1025</v>
      </c>
      <c r="DJ13" s="270" t="s">
        <v>688</v>
      </c>
      <c r="DK13" s="256" t="s">
        <v>1003</v>
      </c>
      <c r="DL13" s="257" t="s">
        <v>688</v>
      </c>
      <c r="DM13" s="269" t="s">
        <v>1003</v>
      </c>
      <c r="DN13" s="264" t="s">
        <v>688</v>
      </c>
      <c r="DO13" s="256" t="s">
        <v>1003</v>
      </c>
      <c r="DP13" s="257" t="s">
        <v>688</v>
      </c>
      <c r="DQ13" s="269" t="s">
        <v>1003</v>
      </c>
      <c r="DR13" s="264" t="s">
        <v>688</v>
      </c>
      <c r="DS13" s="256">
        <v>0.02</v>
      </c>
      <c r="DT13" s="257" t="s">
        <v>887</v>
      </c>
      <c r="DU13" s="264">
        <v>0.56000000000000005</v>
      </c>
      <c r="DV13" s="270" t="s">
        <v>336</v>
      </c>
      <c r="DW13" s="260" t="s">
        <v>1015</v>
      </c>
      <c r="DX13" s="257" t="s">
        <v>688</v>
      </c>
      <c r="DY13" s="268">
        <v>4</v>
      </c>
      <c r="DZ13" s="266"/>
    </row>
    <row r="14" spans="1:130" x14ac:dyDescent="0.2">
      <c r="A14" s="52" t="s">
        <v>979</v>
      </c>
      <c r="B14" s="196">
        <v>41423</v>
      </c>
      <c r="C14" s="250" t="s">
        <v>1004</v>
      </c>
      <c r="D14" s="251" t="s">
        <v>688</v>
      </c>
      <c r="E14" s="250" t="s">
        <v>1004</v>
      </c>
      <c r="F14" s="264" t="s">
        <v>688</v>
      </c>
      <c r="G14" s="251" t="s">
        <v>1014</v>
      </c>
      <c r="H14" s="251" t="s">
        <v>688</v>
      </c>
      <c r="I14" s="268">
        <v>97</v>
      </c>
      <c r="J14" s="264"/>
      <c r="K14" s="253">
        <v>0.4</v>
      </c>
      <c r="L14" s="251" t="s">
        <v>887</v>
      </c>
      <c r="M14" s="265">
        <v>1.3</v>
      </c>
      <c r="N14" s="266"/>
      <c r="O14" s="251">
        <v>109</v>
      </c>
      <c r="P14" s="97"/>
      <c r="Q14" s="264">
        <v>119</v>
      </c>
      <c r="R14" s="266"/>
      <c r="S14" s="254">
        <v>82</v>
      </c>
      <c r="T14" s="99"/>
      <c r="U14" s="268">
        <v>85</v>
      </c>
      <c r="V14" s="266"/>
      <c r="W14" s="250" t="s">
        <v>1015</v>
      </c>
      <c r="X14" s="251" t="s">
        <v>688</v>
      </c>
      <c r="Y14" s="263" t="s">
        <v>1015</v>
      </c>
      <c r="Z14" s="264" t="s">
        <v>688</v>
      </c>
      <c r="AA14" s="141">
        <v>1.7</v>
      </c>
      <c r="AB14" s="30"/>
      <c r="AC14" s="141">
        <v>1.8</v>
      </c>
      <c r="AD14" s="30"/>
      <c r="AE14" s="250" t="s">
        <v>1017</v>
      </c>
      <c r="AF14" s="251" t="s">
        <v>688</v>
      </c>
      <c r="AG14" s="265">
        <v>0.5</v>
      </c>
      <c r="AH14" s="266"/>
      <c r="AI14" s="254" t="s">
        <v>1015</v>
      </c>
      <c r="AJ14" s="251" t="s">
        <v>688</v>
      </c>
      <c r="AK14" s="263" t="s">
        <v>1025</v>
      </c>
      <c r="AL14" s="264" t="s">
        <v>688</v>
      </c>
      <c r="AM14" s="253" t="s">
        <v>1020</v>
      </c>
      <c r="AN14" s="251" t="s">
        <v>688</v>
      </c>
      <c r="AO14" s="264">
        <v>9</v>
      </c>
      <c r="AP14" s="266"/>
      <c r="AQ14" s="253">
        <v>2</v>
      </c>
      <c r="AR14" s="97"/>
      <c r="AS14" s="264">
        <v>47</v>
      </c>
      <c r="AT14" s="266"/>
      <c r="AU14" s="254">
        <v>47000</v>
      </c>
      <c r="AV14" s="97"/>
      <c r="AW14" s="264">
        <v>60900</v>
      </c>
      <c r="AX14" s="270" t="s">
        <v>1028</v>
      </c>
      <c r="AY14" s="252" t="s">
        <v>1013</v>
      </c>
      <c r="AZ14" s="251" t="s">
        <v>688</v>
      </c>
      <c r="BA14" s="264">
        <v>0.15</v>
      </c>
      <c r="BB14" s="264" t="s">
        <v>887</v>
      </c>
      <c r="BC14" s="141" t="s">
        <v>1006</v>
      </c>
      <c r="BD14" s="175" t="s">
        <v>688</v>
      </c>
      <c r="BE14" s="180" t="s">
        <v>1026</v>
      </c>
      <c r="BF14" s="180" t="s">
        <v>688</v>
      </c>
      <c r="BG14" s="254" t="s">
        <v>1004</v>
      </c>
      <c r="BH14" s="251" t="s">
        <v>688</v>
      </c>
      <c r="BI14" s="271" t="s">
        <v>1004</v>
      </c>
      <c r="BJ14" s="264" t="s">
        <v>688</v>
      </c>
      <c r="BK14" s="181">
        <v>0.12</v>
      </c>
      <c r="BL14" s="30"/>
      <c r="BM14" s="180">
        <v>0.14000000000000001</v>
      </c>
      <c r="BN14" s="30"/>
      <c r="BO14" s="254">
        <v>496</v>
      </c>
      <c r="BP14" s="97"/>
      <c r="BQ14" s="264">
        <v>713</v>
      </c>
      <c r="BR14" s="266"/>
      <c r="BS14" s="253">
        <v>5</v>
      </c>
      <c r="BT14" s="97"/>
      <c r="BU14" s="265">
        <v>1.6</v>
      </c>
      <c r="BV14" s="266"/>
      <c r="BW14" s="180">
        <v>1.1499999999999999</v>
      </c>
      <c r="BX14" s="30"/>
      <c r="BY14" s="180">
        <v>1.05</v>
      </c>
      <c r="BZ14" s="180"/>
      <c r="CA14" s="253">
        <v>5.0999999999999996</v>
      </c>
      <c r="CB14" s="97"/>
      <c r="CC14" s="265">
        <v>15.4</v>
      </c>
      <c r="CD14" s="266"/>
      <c r="CE14" s="181" t="s">
        <v>1021</v>
      </c>
      <c r="CF14" s="175" t="s">
        <v>688</v>
      </c>
      <c r="CG14" s="181" t="s">
        <v>1021</v>
      </c>
      <c r="CH14" s="180" t="s">
        <v>688</v>
      </c>
      <c r="CI14" s="251">
        <v>353</v>
      </c>
      <c r="CJ14" s="97"/>
      <c r="CK14" s="264">
        <v>1960</v>
      </c>
      <c r="CL14" s="266"/>
      <c r="CM14" s="250" t="s">
        <v>1017</v>
      </c>
      <c r="CN14" s="251" t="s">
        <v>688</v>
      </c>
      <c r="CO14" s="265">
        <v>0.4</v>
      </c>
      <c r="CP14" s="264" t="s">
        <v>887</v>
      </c>
      <c r="CQ14" s="253" t="s">
        <v>1004</v>
      </c>
      <c r="CR14" s="251" t="s">
        <v>688</v>
      </c>
      <c r="CS14" s="265" t="s">
        <v>1020</v>
      </c>
      <c r="CT14" s="264" t="s">
        <v>688</v>
      </c>
      <c r="CU14" s="181">
        <v>0.34</v>
      </c>
      <c r="CV14" s="99"/>
      <c r="CW14" s="181">
        <v>0.47</v>
      </c>
      <c r="CX14" s="180"/>
      <c r="CY14" s="257">
        <v>26</v>
      </c>
      <c r="CZ14" s="258"/>
      <c r="DA14" s="264">
        <v>30.1</v>
      </c>
      <c r="DB14" s="266"/>
      <c r="DC14" s="259" t="s">
        <v>1017</v>
      </c>
      <c r="DD14" s="257" t="s">
        <v>688</v>
      </c>
      <c r="DE14" s="265">
        <v>0.3</v>
      </c>
      <c r="DF14" s="264" t="s">
        <v>887</v>
      </c>
      <c r="DG14" s="259" t="s">
        <v>1015</v>
      </c>
      <c r="DH14" s="257" t="s">
        <v>688</v>
      </c>
      <c r="DI14" s="263" t="s">
        <v>1015</v>
      </c>
      <c r="DJ14" s="270" t="s">
        <v>688</v>
      </c>
      <c r="DK14" s="256" t="s">
        <v>1023</v>
      </c>
      <c r="DL14" s="257" t="s">
        <v>688</v>
      </c>
      <c r="DM14" s="264">
        <v>0.97</v>
      </c>
      <c r="DN14" s="266"/>
      <c r="DO14" s="256" t="s">
        <v>1017</v>
      </c>
      <c r="DP14" s="257" t="s">
        <v>688</v>
      </c>
      <c r="DQ14" s="263" t="s">
        <v>1023</v>
      </c>
      <c r="DR14" s="264" t="s">
        <v>688</v>
      </c>
      <c r="DS14" s="261" t="s">
        <v>1013</v>
      </c>
      <c r="DT14" s="257" t="s">
        <v>688</v>
      </c>
      <c r="DU14" s="264">
        <v>0.92</v>
      </c>
      <c r="DV14" s="270" t="s">
        <v>336</v>
      </c>
      <c r="DW14" s="260">
        <v>119</v>
      </c>
      <c r="DX14" s="258"/>
      <c r="DY14" s="268">
        <v>191</v>
      </c>
      <c r="DZ14" s="266"/>
    </row>
    <row r="15" spans="1:130" x14ac:dyDescent="0.2">
      <c r="A15" s="52" t="s">
        <v>980</v>
      </c>
      <c r="B15" s="195">
        <v>41423</v>
      </c>
      <c r="C15" s="253" t="s">
        <v>1007</v>
      </c>
      <c r="D15" s="251" t="s">
        <v>688</v>
      </c>
      <c r="E15" s="270" t="s">
        <v>1011</v>
      </c>
      <c r="F15" s="264" t="s">
        <v>688</v>
      </c>
      <c r="G15" s="251" t="s">
        <v>1010</v>
      </c>
      <c r="H15" s="251" t="s">
        <v>688</v>
      </c>
      <c r="I15" s="271" t="s">
        <v>1010</v>
      </c>
      <c r="J15" s="270" t="s">
        <v>688</v>
      </c>
      <c r="K15" s="253">
        <v>2.1</v>
      </c>
      <c r="L15" s="251" t="s">
        <v>887</v>
      </c>
      <c r="M15" s="268">
        <v>13</v>
      </c>
      <c r="N15" s="266"/>
      <c r="O15" s="251">
        <v>25800</v>
      </c>
      <c r="P15" s="97"/>
      <c r="Q15" s="264">
        <v>25300</v>
      </c>
      <c r="R15" s="266"/>
      <c r="S15" s="254">
        <v>8510</v>
      </c>
      <c r="T15" s="99"/>
      <c r="U15" s="268">
        <v>9430</v>
      </c>
      <c r="V15" s="266"/>
      <c r="W15" s="253" t="s">
        <v>1011</v>
      </c>
      <c r="X15" s="251" t="s">
        <v>688</v>
      </c>
      <c r="Y15" s="265" t="s">
        <v>1011</v>
      </c>
      <c r="Z15" s="264" t="s">
        <v>688</v>
      </c>
      <c r="AA15" s="180">
        <v>16200</v>
      </c>
      <c r="AB15" s="30"/>
      <c r="AC15" s="180">
        <v>15900</v>
      </c>
      <c r="AD15" s="30"/>
      <c r="AE15" s="253" t="s">
        <v>1018</v>
      </c>
      <c r="AF15" s="251" t="s">
        <v>688</v>
      </c>
      <c r="AG15" s="263" t="s">
        <v>1018</v>
      </c>
      <c r="AH15" s="264" t="s">
        <v>688</v>
      </c>
      <c r="AI15" s="254" t="s">
        <v>1011</v>
      </c>
      <c r="AJ15" s="251" t="s">
        <v>688</v>
      </c>
      <c r="AK15" s="265" t="s">
        <v>1011</v>
      </c>
      <c r="AL15" s="264" t="s">
        <v>688</v>
      </c>
      <c r="AM15" s="253" t="s">
        <v>1009</v>
      </c>
      <c r="AN15" s="251" t="s">
        <v>688</v>
      </c>
      <c r="AO15" s="263" t="s">
        <v>1019</v>
      </c>
      <c r="AP15" s="264" t="s">
        <v>688</v>
      </c>
      <c r="AQ15" s="254">
        <v>54</v>
      </c>
      <c r="AR15" s="97"/>
      <c r="AS15" s="268">
        <v>45</v>
      </c>
      <c r="AT15" s="264" t="s">
        <v>887</v>
      </c>
      <c r="AU15" s="254">
        <v>93200</v>
      </c>
      <c r="AV15" s="97"/>
      <c r="AW15" s="264">
        <v>42700</v>
      </c>
      <c r="AX15" s="270" t="s">
        <v>1028</v>
      </c>
      <c r="AY15" s="252" t="s">
        <v>1013</v>
      </c>
      <c r="AZ15" s="251" t="s">
        <v>688</v>
      </c>
      <c r="BA15" s="269" t="s">
        <v>1013</v>
      </c>
      <c r="BB15" s="264" t="s">
        <v>688</v>
      </c>
      <c r="BC15" s="180">
        <v>928</v>
      </c>
      <c r="BD15" s="175"/>
      <c r="BE15" s="100">
        <v>891</v>
      </c>
      <c r="BF15" s="180"/>
      <c r="BG15" s="254">
        <v>25900</v>
      </c>
      <c r="BH15" s="97"/>
      <c r="BI15" s="268">
        <v>25000</v>
      </c>
      <c r="BJ15" s="266"/>
      <c r="BK15" s="180">
        <v>1860</v>
      </c>
      <c r="BL15" s="30"/>
      <c r="BM15" s="180">
        <v>1860</v>
      </c>
      <c r="BN15" s="30"/>
      <c r="BO15" s="254">
        <v>2560</v>
      </c>
      <c r="BP15" s="97"/>
      <c r="BQ15" s="264">
        <v>2650</v>
      </c>
      <c r="BR15" s="266"/>
      <c r="BS15" s="254">
        <v>102</v>
      </c>
      <c r="BT15" s="97"/>
      <c r="BU15" s="271" t="s">
        <v>1011</v>
      </c>
      <c r="BV15" s="270" t="s">
        <v>688</v>
      </c>
      <c r="BW15" s="180">
        <v>96400</v>
      </c>
      <c r="BX15" s="30"/>
      <c r="BY15" s="180">
        <v>48100</v>
      </c>
      <c r="BZ15" s="180"/>
      <c r="CA15" s="254">
        <v>682</v>
      </c>
      <c r="CB15" s="97"/>
      <c r="CC15" s="265">
        <v>73.5</v>
      </c>
      <c r="CD15" s="266"/>
      <c r="CE15" s="100">
        <v>145</v>
      </c>
      <c r="CF15" s="175"/>
      <c r="CG15" s="100">
        <v>268</v>
      </c>
      <c r="CH15" s="180"/>
      <c r="CI15" s="252" t="s">
        <v>1003</v>
      </c>
      <c r="CJ15" s="251" t="s">
        <v>688</v>
      </c>
      <c r="CK15" s="265" t="s">
        <v>1018</v>
      </c>
      <c r="CL15" s="264" t="s">
        <v>688</v>
      </c>
      <c r="CM15" s="253" t="s">
        <v>1018</v>
      </c>
      <c r="CN15" s="251" t="s">
        <v>688</v>
      </c>
      <c r="CO15" s="265" t="s">
        <v>1018</v>
      </c>
      <c r="CP15" s="264" t="s">
        <v>688</v>
      </c>
      <c r="CQ15" s="253" t="s">
        <v>1007</v>
      </c>
      <c r="CR15" s="251" t="s">
        <v>688</v>
      </c>
      <c r="CS15" s="265" t="s">
        <v>1007</v>
      </c>
      <c r="CT15" s="264" t="s">
        <v>688</v>
      </c>
      <c r="CU15" s="180">
        <v>38</v>
      </c>
      <c r="CV15" s="99"/>
      <c r="CW15" s="100">
        <v>19</v>
      </c>
      <c r="CX15" s="180"/>
      <c r="CY15" s="257">
        <v>584000</v>
      </c>
      <c r="CZ15" s="258"/>
      <c r="DA15" s="264">
        <v>60400</v>
      </c>
      <c r="DB15" s="266"/>
      <c r="DC15" s="259" t="s">
        <v>1018</v>
      </c>
      <c r="DD15" s="257" t="s">
        <v>688</v>
      </c>
      <c r="DE15" s="265" t="s">
        <v>1018</v>
      </c>
      <c r="DF15" s="264" t="s">
        <v>688</v>
      </c>
      <c r="DG15" s="259" t="s">
        <v>1011</v>
      </c>
      <c r="DH15" s="257" t="s">
        <v>688</v>
      </c>
      <c r="DI15" s="265" t="s">
        <v>1011</v>
      </c>
      <c r="DJ15" s="270" t="s">
        <v>688</v>
      </c>
      <c r="DK15" s="260" t="s">
        <v>1018</v>
      </c>
      <c r="DL15" s="257" t="s">
        <v>688</v>
      </c>
      <c r="DM15" s="270" t="s">
        <v>1018</v>
      </c>
      <c r="DN15" s="270" t="s">
        <v>688</v>
      </c>
      <c r="DO15" s="256" t="s">
        <v>1018</v>
      </c>
      <c r="DP15" s="257" t="s">
        <v>688</v>
      </c>
      <c r="DQ15" s="265" t="s">
        <v>1018</v>
      </c>
      <c r="DR15" s="264" t="s">
        <v>688</v>
      </c>
      <c r="DS15" s="257">
        <v>2.2999999999999998</v>
      </c>
      <c r="DT15" s="257" t="s">
        <v>887</v>
      </c>
      <c r="DU15" s="270" t="s">
        <v>1004</v>
      </c>
      <c r="DV15" s="270" t="s">
        <v>688</v>
      </c>
      <c r="DW15" s="260" t="s">
        <v>1024</v>
      </c>
      <c r="DX15" s="257" t="s">
        <v>688</v>
      </c>
      <c r="DY15" s="268" t="s">
        <v>1024</v>
      </c>
      <c r="DZ15" s="264" t="s">
        <v>688</v>
      </c>
    </row>
    <row r="16" spans="1:130" x14ac:dyDescent="0.2">
      <c r="A16" s="52" t="s">
        <v>1043</v>
      </c>
      <c r="B16" s="195">
        <v>41423</v>
      </c>
      <c r="C16" s="250" t="s">
        <v>1004</v>
      </c>
      <c r="D16" s="251" t="s">
        <v>688</v>
      </c>
      <c r="E16" s="250" t="s">
        <v>1004</v>
      </c>
      <c r="F16" s="264" t="s">
        <v>688</v>
      </c>
      <c r="G16" s="251">
        <v>477</v>
      </c>
      <c r="H16" s="99" t="s">
        <v>896</v>
      </c>
      <c r="I16" s="268">
        <v>1170</v>
      </c>
      <c r="J16" s="270" t="s">
        <v>889</v>
      </c>
      <c r="K16" s="253">
        <v>3.7</v>
      </c>
      <c r="L16" s="97"/>
      <c r="M16" s="265">
        <v>4.4000000000000004</v>
      </c>
      <c r="N16" s="266"/>
      <c r="O16" s="251" t="s">
        <v>1014</v>
      </c>
      <c r="P16" s="251" t="s">
        <v>688</v>
      </c>
      <c r="Q16" s="264">
        <v>60.6</v>
      </c>
      <c r="R16" s="266"/>
      <c r="S16" s="254">
        <v>340</v>
      </c>
      <c r="T16" s="99"/>
      <c r="U16" s="268">
        <v>342</v>
      </c>
      <c r="V16" s="266"/>
      <c r="W16" s="250" t="s">
        <v>1015</v>
      </c>
      <c r="X16" s="251" t="s">
        <v>688</v>
      </c>
      <c r="Y16" s="263" t="s">
        <v>1025</v>
      </c>
      <c r="Z16" s="264" t="s">
        <v>688</v>
      </c>
      <c r="AA16" s="100">
        <v>43</v>
      </c>
      <c r="AB16" s="99"/>
      <c r="AC16" s="100">
        <v>40</v>
      </c>
      <c r="AD16" s="30"/>
      <c r="AE16" s="250" t="s">
        <v>1013</v>
      </c>
      <c r="AF16" s="251" t="s">
        <v>688</v>
      </c>
      <c r="AG16" s="263" t="s">
        <v>1013</v>
      </c>
      <c r="AH16" s="264" t="s">
        <v>688</v>
      </c>
      <c r="AI16" s="254" t="s">
        <v>1015</v>
      </c>
      <c r="AJ16" s="251" t="s">
        <v>688</v>
      </c>
      <c r="AK16" s="263" t="s">
        <v>1025</v>
      </c>
      <c r="AL16" s="264" t="s">
        <v>688</v>
      </c>
      <c r="AM16" s="253" t="s">
        <v>1019</v>
      </c>
      <c r="AN16" s="251" t="s">
        <v>688</v>
      </c>
      <c r="AO16" s="263" t="s">
        <v>1019</v>
      </c>
      <c r="AP16" s="264" t="s">
        <v>688</v>
      </c>
      <c r="AQ16" s="253">
        <v>1.2</v>
      </c>
      <c r="AR16" s="97"/>
      <c r="AS16" s="264">
        <v>1.5</v>
      </c>
      <c r="AT16" s="266"/>
      <c r="AU16" s="254">
        <v>2180</v>
      </c>
      <c r="AV16" s="97"/>
      <c r="AW16" s="264">
        <v>2520</v>
      </c>
      <c r="AX16" s="270" t="s">
        <v>889</v>
      </c>
      <c r="AY16" s="252" t="s">
        <v>1013</v>
      </c>
      <c r="AZ16" s="251" t="s">
        <v>688</v>
      </c>
      <c r="BA16" s="264">
        <v>0.02</v>
      </c>
      <c r="BB16" s="264" t="s">
        <v>887</v>
      </c>
      <c r="BC16" s="100">
        <v>24</v>
      </c>
      <c r="BD16" s="175"/>
      <c r="BE16" s="100">
        <v>23</v>
      </c>
      <c r="BF16" s="180"/>
      <c r="BG16" s="254" t="s">
        <v>1004</v>
      </c>
      <c r="BH16" s="251" t="s">
        <v>688</v>
      </c>
      <c r="BI16" s="263" t="s">
        <v>1015</v>
      </c>
      <c r="BJ16" s="264" t="s">
        <v>688</v>
      </c>
      <c r="BK16" s="180">
        <v>4.84</v>
      </c>
      <c r="BL16" s="99"/>
      <c r="BM16" s="180">
        <v>4.7300000000000004</v>
      </c>
      <c r="BN16" s="30"/>
      <c r="BO16" s="254">
        <v>433</v>
      </c>
      <c r="BP16" s="97"/>
      <c r="BQ16" s="264">
        <v>445</v>
      </c>
      <c r="BR16" s="266"/>
      <c r="BS16" s="253">
        <v>0.6</v>
      </c>
      <c r="BT16" s="99"/>
      <c r="BU16" s="265">
        <v>0.8</v>
      </c>
      <c r="BV16" s="266"/>
      <c r="BW16" s="180">
        <v>4.07</v>
      </c>
      <c r="BX16" s="99"/>
      <c r="BY16" s="180">
        <v>3.84</v>
      </c>
      <c r="BZ16" s="30"/>
      <c r="CA16" s="253">
        <v>3.2</v>
      </c>
      <c r="CB16" s="97"/>
      <c r="CC16" s="265">
        <v>3.2</v>
      </c>
      <c r="CD16" s="266"/>
      <c r="CE16" s="181">
        <v>0.09</v>
      </c>
      <c r="CF16" s="175"/>
      <c r="CG16" s="181">
        <v>0.2</v>
      </c>
      <c r="CH16" s="180"/>
      <c r="CI16" s="251">
        <v>1.1000000000000001</v>
      </c>
      <c r="CJ16" s="97"/>
      <c r="CK16" s="263">
        <v>1.4</v>
      </c>
      <c r="CL16" s="266"/>
      <c r="CM16" s="250" t="s">
        <v>1013</v>
      </c>
      <c r="CN16" s="251" t="s">
        <v>688</v>
      </c>
      <c r="CO16" s="265" t="s">
        <v>1013</v>
      </c>
      <c r="CP16" s="264" t="s">
        <v>688</v>
      </c>
      <c r="CQ16" s="253">
        <v>0.4</v>
      </c>
      <c r="CR16" s="251" t="s">
        <v>887</v>
      </c>
      <c r="CS16" s="265" t="s">
        <v>1019</v>
      </c>
      <c r="CT16" s="264" t="s">
        <v>688</v>
      </c>
      <c r="CU16" s="141">
        <v>2.2000000000000002</v>
      </c>
      <c r="CV16" s="99" t="s">
        <v>896</v>
      </c>
      <c r="CW16" s="180">
        <v>4.01</v>
      </c>
      <c r="CX16" s="180"/>
      <c r="CY16" s="257">
        <v>205</v>
      </c>
      <c r="CZ16" s="258"/>
      <c r="DA16" s="264">
        <v>205</v>
      </c>
      <c r="DB16" s="266"/>
      <c r="DC16" s="259" t="s">
        <v>1013</v>
      </c>
      <c r="DD16" s="257" t="s">
        <v>688</v>
      </c>
      <c r="DE16" s="265">
        <v>0.2</v>
      </c>
      <c r="DF16" s="264" t="s">
        <v>887</v>
      </c>
      <c r="DG16" s="259" t="s">
        <v>1015</v>
      </c>
      <c r="DH16" s="257" t="s">
        <v>688</v>
      </c>
      <c r="DI16" s="268">
        <v>27</v>
      </c>
      <c r="DJ16" s="270" t="s">
        <v>1035</v>
      </c>
      <c r="DK16" s="256" t="s">
        <v>1003</v>
      </c>
      <c r="DL16" s="257" t="s">
        <v>688</v>
      </c>
      <c r="DM16" s="269" t="s">
        <v>1003</v>
      </c>
      <c r="DN16" s="264" t="s">
        <v>688</v>
      </c>
      <c r="DO16" s="256">
        <v>0.53</v>
      </c>
      <c r="DP16" s="258"/>
      <c r="DQ16" s="264">
        <v>0.57999999999999996</v>
      </c>
      <c r="DR16" s="266"/>
      <c r="DS16" s="257">
        <v>1.5</v>
      </c>
      <c r="DT16" s="258"/>
      <c r="DU16" s="264">
        <v>2.8</v>
      </c>
      <c r="DV16" s="270"/>
      <c r="DW16" s="260" t="s">
        <v>1015</v>
      </c>
      <c r="DX16" s="257" t="s">
        <v>688</v>
      </c>
      <c r="DY16" s="268">
        <v>3</v>
      </c>
      <c r="DZ16" s="266"/>
    </row>
    <row r="17" spans="1:130" x14ac:dyDescent="0.2">
      <c r="A17" s="52" t="s">
        <v>1044</v>
      </c>
      <c r="B17" s="195">
        <v>41423</v>
      </c>
      <c r="C17" s="250" t="s">
        <v>1004</v>
      </c>
      <c r="D17" s="251" t="s">
        <v>688</v>
      </c>
      <c r="E17" s="250" t="s">
        <v>1004</v>
      </c>
      <c r="F17" s="264" t="s">
        <v>688</v>
      </c>
      <c r="G17" s="251">
        <v>277</v>
      </c>
      <c r="H17" s="99" t="s">
        <v>896</v>
      </c>
      <c r="I17" s="268">
        <v>1100</v>
      </c>
      <c r="J17" s="270" t="s">
        <v>889</v>
      </c>
      <c r="K17" s="253">
        <v>3.8</v>
      </c>
      <c r="L17" s="97"/>
      <c r="M17" s="265">
        <v>4.5999999999999996</v>
      </c>
      <c r="N17" s="266"/>
      <c r="O17" s="251">
        <v>49</v>
      </c>
      <c r="P17" s="97"/>
      <c r="Q17" s="264">
        <v>60.8</v>
      </c>
      <c r="R17" s="266"/>
      <c r="S17" s="254">
        <v>340</v>
      </c>
      <c r="T17" s="99"/>
      <c r="U17" s="268">
        <v>341</v>
      </c>
      <c r="V17" s="266"/>
      <c r="W17" s="250" t="s">
        <v>1015</v>
      </c>
      <c r="X17" s="251" t="s">
        <v>688</v>
      </c>
      <c r="Y17" s="263" t="s">
        <v>1025</v>
      </c>
      <c r="Z17" s="264" t="s">
        <v>688</v>
      </c>
      <c r="AA17" s="100">
        <v>43</v>
      </c>
      <c r="AB17" s="99"/>
      <c r="AC17" s="100">
        <v>40</v>
      </c>
      <c r="AD17" s="30"/>
      <c r="AE17" s="250" t="s">
        <v>1013</v>
      </c>
      <c r="AF17" s="251" t="s">
        <v>688</v>
      </c>
      <c r="AG17" s="263" t="s">
        <v>1013</v>
      </c>
      <c r="AH17" s="264" t="s">
        <v>688</v>
      </c>
      <c r="AI17" s="254" t="s">
        <v>1015</v>
      </c>
      <c r="AJ17" s="251" t="s">
        <v>688</v>
      </c>
      <c r="AK17" s="263" t="s">
        <v>1025</v>
      </c>
      <c r="AL17" s="264" t="s">
        <v>688</v>
      </c>
      <c r="AM17" s="253" t="s">
        <v>1019</v>
      </c>
      <c r="AN17" s="251" t="s">
        <v>688</v>
      </c>
      <c r="AO17" s="263" t="s">
        <v>1019</v>
      </c>
      <c r="AP17" s="264" t="s">
        <v>688</v>
      </c>
      <c r="AQ17" s="253">
        <v>1.2</v>
      </c>
      <c r="AR17" s="97"/>
      <c r="AS17" s="264">
        <v>1.5</v>
      </c>
      <c r="AT17" s="266"/>
      <c r="AU17" s="254">
        <v>1920</v>
      </c>
      <c r="AV17" s="97"/>
      <c r="AW17" s="264">
        <v>2570</v>
      </c>
      <c r="AX17" s="270" t="s">
        <v>889</v>
      </c>
      <c r="AY17" s="252" t="s">
        <v>1013</v>
      </c>
      <c r="AZ17" s="251" t="s">
        <v>688</v>
      </c>
      <c r="BA17" s="269" t="s">
        <v>1013</v>
      </c>
      <c r="BB17" s="264" t="s">
        <v>688</v>
      </c>
      <c r="BC17" s="100">
        <v>24</v>
      </c>
      <c r="BD17" s="175"/>
      <c r="BE17" s="100">
        <v>23</v>
      </c>
      <c r="BF17" s="180"/>
      <c r="BG17" s="254" t="s">
        <v>1004</v>
      </c>
      <c r="BH17" s="251" t="s">
        <v>688</v>
      </c>
      <c r="BI17" s="263" t="s">
        <v>1015</v>
      </c>
      <c r="BJ17" s="264" t="s">
        <v>688</v>
      </c>
      <c r="BK17" s="180">
        <v>4.8600000000000003</v>
      </c>
      <c r="BL17" s="99"/>
      <c r="BM17" s="180">
        <v>4.7300000000000004</v>
      </c>
      <c r="BN17" s="30"/>
      <c r="BO17" s="254">
        <v>429</v>
      </c>
      <c r="BP17" s="97"/>
      <c r="BQ17" s="264">
        <v>446</v>
      </c>
      <c r="BR17" s="266"/>
      <c r="BS17" s="253">
        <v>0.6</v>
      </c>
      <c r="BT17" s="99"/>
      <c r="BU17" s="265">
        <v>0.8</v>
      </c>
      <c r="BV17" s="266"/>
      <c r="BW17" s="180">
        <v>3.99</v>
      </c>
      <c r="BX17" s="99"/>
      <c r="BY17" s="180">
        <v>3.78</v>
      </c>
      <c r="BZ17" s="30"/>
      <c r="CA17" s="253">
        <v>3.2</v>
      </c>
      <c r="CB17" s="97"/>
      <c r="CC17" s="265">
        <v>3.1</v>
      </c>
      <c r="CD17" s="266"/>
      <c r="CE17" s="181">
        <v>0.09</v>
      </c>
      <c r="CF17" s="175"/>
      <c r="CG17" s="181">
        <v>0.18</v>
      </c>
      <c r="CH17" s="180"/>
      <c r="CI17" s="251">
        <v>1.1000000000000001</v>
      </c>
      <c r="CJ17" s="97"/>
      <c r="CK17" s="263">
        <v>1.4</v>
      </c>
      <c r="CL17" s="266"/>
      <c r="CM17" s="250" t="s">
        <v>1013</v>
      </c>
      <c r="CN17" s="251" t="s">
        <v>688</v>
      </c>
      <c r="CO17" s="265" t="s">
        <v>1013</v>
      </c>
      <c r="CP17" s="264" t="s">
        <v>688</v>
      </c>
      <c r="CQ17" s="253">
        <v>0.5</v>
      </c>
      <c r="CR17" s="251" t="s">
        <v>887</v>
      </c>
      <c r="CS17" s="265" t="s">
        <v>1019</v>
      </c>
      <c r="CT17" s="264" t="s">
        <v>688</v>
      </c>
      <c r="CU17" s="141">
        <v>1.4</v>
      </c>
      <c r="CV17" s="99" t="s">
        <v>896</v>
      </c>
      <c r="CW17" s="180">
        <v>3.87</v>
      </c>
      <c r="CX17" s="180"/>
      <c r="CY17" s="257">
        <v>200</v>
      </c>
      <c r="CZ17" s="258"/>
      <c r="DA17" s="264">
        <v>208</v>
      </c>
      <c r="DB17" s="266"/>
      <c r="DC17" s="259" t="s">
        <v>1013</v>
      </c>
      <c r="DD17" s="257" t="s">
        <v>688</v>
      </c>
      <c r="DE17" s="265">
        <v>0.5</v>
      </c>
      <c r="DF17" s="266"/>
      <c r="DG17" s="259" t="s">
        <v>1015</v>
      </c>
      <c r="DH17" s="257" t="s">
        <v>688</v>
      </c>
      <c r="DI17" s="268">
        <v>26</v>
      </c>
      <c r="DJ17" s="270" t="s">
        <v>1035</v>
      </c>
      <c r="DK17" s="256" t="s">
        <v>1003</v>
      </c>
      <c r="DL17" s="257" t="s">
        <v>688</v>
      </c>
      <c r="DM17" s="269" t="s">
        <v>1003</v>
      </c>
      <c r="DN17" s="264" t="s">
        <v>688</v>
      </c>
      <c r="DO17" s="256">
        <v>0.52</v>
      </c>
      <c r="DP17" s="258"/>
      <c r="DQ17" s="263">
        <v>0.6</v>
      </c>
      <c r="DR17" s="266"/>
      <c r="DS17" s="257">
        <v>1.6</v>
      </c>
      <c r="DT17" s="258"/>
      <c r="DU17" s="264">
        <v>2.6</v>
      </c>
      <c r="DV17" s="270"/>
      <c r="DW17" s="260" t="s">
        <v>1015</v>
      </c>
      <c r="DX17" s="257" t="s">
        <v>688</v>
      </c>
      <c r="DY17" s="268">
        <v>5</v>
      </c>
      <c r="DZ17" s="266"/>
    </row>
    <row r="18" spans="1:130" x14ac:dyDescent="0.2">
      <c r="A18" s="97" t="s">
        <v>990</v>
      </c>
      <c r="B18" s="194">
        <v>41422</v>
      </c>
      <c r="C18" s="250" t="s">
        <v>1004</v>
      </c>
      <c r="D18" s="251" t="s">
        <v>688</v>
      </c>
      <c r="E18" s="250" t="s">
        <v>1004</v>
      </c>
      <c r="F18" s="264" t="s">
        <v>688</v>
      </c>
      <c r="G18" s="251" t="s">
        <v>1018</v>
      </c>
      <c r="H18" s="251" t="s">
        <v>688</v>
      </c>
      <c r="I18" s="271" t="s">
        <v>1018</v>
      </c>
      <c r="J18" s="270" t="s">
        <v>688</v>
      </c>
      <c r="K18" s="253" t="s">
        <v>1013</v>
      </c>
      <c r="L18" s="251" t="s">
        <v>688</v>
      </c>
      <c r="M18" s="272" t="s">
        <v>1013</v>
      </c>
      <c r="N18" s="270" t="s">
        <v>688</v>
      </c>
      <c r="O18" s="251" t="s">
        <v>1014</v>
      </c>
      <c r="P18" s="251" t="s">
        <v>688</v>
      </c>
      <c r="Q18" s="264" t="s">
        <v>1018</v>
      </c>
      <c r="R18" s="264" t="s">
        <v>688</v>
      </c>
      <c r="S18" s="253" t="s">
        <v>1015</v>
      </c>
      <c r="T18" s="251" t="s">
        <v>688</v>
      </c>
      <c r="U18" s="263" t="s">
        <v>1025</v>
      </c>
      <c r="V18" s="264" t="s">
        <v>688</v>
      </c>
      <c r="W18" s="250" t="s">
        <v>1015</v>
      </c>
      <c r="X18" s="251" t="s">
        <v>688</v>
      </c>
      <c r="Y18" s="263" t="s">
        <v>1025</v>
      </c>
      <c r="Z18" s="264" t="s">
        <v>688</v>
      </c>
      <c r="AA18" s="181" t="s">
        <v>1016</v>
      </c>
      <c r="AB18" s="175" t="s">
        <v>688</v>
      </c>
      <c r="AC18" s="181" t="s">
        <v>1021</v>
      </c>
      <c r="AD18" s="180" t="s">
        <v>688</v>
      </c>
      <c r="AE18" s="250" t="s">
        <v>1013</v>
      </c>
      <c r="AF18" s="251" t="s">
        <v>688</v>
      </c>
      <c r="AG18" s="263" t="s">
        <v>1013</v>
      </c>
      <c r="AH18" s="264" t="s">
        <v>688</v>
      </c>
      <c r="AI18" s="254" t="s">
        <v>1015</v>
      </c>
      <c r="AJ18" s="251" t="s">
        <v>688</v>
      </c>
      <c r="AK18" s="263" t="s">
        <v>1025</v>
      </c>
      <c r="AL18" s="264" t="s">
        <v>688</v>
      </c>
      <c r="AM18" s="253" t="s">
        <v>1019</v>
      </c>
      <c r="AN18" s="251" t="s">
        <v>688</v>
      </c>
      <c r="AO18" s="263" t="s">
        <v>1019</v>
      </c>
      <c r="AP18" s="264" t="s">
        <v>688</v>
      </c>
      <c r="AQ18" s="253">
        <v>3.8</v>
      </c>
      <c r="AR18" s="97"/>
      <c r="AS18" s="263" t="s">
        <v>1006</v>
      </c>
      <c r="AT18" s="264" t="s">
        <v>688</v>
      </c>
      <c r="AU18" s="254" t="s">
        <v>1007</v>
      </c>
      <c r="AV18" s="251" t="s">
        <v>688</v>
      </c>
      <c r="AW18" s="264" t="s">
        <v>1011</v>
      </c>
      <c r="AX18" s="270" t="s">
        <v>688</v>
      </c>
      <c r="AY18" s="252" t="s">
        <v>1013</v>
      </c>
      <c r="AZ18" s="251" t="s">
        <v>688</v>
      </c>
      <c r="BA18" s="269" t="s">
        <v>1013</v>
      </c>
      <c r="BB18" s="264" t="s">
        <v>688</v>
      </c>
      <c r="BC18" s="141" t="s">
        <v>1006</v>
      </c>
      <c r="BD18" s="175" t="s">
        <v>688</v>
      </c>
      <c r="BE18" s="180" t="s">
        <v>1026</v>
      </c>
      <c r="BF18" s="180" t="s">
        <v>688</v>
      </c>
      <c r="BG18" s="254" t="s">
        <v>1004</v>
      </c>
      <c r="BH18" s="251" t="s">
        <v>688</v>
      </c>
      <c r="BI18" s="263" t="s">
        <v>1015</v>
      </c>
      <c r="BJ18" s="264" t="s">
        <v>688</v>
      </c>
      <c r="BK18" s="181" t="s">
        <v>1021</v>
      </c>
      <c r="BL18" s="175" t="s">
        <v>688</v>
      </c>
      <c r="BM18" s="181" t="s">
        <v>830</v>
      </c>
      <c r="BN18" s="180" t="s">
        <v>688</v>
      </c>
      <c r="BO18" s="253" t="s">
        <v>1015</v>
      </c>
      <c r="BP18" s="251" t="s">
        <v>688</v>
      </c>
      <c r="BQ18" s="263" t="s">
        <v>1025</v>
      </c>
      <c r="BR18" s="264" t="s">
        <v>688</v>
      </c>
      <c r="BS18" s="253" t="s">
        <v>1006</v>
      </c>
      <c r="BT18" s="251" t="s">
        <v>688</v>
      </c>
      <c r="BU18" s="265" t="s">
        <v>1006</v>
      </c>
      <c r="BV18" s="264" t="s">
        <v>688</v>
      </c>
      <c r="BW18" s="181" t="s">
        <v>1022</v>
      </c>
      <c r="BX18" s="175" t="s">
        <v>688</v>
      </c>
      <c r="BY18" s="267" t="s">
        <v>1027</v>
      </c>
      <c r="BZ18" s="180" t="s">
        <v>688</v>
      </c>
      <c r="CA18" s="253" t="s">
        <v>1013</v>
      </c>
      <c r="CB18" s="251" t="s">
        <v>688</v>
      </c>
      <c r="CC18" s="265" t="s">
        <v>1013</v>
      </c>
      <c r="CD18" s="264" t="s">
        <v>688</v>
      </c>
      <c r="CE18" s="181" t="s">
        <v>1021</v>
      </c>
      <c r="CF18" s="175" t="s">
        <v>688</v>
      </c>
      <c r="CG18" s="267" t="s">
        <v>830</v>
      </c>
      <c r="CH18" s="180" t="s">
        <v>688</v>
      </c>
      <c r="CI18" s="250">
        <v>0.46</v>
      </c>
      <c r="CJ18" s="255"/>
      <c r="CK18" s="269" t="s">
        <v>1003</v>
      </c>
      <c r="CL18" s="264" t="s">
        <v>688</v>
      </c>
      <c r="CM18" s="250" t="s">
        <v>1013</v>
      </c>
      <c r="CN18" s="251" t="s">
        <v>688</v>
      </c>
      <c r="CO18" s="265" t="s">
        <v>1013</v>
      </c>
      <c r="CP18" s="264" t="s">
        <v>688</v>
      </c>
      <c r="CQ18" s="253" t="s">
        <v>1019</v>
      </c>
      <c r="CR18" s="251" t="s">
        <v>688</v>
      </c>
      <c r="CS18" s="265" t="s">
        <v>1019</v>
      </c>
      <c r="CT18" s="264" t="s">
        <v>688</v>
      </c>
      <c r="CU18" s="181" t="s">
        <v>1016</v>
      </c>
      <c r="CV18" s="175" t="s">
        <v>688</v>
      </c>
      <c r="CW18" s="181" t="s">
        <v>1021</v>
      </c>
      <c r="CX18" s="180" t="s">
        <v>688</v>
      </c>
      <c r="CY18" s="256" t="s">
        <v>1019</v>
      </c>
      <c r="CZ18" s="257" t="s">
        <v>688</v>
      </c>
      <c r="DA18" s="263" t="s">
        <v>1019</v>
      </c>
      <c r="DB18" s="264" t="s">
        <v>688</v>
      </c>
      <c r="DC18" s="259" t="s">
        <v>1013</v>
      </c>
      <c r="DD18" s="257" t="s">
        <v>688</v>
      </c>
      <c r="DE18" s="265">
        <v>0.2</v>
      </c>
      <c r="DF18" s="266"/>
      <c r="DG18" s="259" t="s">
        <v>1015</v>
      </c>
      <c r="DH18" s="257" t="s">
        <v>688</v>
      </c>
      <c r="DI18" s="263" t="s">
        <v>1025</v>
      </c>
      <c r="DJ18" s="270" t="s">
        <v>688</v>
      </c>
      <c r="DK18" s="256" t="s">
        <v>1003</v>
      </c>
      <c r="DL18" s="257" t="s">
        <v>688</v>
      </c>
      <c r="DM18" s="269" t="s">
        <v>1003</v>
      </c>
      <c r="DN18" s="264" t="s">
        <v>688</v>
      </c>
      <c r="DO18" s="256" t="s">
        <v>1003</v>
      </c>
      <c r="DP18" s="257" t="s">
        <v>688</v>
      </c>
      <c r="DQ18" s="269" t="s">
        <v>1003</v>
      </c>
      <c r="DR18" s="264" t="s">
        <v>688</v>
      </c>
      <c r="DS18" s="261" t="s">
        <v>1013</v>
      </c>
      <c r="DT18" s="257" t="s">
        <v>688</v>
      </c>
      <c r="DU18" s="264">
        <v>0.23</v>
      </c>
      <c r="DV18" s="270" t="s">
        <v>336</v>
      </c>
      <c r="DW18" s="260" t="s">
        <v>1015</v>
      </c>
      <c r="DX18" s="257" t="s">
        <v>688</v>
      </c>
      <c r="DY18" s="268">
        <v>1</v>
      </c>
      <c r="DZ18" s="264" t="s">
        <v>887</v>
      </c>
    </row>
    <row r="19" spans="1:130" x14ac:dyDescent="0.2">
      <c r="A19" s="97" t="s">
        <v>991</v>
      </c>
      <c r="B19" s="195">
        <v>41423</v>
      </c>
      <c r="C19" s="250" t="s">
        <v>1004</v>
      </c>
      <c r="D19" s="251" t="s">
        <v>688</v>
      </c>
      <c r="E19" s="253">
        <v>0.6</v>
      </c>
      <c r="F19" s="264" t="s">
        <v>887</v>
      </c>
      <c r="G19" s="251" t="s">
        <v>1018</v>
      </c>
      <c r="H19" s="251" t="s">
        <v>688</v>
      </c>
      <c r="I19" s="271" t="s">
        <v>1018</v>
      </c>
      <c r="J19" s="270" t="s">
        <v>688</v>
      </c>
      <c r="K19" s="253" t="s">
        <v>1013</v>
      </c>
      <c r="L19" s="251" t="s">
        <v>688</v>
      </c>
      <c r="M19" s="272" t="s">
        <v>1013</v>
      </c>
      <c r="N19" s="270" t="s">
        <v>688</v>
      </c>
      <c r="O19" s="251" t="s">
        <v>1014</v>
      </c>
      <c r="P19" s="251" t="s">
        <v>688</v>
      </c>
      <c r="Q19" s="264" t="s">
        <v>1018</v>
      </c>
      <c r="R19" s="264" t="s">
        <v>688</v>
      </c>
      <c r="S19" s="253" t="s">
        <v>1015</v>
      </c>
      <c r="T19" s="251" t="s">
        <v>688</v>
      </c>
      <c r="U19" s="263" t="s">
        <v>1025</v>
      </c>
      <c r="V19" s="264" t="s">
        <v>688</v>
      </c>
      <c r="W19" s="250" t="s">
        <v>1015</v>
      </c>
      <c r="X19" s="251" t="s">
        <v>688</v>
      </c>
      <c r="Y19" s="263" t="s">
        <v>1025</v>
      </c>
      <c r="Z19" s="264" t="s">
        <v>688</v>
      </c>
      <c r="AA19" s="181" t="s">
        <v>1016</v>
      </c>
      <c r="AB19" s="175" t="s">
        <v>688</v>
      </c>
      <c r="AC19" s="181" t="s">
        <v>1021</v>
      </c>
      <c r="AD19" s="180" t="s">
        <v>688</v>
      </c>
      <c r="AE19" s="250" t="s">
        <v>1013</v>
      </c>
      <c r="AF19" s="251" t="s">
        <v>688</v>
      </c>
      <c r="AG19" s="263" t="s">
        <v>1013</v>
      </c>
      <c r="AH19" s="264" t="s">
        <v>688</v>
      </c>
      <c r="AI19" s="254" t="s">
        <v>1015</v>
      </c>
      <c r="AJ19" s="251" t="s">
        <v>688</v>
      </c>
      <c r="AK19" s="263" t="s">
        <v>1025</v>
      </c>
      <c r="AL19" s="264" t="s">
        <v>688</v>
      </c>
      <c r="AM19" s="253" t="s">
        <v>1019</v>
      </c>
      <c r="AN19" s="251" t="s">
        <v>688</v>
      </c>
      <c r="AO19" s="263" t="s">
        <v>1019</v>
      </c>
      <c r="AP19" s="264" t="s">
        <v>688</v>
      </c>
      <c r="AQ19" s="253" t="s">
        <v>1006</v>
      </c>
      <c r="AR19" s="251" t="s">
        <v>688</v>
      </c>
      <c r="AS19" s="263" t="s">
        <v>1006</v>
      </c>
      <c r="AT19" s="264" t="s">
        <v>688</v>
      </c>
      <c r="AU19" s="254" t="s">
        <v>1007</v>
      </c>
      <c r="AV19" s="251" t="s">
        <v>688</v>
      </c>
      <c r="AW19" s="264" t="s">
        <v>1011</v>
      </c>
      <c r="AX19" s="270" t="s">
        <v>688</v>
      </c>
      <c r="AY19" s="252" t="s">
        <v>1013</v>
      </c>
      <c r="AZ19" s="251" t="s">
        <v>688</v>
      </c>
      <c r="BA19" s="269" t="s">
        <v>1013</v>
      </c>
      <c r="BB19" s="264" t="s">
        <v>688</v>
      </c>
      <c r="BC19" s="141" t="s">
        <v>1006</v>
      </c>
      <c r="BD19" s="175" t="s">
        <v>688</v>
      </c>
      <c r="BE19" s="180" t="s">
        <v>1026</v>
      </c>
      <c r="BF19" s="180" t="s">
        <v>688</v>
      </c>
      <c r="BG19" s="254" t="s">
        <v>1004</v>
      </c>
      <c r="BH19" s="251" t="s">
        <v>688</v>
      </c>
      <c r="BI19" s="263" t="s">
        <v>1015</v>
      </c>
      <c r="BJ19" s="264" t="s">
        <v>688</v>
      </c>
      <c r="BK19" s="181" t="s">
        <v>1021</v>
      </c>
      <c r="BL19" s="175" t="s">
        <v>688</v>
      </c>
      <c r="BM19" s="181" t="s">
        <v>830</v>
      </c>
      <c r="BN19" s="180" t="s">
        <v>688</v>
      </c>
      <c r="BO19" s="253" t="s">
        <v>1015</v>
      </c>
      <c r="BP19" s="251" t="s">
        <v>688</v>
      </c>
      <c r="BQ19" s="263" t="s">
        <v>1025</v>
      </c>
      <c r="BR19" s="264" t="s">
        <v>688</v>
      </c>
      <c r="BS19" s="253" t="s">
        <v>1006</v>
      </c>
      <c r="BT19" s="251" t="s">
        <v>688</v>
      </c>
      <c r="BU19" s="265" t="s">
        <v>1006</v>
      </c>
      <c r="BV19" s="264" t="s">
        <v>688</v>
      </c>
      <c r="BW19" s="181" t="s">
        <v>1022</v>
      </c>
      <c r="BX19" s="175" t="s">
        <v>688</v>
      </c>
      <c r="BY19" s="267" t="s">
        <v>1027</v>
      </c>
      <c r="BZ19" s="180" t="s">
        <v>688</v>
      </c>
      <c r="CA19" s="253" t="s">
        <v>1013</v>
      </c>
      <c r="CB19" s="251" t="s">
        <v>688</v>
      </c>
      <c r="CC19" s="265" t="s">
        <v>1013</v>
      </c>
      <c r="CD19" s="264" t="s">
        <v>688</v>
      </c>
      <c r="CE19" s="181" t="s">
        <v>1021</v>
      </c>
      <c r="CF19" s="175" t="s">
        <v>688</v>
      </c>
      <c r="CG19" s="267" t="s">
        <v>830</v>
      </c>
      <c r="CH19" s="180" t="s">
        <v>688</v>
      </c>
      <c r="CI19" s="252" t="s">
        <v>1003</v>
      </c>
      <c r="CJ19" s="250" t="s">
        <v>688</v>
      </c>
      <c r="CK19" s="269" t="s">
        <v>1003</v>
      </c>
      <c r="CL19" s="264" t="s">
        <v>688</v>
      </c>
      <c r="CM19" s="250" t="s">
        <v>1013</v>
      </c>
      <c r="CN19" s="251" t="s">
        <v>688</v>
      </c>
      <c r="CO19" s="265" t="s">
        <v>1013</v>
      </c>
      <c r="CP19" s="264" t="s">
        <v>688</v>
      </c>
      <c r="CQ19" s="253" t="s">
        <v>1019</v>
      </c>
      <c r="CR19" s="251" t="s">
        <v>688</v>
      </c>
      <c r="CS19" s="265" t="s">
        <v>1019</v>
      </c>
      <c r="CT19" s="264" t="s">
        <v>688</v>
      </c>
      <c r="CU19" s="181" t="s">
        <v>1016</v>
      </c>
      <c r="CV19" s="175" t="s">
        <v>688</v>
      </c>
      <c r="CW19" s="181" t="s">
        <v>1021</v>
      </c>
      <c r="CX19" s="180" t="s">
        <v>688</v>
      </c>
      <c r="CY19" s="256" t="s">
        <v>1019</v>
      </c>
      <c r="CZ19" s="257" t="s">
        <v>688</v>
      </c>
      <c r="DA19" s="263" t="s">
        <v>1019</v>
      </c>
      <c r="DB19" s="264" t="s">
        <v>688</v>
      </c>
      <c r="DC19" s="259" t="s">
        <v>1013</v>
      </c>
      <c r="DD19" s="257" t="s">
        <v>688</v>
      </c>
      <c r="DE19" s="265" t="s">
        <v>1013</v>
      </c>
      <c r="DF19" s="264" t="s">
        <v>688</v>
      </c>
      <c r="DG19" s="259">
        <v>0.5</v>
      </c>
      <c r="DH19" s="257" t="s">
        <v>887</v>
      </c>
      <c r="DI19" s="263" t="s">
        <v>1025</v>
      </c>
      <c r="DJ19" s="270" t="s">
        <v>688</v>
      </c>
      <c r="DK19" s="256" t="s">
        <v>1003</v>
      </c>
      <c r="DL19" s="257" t="s">
        <v>688</v>
      </c>
      <c r="DM19" s="269" t="s">
        <v>1003</v>
      </c>
      <c r="DN19" s="264" t="s">
        <v>688</v>
      </c>
      <c r="DO19" s="256" t="s">
        <v>1003</v>
      </c>
      <c r="DP19" s="257" t="s">
        <v>688</v>
      </c>
      <c r="DQ19" s="269" t="s">
        <v>1003</v>
      </c>
      <c r="DR19" s="264" t="s">
        <v>688</v>
      </c>
      <c r="DS19" s="261" t="s">
        <v>1013</v>
      </c>
      <c r="DT19" s="257" t="s">
        <v>688</v>
      </c>
      <c r="DU19" s="264">
        <v>0.23</v>
      </c>
      <c r="DV19" s="270" t="s">
        <v>336</v>
      </c>
      <c r="DW19" s="260" t="s">
        <v>1015</v>
      </c>
      <c r="DX19" s="257" t="s">
        <v>688</v>
      </c>
      <c r="DY19" s="268" t="s">
        <v>1025</v>
      </c>
      <c r="DZ19" s="264" t="s">
        <v>688</v>
      </c>
    </row>
    <row r="20" spans="1:130" x14ac:dyDescent="0.2">
      <c r="A20" s="97" t="s">
        <v>992</v>
      </c>
      <c r="B20" s="195">
        <v>41424</v>
      </c>
      <c r="C20" s="250" t="s">
        <v>1004</v>
      </c>
      <c r="D20" s="251" t="s">
        <v>688</v>
      </c>
      <c r="E20" s="250" t="s">
        <v>1004</v>
      </c>
      <c r="F20" s="264" t="s">
        <v>688</v>
      </c>
      <c r="G20" s="251" t="s">
        <v>1018</v>
      </c>
      <c r="H20" s="251" t="s">
        <v>688</v>
      </c>
      <c r="I20" s="271" t="s">
        <v>1018</v>
      </c>
      <c r="J20" s="270" t="s">
        <v>688</v>
      </c>
      <c r="K20" s="253" t="s">
        <v>1013</v>
      </c>
      <c r="L20" s="251" t="s">
        <v>688</v>
      </c>
      <c r="M20" s="272" t="s">
        <v>1013</v>
      </c>
      <c r="N20" s="270" t="s">
        <v>688</v>
      </c>
      <c r="O20" s="251" t="s">
        <v>1014</v>
      </c>
      <c r="P20" s="251" t="s">
        <v>688</v>
      </c>
      <c r="Q20" s="264" t="s">
        <v>1018</v>
      </c>
      <c r="R20" s="264" t="s">
        <v>688</v>
      </c>
      <c r="S20" s="253" t="s">
        <v>1015</v>
      </c>
      <c r="T20" s="251" t="s">
        <v>688</v>
      </c>
      <c r="U20" s="263" t="s">
        <v>1025</v>
      </c>
      <c r="V20" s="264" t="s">
        <v>688</v>
      </c>
      <c r="W20" s="250" t="s">
        <v>1015</v>
      </c>
      <c r="X20" s="251" t="s">
        <v>688</v>
      </c>
      <c r="Y20" s="263" t="s">
        <v>1025</v>
      </c>
      <c r="Z20" s="264" t="s">
        <v>688</v>
      </c>
      <c r="AA20" s="181" t="s">
        <v>1016</v>
      </c>
      <c r="AB20" s="175" t="s">
        <v>688</v>
      </c>
      <c r="AC20" s="181" t="s">
        <v>1021</v>
      </c>
      <c r="AD20" s="180" t="s">
        <v>688</v>
      </c>
      <c r="AE20" s="250" t="s">
        <v>1013</v>
      </c>
      <c r="AF20" s="251" t="s">
        <v>688</v>
      </c>
      <c r="AG20" s="263" t="s">
        <v>1013</v>
      </c>
      <c r="AH20" s="264" t="s">
        <v>688</v>
      </c>
      <c r="AI20" s="254" t="s">
        <v>1015</v>
      </c>
      <c r="AJ20" s="251" t="s">
        <v>688</v>
      </c>
      <c r="AK20" s="263" t="s">
        <v>1025</v>
      </c>
      <c r="AL20" s="264" t="s">
        <v>688</v>
      </c>
      <c r="AM20" s="253" t="s">
        <v>1019</v>
      </c>
      <c r="AN20" s="251" t="s">
        <v>688</v>
      </c>
      <c r="AO20" s="263" t="s">
        <v>1019</v>
      </c>
      <c r="AP20" s="264" t="s">
        <v>688</v>
      </c>
      <c r="AQ20" s="253" t="s">
        <v>1006</v>
      </c>
      <c r="AR20" s="251" t="s">
        <v>688</v>
      </c>
      <c r="AS20" s="263" t="s">
        <v>1006</v>
      </c>
      <c r="AT20" s="264" t="s">
        <v>688</v>
      </c>
      <c r="AU20" s="254" t="s">
        <v>1007</v>
      </c>
      <c r="AV20" s="251" t="s">
        <v>688</v>
      </c>
      <c r="AW20" s="264" t="s">
        <v>1011</v>
      </c>
      <c r="AX20" s="270" t="s">
        <v>688</v>
      </c>
      <c r="AY20" s="252" t="s">
        <v>1013</v>
      </c>
      <c r="AZ20" s="251" t="s">
        <v>688</v>
      </c>
      <c r="BA20" s="264">
        <v>0.02</v>
      </c>
      <c r="BB20" s="264" t="s">
        <v>887</v>
      </c>
      <c r="BC20" s="141" t="s">
        <v>1006</v>
      </c>
      <c r="BD20" s="175" t="s">
        <v>688</v>
      </c>
      <c r="BE20" s="180" t="s">
        <v>1026</v>
      </c>
      <c r="BF20" s="180" t="s">
        <v>688</v>
      </c>
      <c r="BG20" s="254" t="s">
        <v>1004</v>
      </c>
      <c r="BH20" s="251" t="s">
        <v>688</v>
      </c>
      <c r="BI20" s="263" t="s">
        <v>1015</v>
      </c>
      <c r="BJ20" s="264" t="s">
        <v>688</v>
      </c>
      <c r="BK20" s="181" t="s">
        <v>1021</v>
      </c>
      <c r="BL20" s="175" t="s">
        <v>688</v>
      </c>
      <c r="BM20" s="181" t="s">
        <v>830</v>
      </c>
      <c r="BN20" s="180" t="s">
        <v>688</v>
      </c>
      <c r="BO20" s="253" t="s">
        <v>1015</v>
      </c>
      <c r="BP20" s="251" t="s">
        <v>688</v>
      </c>
      <c r="BQ20" s="263" t="s">
        <v>1025</v>
      </c>
      <c r="BR20" s="264" t="s">
        <v>688</v>
      </c>
      <c r="BS20" s="253" t="s">
        <v>1006</v>
      </c>
      <c r="BT20" s="251" t="s">
        <v>688</v>
      </c>
      <c r="BU20" s="265" t="s">
        <v>1006</v>
      </c>
      <c r="BV20" s="264" t="s">
        <v>688</v>
      </c>
      <c r="BW20" s="181">
        <v>4.18</v>
      </c>
      <c r="BX20" s="175"/>
      <c r="BY20" s="267" t="s">
        <v>1027</v>
      </c>
      <c r="BZ20" s="180" t="s">
        <v>688</v>
      </c>
      <c r="CA20" s="253" t="s">
        <v>1013</v>
      </c>
      <c r="CB20" s="251" t="s">
        <v>688</v>
      </c>
      <c r="CC20" s="265" t="s">
        <v>1013</v>
      </c>
      <c r="CD20" s="264" t="s">
        <v>688</v>
      </c>
      <c r="CE20" s="181">
        <v>0.06</v>
      </c>
      <c r="CF20" s="175"/>
      <c r="CG20" s="267" t="s">
        <v>830</v>
      </c>
      <c r="CH20" s="180" t="s">
        <v>688</v>
      </c>
      <c r="CI20" s="252" t="s">
        <v>1003</v>
      </c>
      <c r="CJ20" s="250" t="s">
        <v>688</v>
      </c>
      <c r="CK20" s="269" t="s">
        <v>1003</v>
      </c>
      <c r="CL20" s="264" t="s">
        <v>688</v>
      </c>
      <c r="CM20" s="250" t="s">
        <v>1013</v>
      </c>
      <c r="CN20" s="251" t="s">
        <v>688</v>
      </c>
      <c r="CO20" s="265" t="s">
        <v>1013</v>
      </c>
      <c r="CP20" s="264" t="s">
        <v>688</v>
      </c>
      <c r="CQ20" s="253">
        <v>0.5</v>
      </c>
      <c r="CR20" s="251" t="s">
        <v>887</v>
      </c>
      <c r="CS20" s="265" t="s">
        <v>1019</v>
      </c>
      <c r="CT20" s="264" t="s">
        <v>688</v>
      </c>
      <c r="CU20" s="181" t="s">
        <v>1016</v>
      </c>
      <c r="CV20" s="175" t="s">
        <v>688</v>
      </c>
      <c r="CW20" s="181" t="s">
        <v>1021</v>
      </c>
      <c r="CX20" s="180" t="s">
        <v>688</v>
      </c>
      <c r="CY20" s="259">
        <v>2.2999999999999998</v>
      </c>
      <c r="CZ20" s="258"/>
      <c r="DA20" s="263" t="s">
        <v>1019</v>
      </c>
      <c r="DB20" s="264" t="s">
        <v>688</v>
      </c>
      <c r="DC20" s="259" t="s">
        <v>1013</v>
      </c>
      <c r="DD20" s="257" t="s">
        <v>688</v>
      </c>
      <c r="DE20" s="265" t="s">
        <v>1013</v>
      </c>
      <c r="DF20" s="264" t="s">
        <v>688</v>
      </c>
      <c r="DG20" s="259" t="s">
        <v>1015</v>
      </c>
      <c r="DH20" s="257" t="s">
        <v>688</v>
      </c>
      <c r="DI20" s="263" t="s">
        <v>1025</v>
      </c>
      <c r="DJ20" s="270" t="s">
        <v>688</v>
      </c>
      <c r="DK20" s="256" t="s">
        <v>1003</v>
      </c>
      <c r="DL20" s="257" t="s">
        <v>688</v>
      </c>
      <c r="DM20" s="269" t="s">
        <v>1003</v>
      </c>
      <c r="DN20" s="264" t="s">
        <v>688</v>
      </c>
      <c r="DO20" s="256" t="s">
        <v>1003</v>
      </c>
      <c r="DP20" s="257" t="s">
        <v>688</v>
      </c>
      <c r="DQ20" s="269" t="s">
        <v>1003</v>
      </c>
      <c r="DR20" s="264" t="s">
        <v>688</v>
      </c>
      <c r="DS20" s="261" t="s">
        <v>1013</v>
      </c>
      <c r="DT20" s="257" t="s">
        <v>688</v>
      </c>
      <c r="DU20" s="264">
        <v>0.48</v>
      </c>
      <c r="DV20" s="270" t="s">
        <v>336</v>
      </c>
      <c r="DW20" s="260" t="s">
        <v>1015</v>
      </c>
      <c r="DX20" s="257" t="s">
        <v>688</v>
      </c>
      <c r="DY20" s="265">
        <v>0.42</v>
      </c>
      <c r="DZ20" s="264" t="s">
        <v>887</v>
      </c>
    </row>
    <row r="21" spans="1:130" x14ac:dyDescent="0.2">
      <c r="A21" s="97" t="s">
        <v>993</v>
      </c>
      <c r="B21" s="194">
        <v>41422</v>
      </c>
      <c r="C21" s="250" t="s">
        <v>1004</v>
      </c>
      <c r="D21" s="251" t="s">
        <v>688</v>
      </c>
      <c r="E21" s="250" t="s">
        <v>1004</v>
      </c>
      <c r="F21" s="264" t="s">
        <v>688</v>
      </c>
      <c r="G21" s="251" t="s">
        <v>1018</v>
      </c>
      <c r="H21" s="251" t="s">
        <v>688</v>
      </c>
      <c r="I21" s="271" t="s">
        <v>1018</v>
      </c>
      <c r="J21" s="270" t="s">
        <v>688</v>
      </c>
      <c r="K21" s="253" t="s">
        <v>1013</v>
      </c>
      <c r="L21" s="251" t="s">
        <v>688</v>
      </c>
      <c r="M21" s="272" t="s">
        <v>1013</v>
      </c>
      <c r="N21" s="270" t="s">
        <v>688</v>
      </c>
      <c r="O21" s="251" t="s">
        <v>1014</v>
      </c>
      <c r="P21" s="251" t="s">
        <v>688</v>
      </c>
      <c r="Q21" s="264" t="s">
        <v>1018</v>
      </c>
      <c r="R21" s="264" t="s">
        <v>688</v>
      </c>
      <c r="S21" s="253" t="s">
        <v>1015</v>
      </c>
      <c r="T21" s="251" t="s">
        <v>688</v>
      </c>
      <c r="U21" s="263" t="s">
        <v>1025</v>
      </c>
      <c r="V21" s="264" t="s">
        <v>688</v>
      </c>
      <c r="W21" s="250" t="s">
        <v>1015</v>
      </c>
      <c r="X21" s="251" t="s">
        <v>688</v>
      </c>
      <c r="Y21" s="263" t="s">
        <v>1025</v>
      </c>
      <c r="Z21" s="264" t="s">
        <v>688</v>
      </c>
      <c r="AA21" s="181" t="s">
        <v>1016</v>
      </c>
      <c r="AB21" s="175" t="s">
        <v>688</v>
      </c>
      <c r="AC21" s="181" t="s">
        <v>1021</v>
      </c>
      <c r="AD21" s="180" t="s">
        <v>688</v>
      </c>
      <c r="AE21" s="250" t="s">
        <v>1013</v>
      </c>
      <c r="AF21" s="251" t="s">
        <v>688</v>
      </c>
      <c r="AG21" s="263" t="s">
        <v>1013</v>
      </c>
      <c r="AH21" s="264" t="s">
        <v>688</v>
      </c>
      <c r="AI21" s="254" t="s">
        <v>1015</v>
      </c>
      <c r="AJ21" s="251" t="s">
        <v>688</v>
      </c>
      <c r="AK21" s="263" t="s">
        <v>1025</v>
      </c>
      <c r="AL21" s="264" t="s">
        <v>688</v>
      </c>
      <c r="AM21" s="253" t="s">
        <v>1019</v>
      </c>
      <c r="AN21" s="251" t="s">
        <v>688</v>
      </c>
      <c r="AO21" s="263" t="s">
        <v>1019</v>
      </c>
      <c r="AP21" s="264" t="s">
        <v>688</v>
      </c>
      <c r="AQ21" s="253" t="s">
        <v>1006</v>
      </c>
      <c r="AR21" s="251" t="s">
        <v>688</v>
      </c>
      <c r="AS21" s="263" t="s">
        <v>1006</v>
      </c>
      <c r="AT21" s="264" t="s">
        <v>688</v>
      </c>
      <c r="AU21" s="254" t="s">
        <v>1007</v>
      </c>
      <c r="AV21" s="251" t="s">
        <v>688</v>
      </c>
      <c r="AW21" s="264" t="s">
        <v>1011</v>
      </c>
      <c r="AX21" s="270" t="s">
        <v>688</v>
      </c>
      <c r="AY21" s="252" t="s">
        <v>1013</v>
      </c>
      <c r="AZ21" s="251" t="s">
        <v>688</v>
      </c>
      <c r="BA21" s="269" t="s">
        <v>1013</v>
      </c>
      <c r="BB21" s="264" t="s">
        <v>688</v>
      </c>
      <c r="BC21" s="141" t="s">
        <v>1006</v>
      </c>
      <c r="BD21" s="175" t="s">
        <v>688</v>
      </c>
      <c r="BE21" s="180" t="s">
        <v>1026</v>
      </c>
      <c r="BF21" s="180" t="s">
        <v>688</v>
      </c>
      <c r="BG21" s="254" t="s">
        <v>1004</v>
      </c>
      <c r="BH21" s="251" t="s">
        <v>688</v>
      </c>
      <c r="BI21" s="263" t="s">
        <v>1015</v>
      </c>
      <c r="BJ21" s="264" t="s">
        <v>688</v>
      </c>
      <c r="BK21" s="181" t="s">
        <v>1021</v>
      </c>
      <c r="BL21" s="175" t="s">
        <v>688</v>
      </c>
      <c r="BM21" s="181" t="s">
        <v>830</v>
      </c>
      <c r="BN21" s="180" t="s">
        <v>688</v>
      </c>
      <c r="BO21" s="253" t="s">
        <v>1015</v>
      </c>
      <c r="BP21" s="251" t="s">
        <v>688</v>
      </c>
      <c r="BQ21" s="263" t="s">
        <v>1025</v>
      </c>
      <c r="BR21" s="264" t="s">
        <v>688</v>
      </c>
      <c r="BS21" s="253" t="s">
        <v>1006</v>
      </c>
      <c r="BT21" s="251" t="s">
        <v>688</v>
      </c>
      <c r="BU21" s="265" t="s">
        <v>1006</v>
      </c>
      <c r="BV21" s="264" t="s">
        <v>688</v>
      </c>
      <c r="BW21" s="181" t="s">
        <v>1022</v>
      </c>
      <c r="BX21" s="175" t="s">
        <v>688</v>
      </c>
      <c r="BY21" s="267" t="s">
        <v>1027</v>
      </c>
      <c r="BZ21" s="180" t="s">
        <v>688</v>
      </c>
      <c r="CA21" s="253">
        <v>0.3</v>
      </c>
      <c r="CB21" s="97"/>
      <c r="CC21" s="265" t="s">
        <v>1013</v>
      </c>
      <c r="CD21" s="264" t="s">
        <v>688</v>
      </c>
      <c r="CE21" s="181" t="s">
        <v>1021</v>
      </c>
      <c r="CF21" s="175" t="s">
        <v>688</v>
      </c>
      <c r="CG21" s="267" t="s">
        <v>830</v>
      </c>
      <c r="CH21" s="180" t="s">
        <v>688</v>
      </c>
      <c r="CI21" s="252" t="s">
        <v>1003</v>
      </c>
      <c r="CJ21" s="250" t="s">
        <v>688</v>
      </c>
      <c r="CK21" s="269" t="s">
        <v>1003</v>
      </c>
      <c r="CL21" s="264" t="s">
        <v>688</v>
      </c>
      <c r="CM21" s="250" t="s">
        <v>1013</v>
      </c>
      <c r="CN21" s="251" t="s">
        <v>688</v>
      </c>
      <c r="CO21" s="265" t="s">
        <v>1013</v>
      </c>
      <c r="CP21" s="264" t="s">
        <v>688</v>
      </c>
      <c r="CQ21" s="253" t="s">
        <v>1019</v>
      </c>
      <c r="CR21" s="251" t="s">
        <v>688</v>
      </c>
      <c r="CS21" s="265" t="s">
        <v>1019</v>
      </c>
      <c r="CT21" s="264" t="s">
        <v>688</v>
      </c>
      <c r="CU21" s="181" t="s">
        <v>1016</v>
      </c>
      <c r="CV21" s="175" t="s">
        <v>688</v>
      </c>
      <c r="CW21" s="181" t="s">
        <v>1021</v>
      </c>
      <c r="CX21" s="180" t="s">
        <v>688</v>
      </c>
      <c r="CY21" s="259">
        <v>0.1</v>
      </c>
      <c r="CZ21" s="257" t="s">
        <v>887</v>
      </c>
      <c r="DA21" s="265" t="s">
        <v>1019</v>
      </c>
      <c r="DB21" s="264" t="s">
        <v>688</v>
      </c>
      <c r="DC21" s="259" t="s">
        <v>1013</v>
      </c>
      <c r="DD21" s="257" t="s">
        <v>688</v>
      </c>
      <c r="DE21" s="265" t="s">
        <v>1013</v>
      </c>
      <c r="DF21" s="264" t="s">
        <v>688</v>
      </c>
      <c r="DG21" s="259" t="s">
        <v>1015</v>
      </c>
      <c r="DH21" s="257" t="s">
        <v>688</v>
      </c>
      <c r="DI21" s="263" t="s">
        <v>1025</v>
      </c>
      <c r="DJ21" s="270" t="s">
        <v>688</v>
      </c>
      <c r="DK21" s="256" t="s">
        <v>1003</v>
      </c>
      <c r="DL21" s="257" t="s">
        <v>688</v>
      </c>
      <c r="DM21" s="269" t="s">
        <v>1003</v>
      </c>
      <c r="DN21" s="264" t="s">
        <v>688</v>
      </c>
      <c r="DO21" s="256" t="s">
        <v>1003</v>
      </c>
      <c r="DP21" s="257" t="s">
        <v>688</v>
      </c>
      <c r="DQ21" s="269" t="s">
        <v>1003</v>
      </c>
      <c r="DR21" s="264" t="s">
        <v>688</v>
      </c>
      <c r="DS21" s="261" t="s">
        <v>1013</v>
      </c>
      <c r="DT21" s="257" t="s">
        <v>688</v>
      </c>
      <c r="DU21" s="264">
        <v>0.22</v>
      </c>
      <c r="DV21" s="270" t="s">
        <v>336</v>
      </c>
      <c r="DW21" s="260" t="s">
        <v>1015</v>
      </c>
      <c r="DX21" s="257" t="s">
        <v>688</v>
      </c>
      <c r="DY21" s="268">
        <v>1</v>
      </c>
      <c r="DZ21" s="264" t="s">
        <v>887</v>
      </c>
    </row>
    <row r="22" spans="1:130" x14ac:dyDescent="0.2">
      <c r="A22" s="97" t="s">
        <v>994</v>
      </c>
      <c r="B22" s="195">
        <v>41423</v>
      </c>
      <c r="C22" s="250" t="s">
        <v>1004</v>
      </c>
      <c r="D22" s="251" t="s">
        <v>688</v>
      </c>
      <c r="E22" s="250" t="s">
        <v>1004</v>
      </c>
      <c r="F22" s="264" t="s">
        <v>688</v>
      </c>
      <c r="G22" s="251" t="s">
        <v>1018</v>
      </c>
      <c r="H22" s="251" t="s">
        <v>688</v>
      </c>
      <c r="I22" s="271" t="s">
        <v>1018</v>
      </c>
      <c r="J22" s="270" t="s">
        <v>688</v>
      </c>
      <c r="K22" s="253" t="s">
        <v>1013</v>
      </c>
      <c r="L22" s="251" t="s">
        <v>688</v>
      </c>
      <c r="M22" s="272" t="s">
        <v>1013</v>
      </c>
      <c r="N22" s="270" t="s">
        <v>688</v>
      </c>
      <c r="O22" s="251" t="s">
        <v>1014</v>
      </c>
      <c r="P22" s="251" t="s">
        <v>688</v>
      </c>
      <c r="Q22" s="264" t="s">
        <v>1018</v>
      </c>
      <c r="R22" s="264" t="s">
        <v>688</v>
      </c>
      <c r="S22" s="253" t="s">
        <v>1015</v>
      </c>
      <c r="T22" s="251" t="s">
        <v>688</v>
      </c>
      <c r="U22" s="263" t="s">
        <v>1025</v>
      </c>
      <c r="V22" s="264" t="s">
        <v>688</v>
      </c>
      <c r="W22" s="250" t="s">
        <v>1015</v>
      </c>
      <c r="X22" s="251" t="s">
        <v>688</v>
      </c>
      <c r="Y22" s="263" t="s">
        <v>1025</v>
      </c>
      <c r="Z22" s="264" t="s">
        <v>688</v>
      </c>
      <c r="AA22" s="181" t="s">
        <v>1016</v>
      </c>
      <c r="AB22" s="175" t="s">
        <v>688</v>
      </c>
      <c r="AC22" s="181" t="s">
        <v>1021</v>
      </c>
      <c r="AD22" s="180" t="s">
        <v>688</v>
      </c>
      <c r="AE22" s="250" t="s">
        <v>1013</v>
      </c>
      <c r="AF22" s="251" t="s">
        <v>688</v>
      </c>
      <c r="AG22" s="263" t="s">
        <v>1013</v>
      </c>
      <c r="AH22" s="264" t="s">
        <v>688</v>
      </c>
      <c r="AI22" s="254" t="s">
        <v>1015</v>
      </c>
      <c r="AJ22" s="251" t="s">
        <v>688</v>
      </c>
      <c r="AK22" s="263" t="s">
        <v>1025</v>
      </c>
      <c r="AL22" s="264" t="s">
        <v>688</v>
      </c>
      <c r="AM22" s="253" t="s">
        <v>1019</v>
      </c>
      <c r="AN22" s="251" t="s">
        <v>688</v>
      </c>
      <c r="AO22" s="263" t="s">
        <v>1019</v>
      </c>
      <c r="AP22" s="264" t="s">
        <v>688</v>
      </c>
      <c r="AQ22" s="253" t="s">
        <v>1006</v>
      </c>
      <c r="AR22" s="251" t="s">
        <v>688</v>
      </c>
      <c r="AS22" s="263" t="s">
        <v>1006</v>
      </c>
      <c r="AT22" s="264" t="s">
        <v>688</v>
      </c>
      <c r="AU22" s="254" t="s">
        <v>1007</v>
      </c>
      <c r="AV22" s="251" t="s">
        <v>688</v>
      </c>
      <c r="AW22" s="264" t="s">
        <v>1011</v>
      </c>
      <c r="AX22" s="270" t="s">
        <v>688</v>
      </c>
      <c r="AY22" s="252" t="s">
        <v>1013</v>
      </c>
      <c r="AZ22" s="251" t="s">
        <v>688</v>
      </c>
      <c r="BA22" s="269" t="s">
        <v>1013</v>
      </c>
      <c r="BB22" s="264" t="s">
        <v>688</v>
      </c>
      <c r="BC22" s="141" t="s">
        <v>1006</v>
      </c>
      <c r="BD22" s="175" t="s">
        <v>688</v>
      </c>
      <c r="BE22" s="180" t="s">
        <v>1026</v>
      </c>
      <c r="BF22" s="180" t="s">
        <v>688</v>
      </c>
      <c r="BG22" s="254" t="s">
        <v>1004</v>
      </c>
      <c r="BH22" s="251" t="s">
        <v>688</v>
      </c>
      <c r="BI22" s="263" t="s">
        <v>1015</v>
      </c>
      <c r="BJ22" s="264" t="s">
        <v>688</v>
      </c>
      <c r="BK22" s="181" t="s">
        <v>1021</v>
      </c>
      <c r="BL22" s="175" t="s">
        <v>688</v>
      </c>
      <c r="BM22" s="181" t="s">
        <v>830</v>
      </c>
      <c r="BN22" s="180" t="s">
        <v>688</v>
      </c>
      <c r="BO22" s="253" t="s">
        <v>1015</v>
      </c>
      <c r="BP22" s="251" t="s">
        <v>688</v>
      </c>
      <c r="BQ22" s="263" t="s">
        <v>1025</v>
      </c>
      <c r="BR22" s="264" t="s">
        <v>688</v>
      </c>
      <c r="BS22" s="253" t="s">
        <v>1006</v>
      </c>
      <c r="BT22" s="251" t="s">
        <v>688</v>
      </c>
      <c r="BU22" s="265" t="s">
        <v>1006</v>
      </c>
      <c r="BV22" s="264" t="s">
        <v>688</v>
      </c>
      <c r="BW22" s="181" t="s">
        <v>1022</v>
      </c>
      <c r="BX22" s="175" t="s">
        <v>688</v>
      </c>
      <c r="BY22" s="267" t="s">
        <v>1027</v>
      </c>
      <c r="BZ22" s="180" t="s">
        <v>688</v>
      </c>
      <c r="CA22" s="253" t="s">
        <v>1013</v>
      </c>
      <c r="CB22" s="251" t="s">
        <v>688</v>
      </c>
      <c r="CC22" s="265" t="s">
        <v>1013</v>
      </c>
      <c r="CD22" s="264" t="s">
        <v>688</v>
      </c>
      <c r="CE22" s="181" t="s">
        <v>1021</v>
      </c>
      <c r="CF22" s="175" t="s">
        <v>688</v>
      </c>
      <c r="CG22" s="267" t="s">
        <v>830</v>
      </c>
      <c r="CH22" s="180" t="s">
        <v>688</v>
      </c>
      <c r="CI22" s="252" t="s">
        <v>1003</v>
      </c>
      <c r="CJ22" s="250" t="s">
        <v>688</v>
      </c>
      <c r="CK22" s="269" t="s">
        <v>1003</v>
      </c>
      <c r="CL22" s="264" t="s">
        <v>688</v>
      </c>
      <c r="CM22" s="250" t="s">
        <v>1013</v>
      </c>
      <c r="CN22" s="251" t="s">
        <v>688</v>
      </c>
      <c r="CO22" s="265" t="s">
        <v>1013</v>
      </c>
      <c r="CP22" s="264" t="s">
        <v>688</v>
      </c>
      <c r="CQ22" s="253" t="s">
        <v>1019</v>
      </c>
      <c r="CR22" s="251" t="s">
        <v>688</v>
      </c>
      <c r="CS22" s="265" t="s">
        <v>1019</v>
      </c>
      <c r="CT22" s="264" t="s">
        <v>688</v>
      </c>
      <c r="CU22" s="181" t="s">
        <v>1016</v>
      </c>
      <c r="CV22" s="175" t="s">
        <v>688</v>
      </c>
      <c r="CW22" s="181" t="s">
        <v>1021</v>
      </c>
      <c r="CX22" s="180" t="s">
        <v>688</v>
      </c>
      <c r="CY22" s="259" t="s">
        <v>1019</v>
      </c>
      <c r="CZ22" s="257" t="s">
        <v>688</v>
      </c>
      <c r="DA22" s="263" t="s">
        <v>1019</v>
      </c>
      <c r="DB22" s="264" t="s">
        <v>688</v>
      </c>
      <c r="DC22" s="259" t="s">
        <v>1013</v>
      </c>
      <c r="DD22" s="257" t="s">
        <v>688</v>
      </c>
      <c r="DE22" s="265" t="s">
        <v>1013</v>
      </c>
      <c r="DF22" s="264" t="s">
        <v>688</v>
      </c>
      <c r="DG22" s="259" t="s">
        <v>1015</v>
      </c>
      <c r="DH22" s="257" t="s">
        <v>688</v>
      </c>
      <c r="DI22" s="263" t="s">
        <v>1025</v>
      </c>
      <c r="DJ22" s="270" t="s">
        <v>688</v>
      </c>
      <c r="DK22" s="256" t="s">
        <v>1003</v>
      </c>
      <c r="DL22" s="257" t="s">
        <v>688</v>
      </c>
      <c r="DM22" s="269" t="s">
        <v>1003</v>
      </c>
      <c r="DN22" s="264" t="s">
        <v>688</v>
      </c>
      <c r="DO22" s="256" t="s">
        <v>1003</v>
      </c>
      <c r="DP22" s="257" t="s">
        <v>688</v>
      </c>
      <c r="DQ22" s="269" t="s">
        <v>1003</v>
      </c>
      <c r="DR22" s="264" t="s">
        <v>688</v>
      </c>
      <c r="DS22" s="261" t="s">
        <v>1013</v>
      </c>
      <c r="DT22" s="257" t="s">
        <v>688</v>
      </c>
      <c r="DU22" s="264">
        <v>0.24</v>
      </c>
      <c r="DV22" s="270" t="s">
        <v>336</v>
      </c>
      <c r="DW22" s="260" t="s">
        <v>1015</v>
      </c>
      <c r="DX22" s="257" t="s">
        <v>688</v>
      </c>
      <c r="DY22" s="268" t="s">
        <v>1025</v>
      </c>
      <c r="DZ22" s="264" t="s">
        <v>688</v>
      </c>
    </row>
    <row r="23" spans="1:130" x14ac:dyDescent="0.2">
      <c r="A23" s="97" t="s">
        <v>995</v>
      </c>
      <c r="B23" s="195">
        <v>41424</v>
      </c>
      <c r="C23" s="250" t="s">
        <v>1004</v>
      </c>
      <c r="D23" s="251" t="s">
        <v>688</v>
      </c>
      <c r="E23" s="250" t="s">
        <v>1004</v>
      </c>
      <c r="F23" s="264" t="s">
        <v>688</v>
      </c>
      <c r="G23" s="251" t="s">
        <v>1018</v>
      </c>
      <c r="H23" s="251" t="s">
        <v>688</v>
      </c>
      <c r="I23" s="271" t="s">
        <v>1018</v>
      </c>
      <c r="J23" s="270" t="s">
        <v>688</v>
      </c>
      <c r="K23" s="253" t="s">
        <v>1013</v>
      </c>
      <c r="L23" s="251" t="s">
        <v>688</v>
      </c>
      <c r="M23" s="272" t="s">
        <v>1013</v>
      </c>
      <c r="N23" s="270" t="s">
        <v>688</v>
      </c>
      <c r="O23" s="251" t="s">
        <v>1014</v>
      </c>
      <c r="P23" s="251" t="s">
        <v>688</v>
      </c>
      <c r="Q23" s="264" t="s">
        <v>1018</v>
      </c>
      <c r="R23" s="264" t="s">
        <v>688</v>
      </c>
      <c r="S23" s="253" t="s">
        <v>1015</v>
      </c>
      <c r="T23" s="251" t="s">
        <v>688</v>
      </c>
      <c r="U23" s="263" t="s">
        <v>1025</v>
      </c>
      <c r="V23" s="264" t="s">
        <v>688</v>
      </c>
      <c r="W23" s="250" t="s">
        <v>1015</v>
      </c>
      <c r="X23" s="251" t="s">
        <v>688</v>
      </c>
      <c r="Y23" s="263" t="s">
        <v>1025</v>
      </c>
      <c r="Z23" s="264" t="s">
        <v>688</v>
      </c>
      <c r="AA23" s="181" t="s">
        <v>1016</v>
      </c>
      <c r="AB23" s="175" t="s">
        <v>688</v>
      </c>
      <c r="AC23" s="181" t="s">
        <v>1021</v>
      </c>
      <c r="AD23" s="180" t="s">
        <v>688</v>
      </c>
      <c r="AE23" s="250" t="s">
        <v>1013</v>
      </c>
      <c r="AF23" s="251" t="s">
        <v>688</v>
      </c>
      <c r="AG23" s="263" t="s">
        <v>1013</v>
      </c>
      <c r="AH23" s="264" t="s">
        <v>688</v>
      </c>
      <c r="AI23" s="254" t="s">
        <v>1015</v>
      </c>
      <c r="AJ23" s="251" t="s">
        <v>688</v>
      </c>
      <c r="AK23" s="263" t="s">
        <v>1025</v>
      </c>
      <c r="AL23" s="264" t="s">
        <v>688</v>
      </c>
      <c r="AM23" s="253" t="s">
        <v>1019</v>
      </c>
      <c r="AN23" s="251" t="s">
        <v>688</v>
      </c>
      <c r="AO23" s="263" t="s">
        <v>1019</v>
      </c>
      <c r="AP23" s="264" t="s">
        <v>688</v>
      </c>
      <c r="AQ23" s="253" t="s">
        <v>1006</v>
      </c>
      <c r="AR23" s="251" t="s">
        <v>688</v>
      </c>
      <c r="AS23" s="263" t="s">
        <v>1006</v>
      </c>
      <c r="AT23" s="264" t="s">
        <v>688</v>
      </c>
      <c r="AU23" s="254" t="s">
        <v>1007</v>
      </c>
      <c r="AV23" s="251" t="s">
        <v>688</v>
      </c>
      <c r="AW23" s="264" t="s">
        <v>1011</v>
      </c>
      <c r="AX23" s="270" t="s">
        <v>688</v>
      </c>
      <c r="AY23" s="252" t="s">
        <v>1013</v>
      </c>
      <c r="AZ23" s="251" t="s">
        <v>688</v>
      </c>
      <c r="BA23" s="269" t="s">
        <v>1013</v>
      </c>
      <c r="BB23" s="264" t="s">
        <v>688</v>
      </c>
      <c r="BC23" s="141" t="s">
        <v>1006</v>
      </c>
      <c r="BD23" s="175" t="s">
        <v>688</v>
      </c>
      <c r="BE23" s="180" t="s">
        <v>1026</v>
      </c>
      <c r="BF23" s="180" t="s">
        <v>688</v>
      </c>
      <c r="BG23" s="254" t="s">
        <v>1004</v>
      </c>
      <c r="BH23" s="251" t="s">
        <v>688</v>
      </c>
      <c r="BI23" s="263" t="s">
        <v>1015</v>
      </c>
      <c r="BJ23" s="264" t="s">
        <v>688</v>
      </c>
      <c r="BK23" s="181" t="s">
        <v>1021</v>
      </c>
      <c r="BL23" s="175" t="s">
        <v>688</v>
      </c>
      <c r="BM23" s="181" t="s">
        <v>830</v>
      </c>
      <c r="BN23" s="180" t="s">
        <v>688</v>
      </c>
      <c r="BO23" s="253" t="s">
        <v>1015</v>
      </c>
      <c r="BP23" s="251" t="s">
        <v>688</v>
      </c>
      <c r="BQ23" s="263" t="s">
        <v>1025</v>
      </c>
      <c r="BR23" s="264" t="s">
        <v>688</v>
      </c>
      <c r="BS23" s="253" t="s">
        <v>1006</v>
      </c>
      <c r="BT23" s="251" t="s">
        <v>688</v>
      </c>
      <c r="BU23" s="265" t="s">
        <v>1006</v>
      </c>
      <c r="BV23" s="264" t="s">
        <v>688</v>
      </c>
      <c r="BW23" s="181">
        <v>1.33</v>
      </c>
      <c r="BX23" s="175"/>
      <c r="BY23" s="267" t="s">
        <v>1027</v>
      </c>
      <c r="BZ23" s="180" t="s">
        <v>688</v>
      </c>
      <c r="CA23" s="253" t="s">
        <v>1013</v>
      </c>
      <c r="CB23" s="251" t="s">
        <v>688</v>
      </c>
      <c r="CC23" s="265" t="s">
        <v>1013</v>
      </c>
      <c r="CD23" s="264" t="s">
        <v>688</v>
      </c>
      <c r="CE23" s="181" t="s">
        <v>1021</v>
      </c>
      <c r="CF23" s="175" t="s">
        <v>688</v>
      </c>
      <c r="CG23" s="267" t="s">
        <v>830</v>
      </c>
      <c r="CH23" s="180" t="s">
        <v>688</v>
      </c>
      <c r="CI23" s="252" t="s">
        <v>1003</v>
      </c>
      <c r="CJ23" s="250" t="s">
        <v>688</v>
      </c>
      <c r="CK23" s="269" t="s">
        <v>1003</v>
      </c>
      <c r="CL23" s="264" t="s">
        <v>688</v>
      </c>
      <c r="CM23" s="250" t="s">
        <v>1013</v>
      </c>
      <c r="CN23" s="251" t="s">
        <v>688</v>
      </c>
      <c r="CO23" s="265" t="s">
        <v>1013</v>
      </c>
      <c r="CP23" s="264" t="s">
        <v>688</v>
      </c>
      <c r="CQ23" s="253" t="s">
        <v>1019</v>
      </c>
      <c r="CR23" s="251" t="s">
        <v>688</v>
      </c>
      <c r="CS23" s="265" t="s">
        <v>1019</v>
      </c>
      <c r="CT23" s="264" t="s">
        <v>688</v>
      </c>
      <c r="CU23" s="181" t="s">
        <v>1016</v>
      </c>
      <c r="CV23" s="175" t="s">
        <v>688</v>
      </c>
      <c r="CW23" s="181" t="s">
        <v>1021</v>
      </c>
      <c r="CX23" s="180" t="s">
        <v>688</v>
      </c>
      <c r="CY23" s="259">
        <v>0.2</v>
      </c>
      <c r="CZ23" s="257" t="s">
        <v>887</v>
      </c>
      <c r="DA23" s="263" t="s">
        <v>1019</v>
      </c>
      <c r="DB23" s="264" t="s">
        <v>688</v>
      </c>
      <c r="DC23" s="259" t="s">
        <v>1013</v>
      </c>
      <c r="DD23" s="257" t="s">
        <v>688</v>
      </c>
      <c r="DE23" s="265" t="s">
        <v>1013</v>
      </c>
      <c r="DF23" s="264" t="s">
        <v>688</v>
      </c>
      <c r="DG23" s="259" t="s">
        <v>1015</v>
      </c>
      <c r="DH23" s="257" t="s">
        <v>688</v>
      </c>
      <c r="DI23" s="263" t="s">
        <v>1025</v>
      </c>
      <c r="DJ23" s="270" t="s">
        <v>688</v>
      </c>
      <c r="DK23" s="256" t="s">
        <v>1003</v>
      </c>
      <c r="DL23" s="257" t="s">
        <v>688</v>
      </c>
      <c r="DM23" s="269" t="s">
        <v>1003</v>
      </c>
      <c r="DN23" s="264" t="s">
        <v>688</v>
      </c>
      <c r="DO23" s="256" t="s">
        <v>1003</v>
      </c>
      <c r="DP23" s="257" t="s">
        <v>688</v>
      </c>
      <c r="DQ23" s="269" t="s">
        <v>1003</v>
      </c>
      <c r="DR23" s="264" t="s">
        <v>688</v>
      </c>
      <c r="DS23" s="261" t="s">
        <v>1013</v>
      </c>
      <c r="DT23" s="257" t="s">
        <v>688</v>
      </c>
      <c r="DU23" s="263">
        <v>0.5</v>
      </c>
      <c r="DV23" s="270" t="s">
        <v>336</v>
      </c>
      <c r="DW23" s="260" t="s">
        <v>1015</v>
      </c>
      <c r="DX23" s="257" t="s">
        <v>688</v>
      </c>
      <c r="DY23" s="268" t="s">
        <v>1025</v>
      </c>
      <c r="DZ23" s="264" t="s">
        <v>688</v>
      </c>
    </row>
    <row r="24" spans="1:130" x14ac:dyDescent="0.2">
      <c r="A24" s="97" t="s">
        <v>996</v>
      </c>
      <c r="B24" s="195">
        <v>41423</v>
      </c>
      <c r="C24" s="250" t="s">
        <v>1004</v>
      </c>
      <c r="D24" s="251" t="s">
        <v>688</v>
      </c>
      <c r="E24" s="250" t="s">
        <v>1004</v>
      </c>
      <c r="F24" s="264" t="s">
        <v>688</v>
      </c>
      <c r="G24" s="251" t="s">
        <v>1018</v>
      </c>
      <c r="H24" s="251" t="s">
        <v>688</v>
      </c>
      <c r="I24" s="271" t="s">
        <v>1018</v>
      </c>
      <c r="J24" s="270" t="s">
        <v>688</v>
      </c>
      <c r="K24" s="253" t="s">
        <v>1013</v>
      </c>
      <c r="L24" s="251" t="s">
        <v>688</v>
      </c>
      <c r="M24" s="272" t="s">
        <v>1013</v>
      </c>
      <c r="N24" s="270" t="s">
        <v>688</v>
      </c>
      <c r="O24" s="251" t="s">
        <v>1014</v>
      </c>
      <c r="P24" s="251" t="s">
        <v>688</v>
      </c>
      <c r="Q24" s="264" t="s">
        <v>1018</v>
      </c>
      <c r="R24" s="264" t="s">
        <v>688</v>
      </c>
      <c r="S24" s="253" t="s">
        <v>1015</v>
      </c>
      <c r="T24" s="251" t="s">
        <v>688</v>
      </c>
      <c r="U24" s="263" t="s">
        <v>1025</v>
      </c>
      <c r="V24" s="264" t="s">
        <v>688</v>
      </c>
      <c r="W24" s="250" t="s">
        <v>1015</v>
      </c>
      <c r="X24" s="251" t="s">
        <v>688</v>
      </c>
      <c r="Y24" s="263" t="s">
        <v>1025</v>
      </c>
      <c r="Z24" s="264" t="s">
        <v>688</v>
      </c>
      <c r="AA24" s="181" t="s">
        <v>1016</v>
      </c>
      <c r="AB24" s="175" t="s">
        <v>688</v>
      </c>
      <c r="AC24" s="181" t="s">
        <v>1021</v>
      </c>
      <c r="AD24" s="180" t="s">
        <v>688</v>
      </c>
      <c r="AE24" s="250" t="s">
        <v>1013</v>
      </c>
      <c r="AF24" s="251" t="s">
        <v>688</v>
      </c>
      <c r="AG24" s="263" t="s">
        <v>1013</v>
      </c>
      <c r="AH24" s="264" t="s">
        <v>688</v>
      </c>
      <c r="AI24" s="254" t="s">
        <v>1015</v>
      </c>
      <c r="AJ24" s="251" t="s">
        <v>688</v>
      </c>
      <c r="AK24" s="263" t="s">
        <v>1025</v>
      </c>
      <c r="AL24" s="264" t="s">
        <v>688</v>
      </c>
      <c r="AM24" s="253" t="s">
        <v>1019</v>
      </c>
      <c r="AN24" s="251" t="s">
        <v>688</v>
      </c>
      <c r="AO24" s="263" t="s">
        <v>1019</v>
      </c>
      <c r="AP24" s="264" t="s">
        <v>688</v>
      </c>
      <c r="AQ24" s="253">
        <v>0.4</v>
      </c>
      <c r="AR24" s="251" t="s">
        <v>887</v>
      </c>
      <c r="AS24" s="264">
        <v>0.5</v>
      </c>
      <c r="AT24" s="264" t="s">
        <v>887</v>
      </c>
      <c r="AU24" s="254" t="s">
        <v>1007</v>
      </c>
      <c r="AV24" s="251" t="s">
        <v>688</v>
      </c>
      <c r="AW24" s="264" t="s">
        <v>1011</v>
      </c>
      <c r="AX24" s="270" t="s">
        <v>688</v>
      </c>
      <c r="AY24" s="252" t="s">
        <v>1013</v>
      </c>
      <c r="AZ24" s="251" t="s">
        <v>688</v>
      </c>
      <c r="BA24" s="269" t="s">
        <v>1013</v>
      </c>
      <c r="BB24" s="264" t="s">
        <v>688</v>
      </c>
      <c r="BC24" s="141" t="s">
        <v>1006</v>
      </c>
      <c r="BD24" s="175" t="s">
        <v>688</v>
      </c>
      <c r="BE24" s="180" t="s">
        <v>1026</v>
      </c>
      <c r="BF24" s="180" t="s">
        <v>688</v>
      </c>
      <c r="BG24" s="254" t="s">
        <v>1004</v>
      </c>
      <c r="BH24" s="251" t="s">
        <v>688</v>
      </c>
      <c r="BI24" s="263" t="s">
        <v>1015</v>
      </c>
      <c r="BJ24" s="264" t="s">
        <v>688</v>
      </c>
      <c r="BK24" s="181" t="s">
        <v>1021</v>
      </c>
      <c r="BL24" s="175" t="s">
        <v>688</v>
      </c>
      <c r="BM24" s="181" t="s">
        <v>830</v>
      </c>
      <c r="BN24" s="180" t="s">
        <v>688</v>
      </c>
      <c r="BO24" s="253" t="s">
        <v>1015</v>
      </c>
      <c r="BP24" s="251" t="s">
        <v>688</v>
      </c>
      <c r="BQ24" s="263" t="s">
        <v>1025</v>
      </c>
      <c r="BR24" s="264" t="s">
        <v>688</v>
      </c>
      <c r="BS24" s="253">
        <v>8.4</v>
      </c>
      <c r="BT24" s="97"/>
      <c r="BU24" s="268">
        <v>19</v>
      </c>
      <c r="BV24" s="266"/>
      <c r="BW24" s="181" t="s">
        <v>1022</v>
      </c>
      <c r="BX24" s="175" t="s">
        <v>688</v>
      </c>
      <c r="BY24" s="267" t="s">
        <v>1027</v>
      </c>
      <c r="BZ24" s="180" t="s">
        <v>688</v>
      </c>
      <c r="CA24" s="253">
        <v>0.2</v>
      </c>
      <c r="CB24" s="97"/>
      <c r="CC24" s="265">
        <v>0.38</v>
      </c>
      <c r="CD24" s="266"/>
      <c r="CE24" s="181" t="s">
        <v>1021</v>
      </c>
      <c r="CF24" s="175" t="s">
        <v>688</v>
      </c>
      <c r="CG24" s="267" t="s">
        <v>830</v>
      </c>
      <c r="CH24" s="180" t="s">
        <v>688</v>
      </c>
      <c r="CI24" s="252" t="s">
        <v>1003</v>
      </c>
      <c r="CJ24" s="250" t="s">
        <v>688</v>
      </c>
      <c r="CK24" s="269" t="s">
        <v>1003</v>
      </c>
      <c r="CL24" s="264" t="s">
        <v>688</v>
      </c>
      <c r="CM24" s="250" t="s">
        <v>1013</v>
      </c>
      <c r="CN24" s="251" t="s">
        <v>688</v>
      </c>
      <c r="CO24" s="265" t="s">
        <v>1013</v>
      </c>
      <c r="CP24" s="264" t="s">
        <v>688</v>
      </c>
      <c r="CQ24" s="253" t="s">
        <v>1019</v>
      </c>
      <c r="CR24" s="251" t="s">
        <v>688</v>
      </c>
      <c r="CS24" s="265" t="s">
        <v>1019</v>
      </c>
      <c r="CT24" s="264" t="s">
        <v>688</v>
      </c>
      <c r="CU24" s="181" t="s">
        <v>1016</v>
      </c>
      <c r="CV24" s="175" t="s">
        <v>688</v>
      </c>
      <c r="CW24" s="181" t="s">
        <v>1021</v>
      </c>
      <c r="CX24" s="180" t="s">
        <v>688</v>
      </c>
      <c r="CY24" s="259">
        <v>0.2</v>
      </c>
      <c r="CZ24" s="257" t="s">
        <v>887</v>
      </c>
      <c r="DA24" s="263" t="s">
        <v>1019</v>
      </c>
      <c r="DB24" s="264" t="s">
        <v>688</v>
      </c>
      <c r="DC24" s="259" t="s">
        <v>1013</v>
      </c>
      <c r="DD24" s="257" t="s">
        <v>688</v>
      </c>
      <c r="DE24" s="265" t="s">
        <v>1013</v>
      </c>
      <c r="DF24" s="264" t="s">
        <v>688</v>
      </c>
      <c r="DG24" s="259" t="s">
        <v>1015</v>
      </c>
      <c r="DH24" s="257" t="s">
        <v>688</v>
      </c>
      <c r="DI24" s="263" t="s">
        <v>1025</v>
      </c>
      <c r="DJ24" s="270" t="s">
        <v>688</v>
      </c>
      <c r="DK24" s="256" t="s">
        <v>1003</v>
      </c>
      <c r="DL24" s="257" t="s">
        <v>688</v>
      </c>
      <c r="DM24" s="269" t="s">
        <v>1003</v>
      </c>
      <c r="DN24" s="264" t="s">
        <v>688</v>
      </c>
      <c r="DO24" s="256" t="s">
        <v>1003</v>
      </c>
      <c r="DP24" s="257" t="s">
        <v>688</v>
      </c>
      <c r="DQ24" s="269" t="s">
        <v>1003</v>
      </c>
      <c r="DR24" s="264" t="s">
        <v>688</v>
      </c>
      <c r="DS24" s="256">
        <v>7.0000000000000007E-2</v>
      </c>
      <c r="DT24" s="257" t="s">
        <v>887</v>
      </c>
      <c r="DU24" s="264">
        <v>0.46</v>
      </c>
      <c r="DV24" s="270" t="s">
        <v>336</v>
      </c>
      <c r="DW24" s="260">
        <v>8</v>
      </c>
      <c r="DX24" s="99" t="s">
        <v>336</v>
      </c>
      <c r="DY24" s="268">
        <v>11</v>
      </c>
      <c r="DZ24" s="266"/>
    </row>
  </sheetData>
  <phoneticPr fontId="17" type="noConversion"/>
  <printOptions horizontalCentered="1"/>
  <pageMargins left="0.7" right="0.7" top="0.75" bottom="0.75" header="0.3" footer="0.3"/>
  <pageSetup orientation="landscape" r:id="rId1"/>
  <headerFooter scaleWithDoc="0">
    <oddHeader>&amp;C&amp;K000000Wise County, TX - May 2013</oddHeader>
    <oddFooter>&amp;L&amp;K000000Metals&amp;C&amp;K000000FINAL&amp;R&amp;K000000&amp;P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Z23"/>
  <sheetViews>
    <sheetView zoomScaleNormal="100" zoomScaleSheetLayoutView="90" workbookViewId="0">
      <pane xSplit="2" ySplit="4" topLeftCell="C5" activePane="bottomRight" state="frozen"/>
      <selection pane="topRight" activeCell="C1" sqref="C1"/>
      <selection pane="bottomLeft" activeCell="A4" sqref="A4"/>
      <selection pane="bottomRight" activeCell="K1" sqref="K1"/>
    </sheetView>
  </sheetViews>
  <sheetFormatPr defaultColWidth="8.85546875" defaultRowHeight="12.75" x14ac:dyDescent="0.2"/>
  <cols>
    <col min="1" max="1" width="28.42578125" style="70" customWidth="1"/>
    <col min="2" max="2" width="10.42578125" style="70" customWidth="1"/>
    <col min="3" max="3" width="8.85546875" style="70"/>
    <col min="4" max="4" width="9.140625" style="70" customWidth="1"/>
    <col min="5" max="5" width="8.85546875" style="70"/>
    <col min="6" max="6" width="9.140625" style="70" customWidth="1"/>
    <col min="7" max="10" width="9.140625" style="7" customWidth="1"/>
    <col min="11" max="11" width="8.85546875" style="70"/>
    <col min="12" max="12" width="9.140625" style="70" customWidth="1"/>
    <col min="13" max="13" width="8.85546875" style="70"/>
    <col min="14" max="14" width="9.140625" style="70" customWidth="1"/>
    <col min="15" max="15" width="8.85546875" style="70"/>
    <col min="16" max="16" width="9.140625" style="70" customWidth="1"/>
    <col min="17" max="17" width="8.85546875" style="70"/>
    <col min="18" max="18" width="9.140625" style="70" customWidth="1"/>
    <col min="19" max="19" width="8.85546875" style="70"/>
    <col min="20" max="20" width="9.140625" style="70" customWidth="1"/>
    <col min="21" max="21" width="8.85546875" style="70"/>
    <col min="22" max="22" width="9.140625" style="70" customWidth="1"/>
    <col min="23" max="25" width="8.85546875" style="70"/>
    <col min="26" max="26" width="9.140625" style="70" customWidth="1"/>
    <col min="27" max="27" width="8.85546875" style="70"/>
    <col min="28" max="28" width="9.140625" style="70" customWidth="1"/>
    <col min="29" max="29" width="8.85546875" style="70"/>
    <col min="30" max="30" width="9.140625" style="70" customWidth="1"/>
    <col min="31" max="31" width="8.85546875" style="70"/>
    <col min="32" max="32" width="9.140625" style="70" customWidth="1"/>
    <col min="33" max="33" width="8.85546875" style="70"/>
    <col min="34" max="34" width="9.140625" style="70" customWidth="1"/>
    <col min="35" max="35" width="8.85546875" style="70"/>
    <col min="36" max="36" width="9.140625" style="70" customWidth="1"/>
    <col min="37" max="37" width="8.85546875" style="70"/>
    <col min="38" max="38" width="9.140625" style="70" customWidth="1"/>
    <col min="39" max="39" width="8.85546875" style="70"/>
    <col min="40" max="40" width="9.140625" style="70" customWidth="1"/>
    <col min="41" max="41" width="8.85546875" style="70"/>
    <col min="42" max="42" width="9.140625" style="70" customWidth="1"/>
    <col min="43" max="43" width="8.85546875" style="70"/>
    <col min="44" max="44" width="9.140625" style="70" customWidth="1"/>
    <col min="45" max="45" width="8.85546875" style="70"/>
    <col min="46" max="46" width="9.140625" style="70" customWidth="1"/>
    <col min="47" max="47" width="8.85546875" style="70"/>
    <col min="48" max="48" width="9.140625" style="70" customWidth="1"/>
    <col min="49" max="49" width="8.85546875" style="70"/>
    <col min="50" max="50" width="9.140625" style="70" customWidth="1"/>
    <col min="51" max="51" width="8.85546875" style="70"/>
    <col min="52" max="52" width="9.140625" style="70" customWidth="1"/>
    <col min="53" max="53" width="8.85546875" style="70"/>
    <col min="54" max="54" width="9.140625" style="70" customWidth="1"/>
    <col min="55" max="55" width="8.85546875" style="70"/>
    <col min="56" max="56" width="9.140625" style="70" customWidth="1"/>
    <col min="57" max="57" width="8.85546875" style="70"/>
    <col min="58" max="58" width="9.140625" style="70" customWidth="1"/>
    <col min="59" max="59" width="8.85546875" style="70"/>
    <col min="60" max="60" width="9.140625" style="70" customWidth="1"/>
    <col min="61" max="61" width="8.85546875" style="70"/>
    <col min="62" max="62" width="9.140625" style="70" customWidth="1"/>
    <col min="63" max="63" width="8.85546875" style="70"/>
    <col min="64" max="64" width="9.140625" style="70" customWidth="1"/>
    <col min="65" max="65" width="8.85546875" style="70"/>
    <col min="66" max="66" width="9.140625" style="70" customWidth="1"/>
    <col min="67" max="67" width="8.85546875" style="70"/>
    <col min="68" max="68" width="9.140625" style="70" customWidth="1"/>
    <col min="69" max="69" width="8.85546875" style="70"/>
    <col min="70" max="70" width="9.140625" style="70" customWidth="1"/>
    <col min="71" max="71" width="8.85546875" style="70"/>
    <col min="72" max="72" width="9.140625" style="70" customWidth="1"/>
    <col min="73" max="73" width="8.85546875" style="70"/>
    <col min="74" max="74" width="9.140625" style="70" customWidth="1"/>
    <col min="75" max="75" width="8.85546875" style="70"/>
    <col min="76" max="76" width="9.140625" style="70" customWidth="1"/>
    <col min="77" max="77" width="8.85546875" style="70"/>
    <col min="78" max="78" width="9.140625" style="70" customWidth="1"/>
    <col min="79" max="16384" width="8.85546875" style="20"/>
  </cols>
  <sheetData>
    <row r="1" spans="1:78" s="295" customFormat="1" ht="180" customHeight="1" x14ac:dyDescent="0.2">
      <c r="A1" s="290" t="s">
        <v>339</v>
      </c>
      <c r="B1" s="284" t="s">
        <v>656</v>
      </c>
      <c r="C1" s="291" t="s">
        <v>367</v>
      </c>
      <c r="D1" s="291" t="s">
        <v>368</v>
      </c>
      <c r="E1" s="291" t="s">
        <v>369</v>
      </c>
      <c r="F1" s="291" t="s">
        <v>370</v>
      </c>
      <c r="G1" s="291" t="s">
        <v>371</v>
      </c>
      <c r="H1" s="291" t="s">
        <v>372</v>
      </c>
      <c r="I1" s="291" t="s">
        <v>373</v>
      </c>
      <c r="J1" s="291" t="s">
        <v>374</v>
      </c>
      <c r="K1" s="291" t="s">
        <v>375</v>
      </c>
      <c r="L1" s="291" t="s">
        <v>376</v>
      </c>
      <c r="M1" s="291" t="s">
        <v>1045</v>
      </c>
      <c r="N1" s="291" t="s">
        <v>1046</v>
      </c>
      <c r="O1" s="291" t="s">
        <v>377</v>
      </c>
      <c r="P1" s="291" t="s">
        <v>378</v>
      </c>
      <c r="Q1" s="291" t="s">
        <v>379</v>
      </c>
      <c r="R1" s="291" t="s">
        <v>380</v>
      </c>
      <c r="S1" s="291" t="s">
        <v>381</v>
      </c>
      <c r="T1" s="291" t="s">
        <v>382</v>
      </c>
      <c r="U1" s="291" t="s">
        <v>383</v>
      </c>
      <c r="V1" s="291" t="s">
        <v>384</v>
      </c>
      <c r="W1" s="291" t="s">
        <v>385</v>
      </c>
      <c r="X1" s="291" t="s">
        <v>386</v>
      </c>
      <c r="Y1" s="291" t="s">
        <v>387</v>
      </c>
      <c r="Z1" s="291" t="s">
        <v>388</v>
      </c>
      <c r="AA1" s="291" t="s">
        <v>389</v>
      </c>
      <c r="AB1" s="291" t="s">
        <v>390</v>
      </c>
      <c r="AC1" s="291" t="s">
        <v>391</v>
      </c>
      <c r="AD1" s="291" t="s">
        <v>392</v>
      </c>
      <c r="AE1" s="291" t="s">
        <v>393</v>
      </c>
      <c r="AF1" s="291" t="s">
        <v>394</v>
      </c>
      <c r="AG1" s="291" t="s">
        <v>395</v>
      </c>
      <c r="AH1" s="291" t="s">
        <v>396</v>
      </c>
      <c r="AI1" s="291" t="s">
        <v>397</v>
      </c>
      <c r="AJ1" s="291" t="s">
        <v>398</v>
      </c>
      <c r="AK1" s="291" t="s">
        <v>399</v>
      </c>
      <c r="AL1" s="291" t="s">
        <v>400</v>
      </c>
      <c r="AM1" s="291" t="s">
        <v>401</v>
      </c>
      <c r="AN1" s="291" t="s">
        <v>402</v>
      </c>
      <c r="AO1" s="291" t="s">
        <v>403</v>
      </c>
      <c r="AP1" s="291" t="s">
        <v>404</v>
      </c>
      <c r="AQ1" s="291" t="s">
        <v>405</v>
      </c>
      <c r="AR1" s="291" t="s">
        <v>406</v>
      </c>
      <c r="AS1" s="291" t="s">
        <v>407</v>
      </c>
      <c r="AT1" s="291" t="s">
        <v>408</v>
      </c>
      <c r="AU1" s="291" t="s">
        <v>409</v>
      </c>
      <c r="AV1" s="291" t="s">
        <v>410</v>
      </c>
      <c r="AW1" s="291" t="s">
        <v>411</v>
      </c>
      <c r="AX1" s="291" t="s">
        <v>412</v>
      </c>
      <c r="AY1" s="291" t="s">
        <v>413</v>
      </c>
      <c r="AZ1" s="291" t="s">
        <v>414</v>
      </c>
      <c r="BA1" s="291" t="s">
        <v>415</v>
      </c>
      <c r="BB1" s="291" t="s">
        <v>416</v>
      </c>
      <c r="BC1" s="291" t="s">
        <v>417</v>
      </c>
      <c r="BD1" s="292" t="s">
        <v>418</v>
      </c>
      <c r="BE1" s="293" t="s">
        <v>419</v>
      </c>
      <c r="BF1" s="293" t="s">
        <v>420</v>
      </c>
      <c r="BG1" s="294" t="s">
        <v>421</v>
      </c>
      <c r="BH1" s="291" t="s">
        <v>422</v>
      </c>
      <c r="BI1" s="291" t="s">
        <v>423</v>
      </c>
      <c r="BJ1" s="291" t="s">
        <v>424</v>
      </c>
      <c r="BK1" s="291" t="s">
        <v>425</v>
      </c>
      <c r="BL1" s="291" t="s">
        <v>426</v>
      </c>
      <c r="BM1" s="291" t="s">
        <v>427</v>
      </c>
      <c r="BN1" s="291" t="s">
        <v>428</v>
      </c>
      <c r="BO1" s="291" t="s">
        <v>429</v>
      </c>
      <c r="BP1" s="291" t="s">
        <v>430</v>
      </c>
      <c r="BQ1" s="291" t="s">
        <v>431</v>
      </c>
      <c r="BR1" s="291" t="s">
        <v>432</v>
      </c>
      <c r="BS1" s="291" t="s">
        <v>433</v>
      </c>
      <c r="BT1" s="291" t="s">
        <v>434</v>
      </c>
      <c r="BU1" s="291" t="s">
        <v>435</v>
      </c>
      <c r="BV1" s="291" t="s">
        <v>436</v>
      </c>
      <c r="BW1" s="291" t="s">
        <v>437</v>
      </c>
      <c r="BX1" s="291" t="s">
        <v>438</v>
      </c>
      <c r="BY1" s="291" t="s">
        <v>439</v>
      </c>
      <c r="BZ1" s="291" t="s">
        <v>440</v>
      </c>
    </row>
    <row r="2" spans="1:78" ht="12.75" customHeight="1" x14ac:dyDescent="0.2">
      <c r="A2" s="21" t="s">
        <v>350</v>
      </c>
      <c r="B2" s="22"/>
      <c r="C2" s="22" t="s">
        <v>366</v>
      </c>
      <c r="D2" s="22"/>
      <c r="E2" s="22" t="s">
        <v>366</v>
      </c>
      <c r="F2" s="22"/>
      <c r="G2" s="22" t="s">
        <v>366</v>
      </c>
      <c r="H2" s="22"/>
      <c r="I2" s="22" t="s">
        <v>366</v>
      </c>
      <c r="J2" s="22"/>
      <c r="K2" s="22" t="s">
        <v>366</v>
      </c>
      <c r="L2" s="22"/>
      <c r="M2" s="22" t="s">
        <v>366</v>
      </c>
      <c r="N2" s="22"/>
      <c r="O2" s="22" t="s">
        <v>366</v>
      </c>
      <c r="P2" s="22"/>
      <c r="Q2" s="22" t="s">
        <v>366</v>
      </c>
      <c r="R2" s="22"/>
      <c r="S2" s="22" t="s">
        <v>366</v>
      </c>
      <c r="T2" s="22"/>
      <c r="U2" s="22" t="s">
        <v>366</v>
      </c>
      <c r="V2" s="22"/>
      <c r="W2" s="22" t="s">
        <v>366</v>
      </c>
      <c r="X2" s="248"/>
      <c r="Y2" s="22" t="s">
        <v>366</v>
      </c>
      <c r="Z2" s="22"/>
      <c r="AA2" s="22" t="s">
        <v>366</v>
      </c>
      <c r="AB2" s="22"/>
      <c r="AC2" s="22" t="s">
        <v>366</v>
      </c>
      <c r="AD2" s="22"/>
      <c r="AE2" s="22" t="s">
        <v>366</v>
      </c>
      <c r="AF2" s="22"/>
      <c r="AG2" s="22" t="s">
        <v>366</v>
      </c>
      <c r="AH2" s="22"/>
      <c r="AI2" s="22" t="s">
        <v>366</v>
      </c>
      <c r="AJ2" s="22"/>
      <c r="AK2" s="22" t="s">
        <v>366</v>
      </c>
      <c r="AL2" s="22"/>
      <c r="AM2" s="22" t="s">
        <v>366</v>
      </c>
      <c r="AN2" s="22"/>
      <c r="AO2" s="22" t="s">
        <v>366</v>
      </c>
      <c r="AP2" s="22"/>
      <c r="AQ2" s="22" t="s">
        <v>366</v>
      </c>
      <c r="AR2" s="22"/>
      <c r="AS2" s="22" t="s">
        <v>366</v>
      </c>
      <c r="AT2" s="22"/>
      <c r="AU2" s="22" t="s">
        <v>366</v>
      </c>
      <c r="AV2" s="22"/>
      <c r="AW2" s="22" t="s">
        <v>366</v>
      </c>
      <c r="AX2" s="22"/>
      <c r="AY2" s="22" t="s">
        <v>366</v>
      </c>
      <c r="AZ2" s="22"/>
      <c r="BA2" s="22" t="s">
        <v>366</v>
      </c>
      <c r="BB2" s="22"/>
      <c r="BC2" s="22" t="s">
        <v>366</v>
      </c>
      <c r="BD2" s="244"/>
      <c r="BE2" s="248" t="s">
        <v>366</v>
      </c>
      <c r="BF2" s="248"/>
      <c r="BG2" s="246" t="s">
        <v>366</v>
      </c>
      <c r="BH2" s="22"/>
      <c r="BI2" s="22" t="s">
        <v>366</v>
      </c>
      <c r="BJ2" s="22"/>
      <c r="BK2" s="22" t="s">
        <v>366</v>
      </c>
      <c r="BL2" s="22"/>
      <c r="BM2" s="22" t="s">
        <v>366</v>
      </c>
      <c r="BN2" s="22"/>
      <c r="BO2" s="22" t="s">
        <v>366</v>
      </c>
      <c r="BP2" s="22"/>
      <c r="BQ2" s="22" t="s">
        <v>366</v>
      </c>
      <c r="BR2" s="22"/>
      <c r="BS2" s="22" t="s">
        <v>366</v>
      </c>
      <c r="BT2" s="22"/>
      <c r="BU2" s="22" t="s">
        <v>366</v>
      </c>
      <c r="BV2" s="22"/>
      <c r="BW2" s="22" t="s">
        <v>366</v>
      </c>
      <c r="BX2" s="22"/>
      <c r="BY2" s="22" t="s">
        <v>366</v>
      </c>
      <c r="BZ2" s="22"/>
    </row>
    <row r="3" spans="1:78" ht="12.75" customHeight="1" x14ac:dyDescent="0.2">
      <c r="A3" s="21" t="s">
        <v>832</v>
      </c>
      <c r="B3" s="22"/>
      <c r="C3" s="22">
        <v>63</v>
      </c>
      <c r="D3" s="22"/>
      <c r="E3" s="22">
        <v>7</v>
      </c>
      <c r="F3" s="22"/>
      <c r="G3" s="22">
        <v>7.0000000000000007E-2</v>
      </c>
      <c r="H3" s="22"/>
      <c r="I3" s="22">
        <v>0.05</v>
      </c>
      <c r="J3" s="22"/>
      <c r="K3" s="22">
        <v>0.28000000000000003</v>
      </c>
      <c r="L3" s="22"/>
      <c r="M3" s="22">
        <v>5</v>
      </c>
      <c r="N3" s="22"/>
      <c r="O3" s="22">
        <v>7.0000000000000007E-2</v>
      </c>
      <c r="P3" s="22"/>
      <c r="Q3" s="22">
        <v>0.11</v>
      </c>
      <c r="R3" s="22"/>
      <c r="S3" s="22">
        <v>0.09</v>
      </c>
      <c r="T3" s="22"/>
      <c r="U3" s="22">
        <v>0.11</v>
      </c>
      <c r="V3" s="22"/>
      <c r="W3" s="22">
        <v>0.14000000000000001</v>
      </c>
      <c r="X3" s="248"/>
      <c r="Y3" s="22">
        <v>0.09</v>
      </c>
      <c r="Z3" s="22"/>
      <c r="AA3" s="22">
        <v>0.1</v>
      </c>
      <c r="AB3" s="22"/>
      <c r="AC3" s="22">
        <v>0.1</v>
      </c>
      <c r="AD3" s="22"/>
      <c r="AE3" s="22">
        <v>7.0000000000000007E-2</v>
      </c>
      <c r="AF3" s="22"/>
      <c r="AG3" s="22">
        <v>0.06</v>
      </c>
      <c r="AH3" s="22"/>
      <c r="AI3" s="22">
        <v>0.1</v>
      </c>
      <c r="AJ3" s="22"/>
      <c r="AK3" s="22">
        <v>0.05</v>
      </c>
      <c r="AL3" s="22"/>
      <c r="AM3" s="22">
        <v>0.09</v>
      </c>
      <c r="AN3" s="22"/>
      <c r="AO3" s="22">
        <v>0.09</v>
      </c>
      <c r="AP3" s="22"/>
      <c r="AQ3" s="22">
        <v>0.05</v>
      </c>
      <c r="AR3" s="22"/>
      <c r="AS3" s="22">
        <v>0.04</v>
      </c>
      <c r="AT3" s="22"/>
      <c r="AU3" s="22">
        <v>0.12</v>
      </c>
      <c r="AV3" s="22"/>
      <c r="AW3" s="22">
        <v>7.0000000000000007E-2</v>
      </c>
      <c r="AX3" s="22"/>
      <c r="AY3" s="22">
        <v>7.0000000000000007E-2</v>
      </c>
      <c r="AZ3" s="22"/>
      <c r="BA3" s="22">
        <v>0.13</v>
      </c>
      <c r="BB3" s="22"/>
      <c r="BC3" s="22">
        <v>0.08</v>
      </c>
      <c r="BD3" s="244"/>
      <c r="BE3" s="248">
        <v>0.06</v>
      </c>
      <c r="BF3" s="248"/>
      <c r="BG3" s="246">
        <v>0.15</v>
      </c>
      <c r="BH3" s="22"/>
      <c r="BI3" s="22">
        <v>0.06</v>
      </c>
      <c r="BJ3" s="22"/>
      <c r="BK3" s="22">
        <v>7.0000000000000007E-2</v>
      </c>
      <c r="BL3" s="22"/>
      <c r="BM3" s="22">
        <v>0.08</v>
      </c>
      <c r="BN3" s="22"/>
      <c r="BO3" s="22">
        <v>0.03</v>
      </c>
      <c r="BP3" s="22"/>
      <c r="BQ3" s="22">
        <v>0.09</v>
      </c>
      <c r="BR3" s="22"/>
      <c r="BS3" s="22">
        <v>7.0000000000000007E-2</v>
      </c>
      <c r="BT3" s="22"/>
      <c r="BU3" s="22">
        <v>0.15</v>
      </c>
      <c r="BV3" s="22"/>
      <c r="BW3" s="22">
        <v>0.05</v>
      </c>
      <c r="BX3" s="22"/>
      <c r="BY3" s="22">
        <v>0.08</v>
      </c>
      <c r="BZ3" s="22"/>
    </row>
    <row r="4" spans="1:78" ht="12.75" customHeight="1" x14ac:dyDescent="0.2">
      <c r="A4" s="21" t="s">
        <v>358</v>
      </c>
      <c r="B4" s="22"/>
      <c r="C4" s="71">
        <v>100</v>
      </c>
      <c r="D4" s="22"/>
      <c r="E4" s="71">
        <v>10</v>
      </c>
      <c r="F4" s="22"/>
      <c r="G4" s="71">
        <v>1</v>
      </c>
      <c r="H4" s="22"/>
      <c r="I4" s="71">
        <v>0.5</v>
      </c>
      <c r="J4" s="22"/>
      <c r="K4" s="71">
        <v>1</v>
      </c>
      <c r="L4" s="22"/>
      <c r="M4" s="71">
        <v>10</v>
      </c>
      <c r="N4" s="22"/>
      <c r="O4" s="71">
        <v>0.5</v>
      </c>
      <c r="P4" s="22"/>
      <c r="Q4" s="71">
        <v>0.5</v>
      </c>
      <c r="R4" s="22"/>
      <c r="S4" s="71">
        <v>0.5</v>
      </c>
      <c r="T4" s="22"/>
      <c r="U4" s="71">
        <v>0.5</v>
      </c>
      <c r="V4" s="22"/>
      <c r="W4" s="71">
        <v>0.5</v>
      </c>
      <c r="X4" s="193"/>
      <c r="Y4" s="71">
        <v>0.5</v>
      </c>
      <c r="Z4" s="22"/>
      <c r="AA4" s="71">
        <v>0.5</v>
      </c>
      <c r="AB4" s="22"/>
      <c r="AC4" s="71">
        <v>0.5</v>
      </c>
      <c r="AD4" s="22"/>
      <c r="AE4" s="71">
        <v>0.5</v>
      </c>
      <c r="AF4" s="22"/>
      <c r="AG4" s="71">
        <v>0.5</v>
      </c>
      <c r="AH4" s="22"/>
      <c r="AI4" s="71">
        <v>0.5</v>
      </c>
      <c r="AJ4" s="22"/>
      <c r="AK4" s="71">
        <v>0.5</v>
      </c>
      <c r="AL4" s="22"/>
      <c r="AM4" s="71">
        <v>0.5</v>
      </c>
      <c r="AN4" s="22"/>
      <c r="AO4" s="71">
        <v>0.5</v>
      </c>
      <c r="AP4" s="22"/>
      <c r="AQ4" s="71">
        <v>0.5</v>
      </c>
      <c r="AR4" s="22"/>
      <c r="AS4" s="71">
        <v>0.5</v>
      </c>
      <c r="AT4" s="22"/>
      <c r="AU4" s="71">
        <v>0.5</v>
      </c>
      <c r="AV4" s="22"/>
      <c r="AW4" s="71">
        <v>0.5</v>
      </c>
      <c r="AX4" s="22"/>
      <c r="AY4" s="71">
        <v>0.5</v>
      </c>
      <c r="AZ4" s="22"/>
      <c r="BA4" s="71">
        <v>0.5</v>
      </c>
      <c r="BB4" s="22"/>
      <c r="BC4" s="71">
        <v>0.5</v>
      </c>
      <c r="BD4" s="244"/>
      <c r="BE4" s="193">
        <v>0.5</v>
      </c>
      <c r="BF4" s="248"/>
      <c r="BG4" s="247">
        <v>1</v>
      </c>
      <c r="BH4" s="22"/>
      <c r="BI4" s="71">
        <v>0.5</v>
      </c>
      <c r="BJ4" s="22"/>
      <c r="BK4" s="71">
        <v>0.5</v>
      </c>
      <c r="BL4" s="22"/>
      <c r="BM4" s="71">
        <v>0.5</v>
      </c>
      <c r="BN4" s="22"/>
      <c r="BO4" s="71">
        <v>0.5</v>
      </c>
      <c r="BP4" s="22"/>
      <c r="BQ4" s="71">
        <v>0.5</v>
      </c>
      <c r="BR4" s="22"/>
      <c r="BS4" s="71">
        <v>0.5</v>
      </c>
      <c r="BT4" s="22"/>
      <c r="BU4" s="71">
        <v>0.5</v>
      </c>
      <c r="BV4" s="22"/>
      <c r="BW4" s="71">
        <v>0.5</v>
      </c>
      <c r="BX4" s="22"/>
      <c r="BY4" s="71">
        <v>0.5</v>
      </c>
      <c r="BZ4" s="22"/>
    </row>
    <row r="5" spans="1:78" ht="12.75" customHeight="1" x14ac:dyDescent="0.2">
      <c r="A5" s="52" t="s">
        <v>981</v>
      </c>
      <c r="B5" s="194">
        <v>41422</v>
      </c>
      <c r="C5" s="116" t="s">
        <v>1007</v>
      </c>
      <c r="D5" s="116" t="s">
        <v>688</v>
      </c>
      <c r="E5" s="116" t="s">
        <v>1004</v>
      </c>
      <c r="F5" s="116" t="s">
        <v>688</v>
      </c>
      <c r="G5" s="116" t="s">
        <v>1008</v>
      </c>
      <c r="H5" s="116" t="s">
        <v>688</v>
      </c>
      <c r="I5" s="180" t="s">
        <v>1006</v>
      </c>
      <c r="J5" s="180" t="s">
        <v>688</v>
      </c>
      <c r="K5" s="116">
        <v>2.6</v>
      </c>
      <c r="L5" s="116" t="s">
        <v>336</v>
      </c>
      <c r="M5" s="116" t="s">
        <v>1004</v>
      </c>
      <c r="N5" s="116" t="s">
        <v>688</v>
      </c>
      <c r="O5" s="116" t="s">
        <v>1006</v>
      </c>
      <c r="P5" s="116" t="s">
        <v>688</v>
      </c>
      <c r="Q5" s="116" t="s">
        <v>1006</v>
      </c>
      <c r="R5" s="116" t="s">
        <v>688</v>
      </c>
      <c r="S5" s="116" t="s">
        <v>1006</v>
      </c>
      <c r="T5" s="116" t="s">
        <v>688</v>
      </c>
      <c r="U5" s="116" t="s">
        <v>1006</v>
      </c>
      <c r="V5" s="116" t="s">
        <v>688</v>
      </c>
      <c r="W5" s="116" t="s">
        <v>1006</v>
      </c>
      <c r="X5" s="200" t="s">
        <v>688</v>
      </c>
      <c r="Y5" s="116" t="s">
        <v>1006</v>
      </c>
      <c r="Z5" s="116" t="s">
        <v>688</v>
      </c>
      <c r="AA5" s="116" t="s">
        <v>1006</v>
      </c>
      <c r="AB5" s="116" t="s">
        <v>688</v>
      </c>
      <c r="AC5" s="116" t="s">
        <v>1006</v>
      </c>
      <c r="AD5" s="116" t="s">
        <v>688</v>
      </c>
      <c r="AE5" s="116" t="s">
        <v>1006</v>
      </c>
      <c r="AF5" s="116" t="s">
        <v>688</v>
      </c>
      <c r="AG5" s="116" t="s">
        <v>1006</v>
      </c>
      <c r="AH5" s="116" t="s">
        <v>688</v>
      </c>
      <c r="AI5" s="116" t="s">
        <v>1006</v>
      </c>
      <c r="AJ5" s="116" t="s">
        <v>688</v>
      </c>
      <c r="AK5" s="116" t="s">
        <v>1006</v>
      </c>
      <c r="AL5" s="116" t="s">
        <v>688</v>
      </c>
      <c r="AM5" s="116" t="s">
        <v>1006</v>
      </c>
      <c r="AN5" s="116" t="s">
        <v>688</v>
      </c>
      <c r="AO5" s="116" t="s">
        <v>1006</v>
      </c>
      <c r="AP5" s="116" t="s">
        <v>688</v>
      </c>
      <c r="AQ5" s="116">
        <v>0.12</v>
      </c>
      <c r="AR5" s="116" t="s">
        <v>887</v>
      </c>
      <c r="AS5" s="116" t="s">
        <v>1006</v>
      </c>
      <c r="AT5" s="116" t="s">
        <v>688</v>
      </c>
      <c r="AU5" s="116" t="s">
        <v>1006</v>
      </c>
      <c r="AV5" s="116" t="s">
        <v>688</v>
      </c>
      <c r="AW5" s="116" t="s">
        <v>1006</v>
      </c>
      <c r="AX5" s="116" t="s">
        <v>688</v>
      </c>
      <c r="AY5" s="116" t="s">
        <v>1006</v>
      </c>
      <c r="AZ5" s="116" t="s">
        <v>688</v>
      </c>
      <c r="BA5" s="116" t="s">
        <v>1006</v>
      </c>
      <c r="BB5" s="116" t="s">
        <v>688</v>
      </c>
      <c r="BC5" s="116" t="s">
        <v>1006</v>
      </c>
      <c r="BD5" s="245" t="s">
        <v>688</v>
      </c>
      <c r="BE5" s="200" t="s">
        <v>1006</v>
      </c>
      <c r="BF5" s="200" t="s">
        <v>688</v>
      </c>
      <c r="BG5" s="242">
        <v>0.25</v>
      </c>
      <c r="BH5" s="116" t="s">
        <v>887</v>
      </c>
      <c r="BI5" s="242">
        <v>0.09</v>
      </c>
      <c r="BJ5" s="116" t="s">
        <v>887</v>
      </c>
      <c r="BK5" s="200" t="s">
        <v>1006</v>
      </c>
      <c r="BL5" s="200" t="s">
        <v>688</v>
      </c>
      <c r="BM5" s="200" t="s">
        <v>1006</v>
      </c>
      <c r="BN5" s="200" t="s">
        <v>688</v>
      </c>
      <c r="BO5" s="200" t="s">
        <v>1006</v>
      </c>
      <c r="BP5" s="200" t="s">
        <v>688</v>
      </c>
      <c r="BQ5" s="200" t="s">
        <v>1006</v>
      </c>
      <c r="BR5" s="200" t="s">
        <v>688</v>
      </c>
      <c r="BS5" s="200" t="s">
        <v>1006</v>
      </c>
      <c r="BT5" s="200" t="s">
        <v>688</v>
      </c>
      <c r="BU5" s="200" t="s">
        <v>1006</v>
      </c>
      <c r="BV5" s="200" t="s">
        <v>688</v>
      </c>
      <c r="BW5" s="200" t="s">
        <v>1006</v>
      </c>
      <c r="BX5" s="200" t="s">
        <v>688</v>
      </c>
      <c r="BY5" s="200" t="s">
        <v>1006</v>
      </c>
      <c r="BZ5" s="200" t="s">
        <v>688</v>
      </c>
    </row>
    <row r="6" spans="1:78" ht="12.75" customHeight="1" x14ac:dyDescent="0.2">
      <c r="A6" s="52" t="s">
        <v>982</v>
      </c>
      <c r="B6" s="194">
        <v>41422</v>
      </c>
      <c r="C6" s="116" t="s">
        <v>1007</v>
      </c>
      <c r="D6" s="116" t="s">
        <v>688</v>
      </c>
      <c r="E6" s="116" t="s">
        <v>1004</v>
      </c>
      <c r="F6" s="116" t="s">
        <v>688</v>
      </c>
      <c r="G6" s="116" t="s">
        <v>1008</v>
      </c>
      <c r="H6" s="116" t="s">
        <v>688</v>
      </c>
      <c r="I6" s="180" t="s">
        <v>1006</v>
      </c>
      <c r="J6" s="180" t="s">
        <v>688</v>
      </c>
      <c r="K6" s="116">
        <v>2.8</v>
      </c>
      <c r="L6" s="116" t="s">
        <v>336</v>
      </c>
      <c r="M6" s="116" t="s">
        <v>1004</v>
      </c>
      <c r="N6" s="116" t="s">
        <v>688</v>
      </c>
      <c r="O6" s="116" t="s">
        <v>1006</v>
      </c>
      <c r="P6" s="116" t="s">
        <v>688</v>
      </c>
      <c r="Q6" s="116" t="s">
        <v>1006</v>
      </c>
      <c r="R6" s="116" t="s">
        <v>688</v>
      </c>
      <c r="S6" s="116" t="s">
        <v>1006</v>
      </c>
      <c r="T6" s="116" t="s">
        <v>688</v>
      </c>
      <c r="U6" s="116" t="s">
        <v>1006</v>
      </c>
      <c r="V6" s="116" t="s">
        <v>688</v>
      </c>
      <c r="W6" s="116" t="s">
        <v>1006</v>
      </c>
      <c r="X6" s="200" t="s">
        <v>688</v>
      </c>
      <c r="Y6" s="116" t="s">
        <v>1006</v>
      </c>
      <c r="Z6" s="116" t="s">
        <v>688</v>
      </c>
      <c r="AA6" s="116" t="s">
        <v>1006</v>
      </c>
      <c r="AB6" s="116" t="s">
        <v>688</v>
      </c>
      <c r="AC6" s="116" t="s">
        <v>1006</v>
      </c>
      <c r="AD6" s="116" t="s">
        <v>688</v>
      </c>
      <c r="AE6" s="116" t="s">
        <v>1006</v>
      </c>
      <c r="AF6" s="116" t="s">
        <v>688</v>
      </c>
      <c r="AG6" s="116" t="s">
        <v>1006</v>
      </c>
      <c r="AH6" s="116" t="s">
        <v>688</v>
      </c>
      <c r="AI6" s="116" t="s">
        <v>1006</v>
      </c>
      <c r="AJ6" s="116" t="s">
        <v>688</v>
      </c>
      <c r="AK6" s="116" t="s">
        <v>1006</v>
      </c>
      <c r="AL6" s="116" t="s">
        <v>688</v>
      </c>
      <c r="AM6" s="116" t="s">
        <v>1006</v>
      </c>
      <c r="AN6" s="116" t="s">
        <v>688</v>
      </c>
      <c r="AO6" s="116" t="s">
        <v>1006</v>
      </c>
      <c r="AP6" s="116" t="s">
        <v>688</v>
      </c>
      <c r="AQ6" s="116" t="s">
        <v>1006</v>
      </c>
      <c r="AR6" s="116" t="s">
        <v>688</v>
      </c>
      <c r="AS6" s="116" t="s">
        <v>1006</v>
      </c>
      <c r="AT6" s="116" t="s">
        <v>688</v>
      </c>
      <c r="AU6" s="116" t="s">
        <v>1006</v>
      </c>
      <c r="AV6" s="116" t="s">
        <v>688</v>
      </c>
      <c r="AW6" s="116" t="s">
        <v>1006</v>
      </c>
      <c r="AX6" s="116" t="s">
        <v>688</v>
      </c>
      <c r="AY6" s="116" t="s">
        <v>1006</v>
      </c>
      <c r="AZ6" s="116" t="s">
        <v>688</v>
      </c>
      <c r="BA6" s="116" t="s">
        <v>1006</v>
      </c>
      <c r="BB6" s="116" t="s">
        <v>688</v>
      </c>
      <c r="BC6" s="116" t="s">
        <v>1006</v>
      </c>
      <c r="BD6" s="245" t="s">
        <v>688</v>
      </c>
      <c r="BE6" s="200" t="s">
        <v>1006</v>
      </c>
      <c r="BF6" s="200" t="s">
        <v>688</v>
      </c>
      <c r="BG6" s="116" t="s">
        <v>1012</v>
      </c>
      <c r="BH6" s="116" t="s">
        <v>688</v>
      </c>
      <c r="BI6" s="200" t="s">
        <v>1006</v>
      </c>
      <c r="BJ6" s="200" t="s">
        <v>688</v>
      </c>
      <c r="BK6" s="200" t="s">
        <v>1006</v>
      </c>
      <c r="BL6" s="200" t="s">
        <v>688</v>
      </c>
      <c r="BM6" s="200" t="s">
        <v>1006</v>
      </c>
      <c r="BN6" s="200" t="s">
        <v>688</v>
      </c>
      <c r="BO6" s="200" t="s">
        <v>1006</v>
      </c>
      <c r="BP6" s="200" t="s">
        <v>688</v>
      </c>
      <c r="BQ6" s="200" t="s">
        <v>1006</v>
      </c>
      <c r="BR6" s="200" t="s">
        <v>688</v>
      </c>
      <c r="BS6" s="200" t="s">
        <v>1006</v>
      </c>
      <c r="BT6" s="200" t="s">
        <v>688</v>
      </c>
      <c r="BU6" s="200" t="s">
        <v>1006</v>
      </c>
      <c r="BV6" s="200" t="s">
        <v>688</v>
      </c>
      <c r="BW6" s="200" t="s">
        <v>1006</v>
      </c>
      <c r="BX6" s="200" t="s">
        <v>688</v>
      </c>
      <c r="BY6" s="200" t="s">
        <v>1006</v>
      </c>
      <c r="BZ6" s="200" t="s">
        <v>688</v>
      </c>
    </row>
    <row r="7" spans="1:78" ht="12.75" customHeight="1" x14ac:dyDescent="0.2">
      <c r="A7" s="52" t="s">
        <v>983</v>
      </c>
      <c r="B7" s="195">
        <v>41423</v>
      </c>
      <c r="C7" s="116" t="s">
        <v>1007</v>
      </c>
      <c r="D7" s="116" t="s">
        <v>688</v>
      </c>
      <c r="E7" s="116" t="s">
        <v>1004</v>
      </c>
      <c r="F7" s="116" t="s">
        <v>688</v>
      </c>
      <c r="G7" s="116" t="s">
        <v>1008</v>
      </c>
      <c r="H7" s="116" t="s">
        <v>688</v>
      </c>
      <c r="I7" s="180" t="s">
        <v>1006</v>
      </c>
      <c r="J7" s="180" t="s">
        <v>688</v>
      </c>
      <c r="K7" s="116">
        <v>2.1</v>
      </c>
      <c r="L7" s="116" t="s">
        <v>336</v>
      </c>
      <c r="M7" s="116" t="s">
        <v>1004</v>
      </c>
      <c r="N7" s="116" t="s">
        <v>688</v>
      </c>
      <c r="O7" s="116" t="s">
        <v>1006</v>
      </c>
      <c r="P7" s="116" t="s">
        <v>688</v>
      </c>
      <c r="Q7" s="116" t="s">
        <v>1006</v>
      </c>
      <c r="R7" s="116" t="s">
        <v>688</v>
      </c>
      <c r="S7" s="116" t="s">
        <v>1006</v>
      </c>
      <c r="T7" s="116" t="s">
        <v>688</v>
      </c>
      <c r="U7" s="116" t="s">
        <v>1006</v>
      </c>
      <c r="V7" s="116" t="s">
        <v>688</v>
      </c>
      <c r="W7" s="116" t="s">
        <v>1006</v>
      </c>
      <c r="X7" s="200" t="s">
        <v>688</v>
      </c>
      <c r="Y7" s="116" t="s">
        <v>1006</v>
      </c>
      <c r="Z7" s="116" t="s">
        <v>688</v>
      </c>
      <c r="AA7" s="116" t="s">
        <v>1006</v>
      </c>
      <c r="AB7" s="116" t="s">
        <v>688</v>
      </c>
      <c r="AC7" s="116" t="s">
        <v>1006</v>
      </c>
      <c r="AD7" s="116" t="s">
        <v>688</v>
      </c>
      <c r="AE7" s="116" t="s">
        <v>1006</v>
      </c>
      <c r="AF7" s="116" t="s">
        <v>688</v>
      </c>
      <c r="AG7" s="116" t="s">
        <v>1006</v>
      </c>
      <c r="AH7" s="116" t="s">
        <v>688</v>
      </c>
      <c r="AI7" s="116" t="s">
        <v>1006</v>
      </c>
      <c r="AJ7" s="116" t="s">
        <v>688</v>
      </c>
      <c r="AK7" s="116" t="s">
        <v>1006</v>
      </c>
      <c r="AL7" s="116" t="s">
        <v>688</v>
      </c>
      <c r="AM7" s="116" t="s">
        <v>1006</v>
      </c>
      <c r="AN7" s="116" t="s">
        <v>688</v>
      </c>
      <c r="AO7" s="116" t="s">
        <v>1006</v>
      </c>
      <c r="AP7" s="116" t="s">
        <v>688</v>
      </c>
      <c r="AQ7" s="116" t="s">
        <v>1006</v>
      </c>
      <c r="AR7" s="116" t="s">
        <v>688</v>
      </c>
      <c r="AS7" s="116" t="s">
        <v>1006</v>
      </c>
      <c r="AT7" s="116" t="s">
        <v>688</v>
      </c>
      <c r="AU7" s="116" t="s">
        <v>1006</v>
      </c>
      <c r="AV7" s="116" t="s">
        <v>688</v>
      </c>
      <c r="AW7" s="116" t="s">
        <v>1006</v>
      </c>
      <c r="AX7" s="116" t="s">
        <v>688</v>
      </c>
      <c r="AY7" s="116" t="s">
        <v>1006</v>
      </c>
      <c r="AZ7" s="116" t="s">
        <v>688</v>
      </c>
      <c r="BA7" s="116" t="s">
        <v>1006</v>
      </c>
      <c r="BB7" s="116" t="s">
        <v>688</v>
      </c>
      <c r="BC7" s="116" t="s">
        <v>1006</v>
      </c>
      <c r="BD7" s="245" t="s">
        <v>688</v>
      </c>
      <c r="BE7" s="200" t="s">
        <v>1006</v>
      </c>
      <c r="BF7" s="200" t="s">
        <v>688</v>
      </c>
      <c r="BG7" s="116" t="s">
        <v>1012</v>
      </c>
      <c r="BH7" s="116" t="s">
        <v>688</v>
      </c>
      <c r="BI7" s="200" t="s">
        <v>1006</v>
      </c>
      <c r="BJ7" s="200" t="s">
        <v>688</v>
      </c>
      <c r="BK7" s="200" t="s">
        <v>1006</v>
      </c>
      <c r="BL7" s="200" t="s">
        <v>688</v>
      </c>
      <c r="BM7" s="200" t="s">
        <v>1006</v>
      </c>
      <c r="BN7" s="200" t="s">
        <v>688</v>
      </c>
      <c r="BO7" s="200" t="s">
        <v>1006</v>
      </c>
      <c r="BP7" s="200" t="s">
        <v>688</v>
      </c>
      <c r="BQ7" s="200" t="s">
        <v>1006</v>
      </c>
      <c r="BR7" s="200" t="s">
        <v>688</v>
      </c>
      <c r="BS7" s="200" t="s">
        <v>1006</v>
      </c>
      <c r="BT7" s="200" t="s">
        <v>688</v>
      </c>
      <c r="BU7" s="200" t="s">
        <v>1006</v>
      </c>
      <c r="BV7" s="200" t="s">
        <v>688</v>
      </c>
      <c r="BW7" s="200" t="s">
        <v>1006</v>
      </c>
      <c r="BX7" s="200" t="s">
        <v>688</v>
      </c>
      <c r="BY7" s="200" t="s">
        <v>1006</v>
      </c>
      <c r="BZ7" s="200" t="s">
        <v>688</v>
      </c>
    </row>
    <row r="8" spans="1:78" ht="12.75" customHeight="1" x14ac:dyDescent="0.2">
      <c r="A8" s="52" t="s">
        <v>997</v>
      </c>
      <c r="B8" s="195">
        <v>41423</v>
      </c>
      <c r="C8" s="116" t="s">
        <v>1007</v>
      </c>
      <c r="D8" s="116" t="s">
        <v>688</v>
      </c>
      <c r="E8" s="116" t="s">
        <v>1004</v>
      </c>
      <c r="F8" s="116" t="s">
        <v>688</v>
      </c>
      <c r="G8" s="116" t="s">
        <v>1008</v>
      </c>
      <c r="H8" s="116" t="s">
        <v>688</v>
      </c>
      <c r="I8" s="180" t="s">
        <v>1006</v>
      </c>
      <c r="J8" s="180" t="s">
        <v>688</v>
      </c>
      <c r="K8" s="116">
        <v>1.7</v>
      </c>
      <c r="L8" s="116" t="s">
        <v>336</v>
      </c>
      <c r="M8" s="116" t="s">
        <v>1004</v>
      </c>
      <c r="N8" s="116" t="s">
        <v>688</v>
      </c>
      <c r="O8" s="116" t="s">
        <v>1006</v>
      </c>
      <c r="P8" s="116" t="s">
        <v>688</v>
      </c>
      <c r="Q8" s="116" t="s">
        <v>1006</v>
      </c>
      <c r="R8" s="116" t="s">
        <v>688</v>
      </c>
      <c r="S8" s="116" t="s">
        <v>1006</v>
      </c>
      <c r="T8" s="116" t="s">
        <v>688</v>
      </c>
      <c r="U8" s="116" t="s">
        <v>1006</v>
      </c>
      <c r="V8" s="116" t="s">
        <v>688</v>
      </c>
      <c r="W8" s="116" t="s">
        <v>1006</v>
      </c>
      <c r="X8" s="200" t="s">
        <v>688</v>
      </c>
      <c r="Y8" s="116" t="s">
        <v>1006</v>
      </c>
      <c r="Z8" s="116" t="s">
        <v>688</v>
      </c>
      <c r="AA8" s="116" t="s">
        <v>1006</v>
      </c>
      <c r="AB8" s="116" t="s">
        <v>688</v>
      </c>
      <c r="AC8" s="116" t="s">
        <v>1006</v>
      </c>
      <c r="AD8" s="116" t="s">
        <v>688</v>
      </c>
      <c r="AE8" s="116" t="s">
        <v>1006</v>
      </c>
      <c r="AF8" s="116" t="s">
        <v>688</v>
      </c>
      <c r="AG8" s="116" t="s">
        <v>1006</v>
      </c>
      <c r="AH8" s="116" t="s">
        <v>688</v>
      </c>
      <c r="AI8" s="116" t="s">
        <v>1006</v>
      </c>
      <c r="AJ8" s="116" t="s">
        <v>688</v>
      </c>
      <c r="AK8" s="116" t="s">
        <v>1006</v>
      </c>
      <c r="AL8" s="116" t="s">
        <v>688</v>
      </c>
      <c r="AM8" s="116" t="s">
        <v>1006</v>
      </c>
      <c r="AN8" s="116" t="s">
        <v>688</v>
      </c>
      <c r="AO8" s="116" t="s">
        <v>1006</v>
      </c>
      <c r="AP8" s="116" t="s">
        <v>688</v>
      </c>
      <c r="AQ8" s="116" t="s">
        <v>1006</v>
      </c>
      <c r="AR8" s="116" t="s">
        <v>688</v>
      </c>
      <c r="AS8" s="116" t="s">
        <v>1006</v>
      </c>
      <c r="AT8" s="116" t="s">
        <v>688</v>
      </c>
      <c r="AU8" s="116" t="s">
        <v>1006</v>
      </c>
      <c r="AV8" s="116" t="s">
        <v>688</v>
      </c>
      <c r="AW8" s="116" t="s">
        <v>1006</v>
      </c>
      <c r="AX8" s="116" t="s">
        <v>688</v>
      </c>
      <c r="AY8" s="116" t="s">
        <v>1006</v>
      </c>
      <c r="AZ8" s="116" t="s">
        <v>688</v>
      </c>
      <c r="BA8" s="116" t="s">
        <v>1006</v>
      </c>
      <c r="BB8" s="116" t="s">
        <v>688</v>
      </c>
      <c r="BC8" s="116" t="s">
        <v>1006</v>
      </c>
      <c r="BD8" s="245" t="s">
        <v>688</v>
      </c>
      <c r="BE8" s="200" t="s">
        <v>1006</v>
      </c>
      <c r="BF8" s="200" t="s">
        <v>688</v>
      </c>
      <c r="BG8" s="116" t="s">
        <v>1012</v>
      </c>
      <c r="BH8" s="116" t="s">
        <v>688</v>
      </c>
      <c r="BI8" s="200" t="s">
        <v>1006</v>
      </c>
      <c r="BJ8" s="200" t="s">
        <v>688</v>
      </c>
      <c r="BK8" s="200" t="s">
        <v>1006</v>
      </c>
      <c r="BL8" s="200" t="s">
        <v>688</v>
      </c>
      <c r="BM8" s="200" t="s">
        <v>1006</v>
      </c>
      <c r="BN8" s="200" t="s">
        <v>688</v>
      </c>
      <c r="BO8" s="200" t="s">
        <v>1006</v>
      </c>
      <c r="BP8" s="200" t="s">
        <v>688</v>
      </c>
      <c r="BQ8" s="200" t="s">
        <v>1006</v>
      </c>
      <c r="BR8" s="200" t="s">
        <v>688</v>
      </c>
      <c r="BS8" s="200" t="s">
        <v>1006</v>
      </c>
      <c r="BT8" s="200" t="s">
        <v>688</v>
      </c>
      <c r="BU8" s="200" t="s">
        <v>1006</v>
      </c>
      <c r="BV8" s="200" t="s">
        <v>688</v>
      </c>
      <c r="BW8" s="200" t="s">
        <v>1006</v>
      </c>
      <c r="BX8" s="200" t="s">
        <v>688</v>
      </c>
      <c r="BY8" s="200" t="s">
        <v>1006</v>
      </c>
      <c r="BZ8" s="200" t="s">
        <v>688</v>
      </c>
    </row>
    <row r="9" spans="1:78" ht="12.75" customHeight="1" x14ac:dyDescent="0.2">
      <c r="A9" s="52" t="s">
        <v>984</v>
      </c>
      <c r="B9" s="195">
        <v>41423</v>
      </c>
      <c r="C9" s="116" t="s">
        <v>1007</v>
      </c>
      <c r="D9" s="116" t="s">
        <v>688</v>
      </c>
      <c r="E9" s="116" t="s">
        <v>1004</v>
      </c>
      <c r="F9" s="116" t="s">
        <v>688</v>
      </c>
      <c r="G9" s="116" t="s">
        <v>1008</v>
      </c>
      <c r="H9" s="116" t="s">
        <v>688</v>
      </c>
      <c r="I9" s="180" t="s">
        <v>1006</v>
      </c>
      <c r="J9" s="180" t="s">
        <v>688</v>
      </c>
      <c r="K9" s="116">
        <v>2.8</v>
      </c>
      <c r="L9" s="116" t="s">
        <v>336</v>
      </c>
      <c r="M9" s="116" t="s">
        <v>1004</v>
      </c>
      <c r="N9" s="116" t="s">
        <v>688</v>
      </c>
      <c r="O9" s="116" t="s">
        <v>1006</v>
      </c>
      <c r="P9" s="116" t="s">
        <v>688</v>
      </c>
      <c r="Q9" s="116" t="s">
        <v>1006</v>
      </c>
      <c r="R9" s="116" t="s">
        <v>688</v>
      </c>
      <c r="S9" s="116" t="s">
        <v>1006</v>
      </c>
      <c r="T9" s="116" t="s">
        <v>688</v>
      </c>
      <c r="U9" s="116" t="s">
        <v>1006</v>
      </c>
      <c r="V9" s="116" t="s">
        <v>688</v>
      </c>
      <c r="W9" s="116" t="s">
        <v>1006</v>
      </c>
      <c r="X9" s="200" t="s">
        <v>688</v>
      </c>
      <c r="Y9" s="116" t="s">
        <v>1006</v>
      </c>
      <c r="Z9" s="116" t="s">
        <v>688</v>
      </c>
      <c r="AA9" s="116" t="s">
        <v>1006</v>
      </c>
      <c r="AB9" s="116" t="s">
        <v>688</v>
      </c>
      <c r="AC9" s="116" t="s">
        <v>1006</v>
      </c>
      <c r="AD9" s="116" t="s">
        <v>688</v>
      </c>
      <c r="AE9" s="116" t="s">
        <v>1006</v>
      </c>
      <c r="AF9" s="116" t="s">
        <v>688</v>
      </c>
      <c r="AG9" s="116" t="s">
        <v>1006</v>
      </c>
      <c r="AH9" s="116" t="s">
        <v>688</v>
      </c>
      <c r="AI9" s="116" t="s">
        <v>1006</v>
      </c>
      <c r="AJ9" s="116" t="s">
        <v>688</v>
      </c>
      <c r="AK9" s="116" t="s">
        <v>1006</v>
      </c>
      <c r="AL9" s="116" t="s">
        <v>688</v>
      </c>
      <c r="AM9" s="116" t="s">
        <v>1006</v>
      </c>
      <c r="AN9" s="116" t="s">
        <v>688</v>
      </c>
      <c r="AO9" s="116" t="s">
        <v>1006</v>
      </c>
      <c r="AP9" s="116" t="s">
        <v>688</v>
      </c>
      <c r="AQ9" s="116" t="s">
        <v>1006</v>
      </c>
      <c r="AR9" s="116" t="s">
        <v>688</v>
      </c>
      <c r="AS9" s="116" t="s">
        <v>1006</v>
      </c>
      <c r="AT9" s="116" t="s">
        <v>688</v>
      </c>
      <c r="AU9" s="116" t="s">
        <v>1006</v>
      </c>
      <c r="AV9" s="116" t="s">
        <v>688</v>
      </c>
      <c r="AW9" s="116" t="s">
        <v>1006</v>
      </c>
      <c r="AX9" s="116" t="s">
        <v>688</v>
      </c>
      <c r="AY9" s="116" t="s">
        <v>1006</v>
      </c>
      <c r="AZ9" s="116" t="s">
        <v>688</v>
      </c>
      <c r="BA9" s="116" t="s">
        <v>1006</v>
      </c>
      <c r="BB9" s="116" t="s">
        <v>688</v>
      </c>
      <c r="BC9" s="116" t="s">
        <v>1006</v>
      </c>
      <c r="BD9" s="245" t="s">
        <v>688</v>
      </c>
      <c r="BE9" s="200" t="s">
        <v>1006</v>
      </c>
      <c r="BF9" s="200" t="s">
        <v>688</v>
      </c>
      <c r="BG9" s="116" t="s">
        <v>1012</v>
      </c>
      <c r="BH9" s="116" t="s">
        <v>688</v>
      </c>
      <c r="BI9" s="200" t="s">
        <v>1006</v>
      </c>
      <c r="BJ9" s="200" t="s">
        <v>688</v>
      </c>
      <c r="BK9" s="200" t="s">
        <v>1006</v>
      </c>
      <c r="BL9" s="200" t="s">
        <v>688</v>
      </c>
      <c r="BM9" s="200" t="s">
        <v>1006</v>
      </c>
      <c r="BN9" s="200" t="s">
        <v>688</v>
      </c>
      <c r="BO9" s="200" t="s">
        <v>1006</v>
      </c>
      <c r="BP9" s="200" t="s">
        <v>688</v>
      </c>
      <c r="BQ9" s="200" t="s">
        <v>1006</v>
      </c>
      <c r="BR9" s="200" t="s">
        <v>688</v>
      </c>
      <c r="BS9" s="200" t="s">
        <v>1006</v>
      </c>
      <c r="BT9" s="200" t="s">
        <v>688</v>
      </c>
      <c r="BU9" s="200" t="s">
        <v>1006</v>
      </c>
      <c r="BV9" s="200" t="s">
        <v>688</v>
      </c>
      <c r="BW9" s="200" t="s">
        <v>1006</v>
      </c>
      <c r="BX9" s="200" t="s">
        <v>688</v>
      </c>
      <c r="BY9" s="200" t="s">
        <v>1006</v>
      </c>
      <c r="BZ9" s="200" t="s">
        <v>688</v>
      </c>
    </row>
    <row r="10" spans="1:78" ht="12.75" customHeight="1" x14ac:dyDescent="0.2">
      <c r="A10" s="52" t="s">
        <v>985</v>
      </c>
      <c r="B10" s="195">
        <v>41422</v>
      </c>
      <c r="C10" s="116" t="s">
        <v>1007</v>
      </c>
      <c r="D10" s="116" t="s">
        <v>688</v>
      </c>
      <c r="E10" s="116" t="s">
        <v>1004</v>
      </c>
      <c r="F10" s="116" t="s">
        <v>688</v>
      </c>
      <c r="G10" s="116" t="s">
        <v>1008</v>
      </c>
      <c r="H10" s="116" t="s">
        <v>688</v>
      </c>
      <c r="I10" s="180" t="s">
        <v>1006</v>
      </c>
      <c r="J10" s="180" t="s">
        <v>688</v>
      </c>
      <c r="K10" s="116">
        <v>2.7</v>
      </c>
      <c r="L10" s="116" t="s">
        <v>336</v>
      </c>
      <c r="M10" s="116" t="s">
        <v>1004</v>
      </c>
      <c r="N10" s="116" t="s">
        <v>688</v>
      </c>
      <c r="O10" s="116" t="s">
        <v>1006</v>
      </c>
      <c r="P10" s="116" t="s">
        <v>688</v>
      </c>
      <c r="Q10" s="116" t="s">
        <v>1006</v>
      </c>
      <c r="R10" s="116" t="s">
        <v>688</v>
      </c>
      <c r="S10" s="116" t="s">
        <v>1006</v>
      </c>
      <c r="T10" s="116" t="s">
        <v>688</v>
      </c>
      <c r="U10" s="116" t="s">
        <v>1006</v>
      </c>
      <c r="V10" s="116" t="s">
        <v>688</v>
      </c>
      <c r="W10" s="116" t="s">
        <v>1006</v>
      </c>
      <c r="X10" s="200" t="s">
        <v>688</v>
      </c>
      <c r="Y10" s="116" t="s">
        <v>1006</v>
      </c>
      <c r="Z10" s="116" t="s">
        <v>688</v>
      </c>
      <c r="AA10" s="116" t="s">
        <v>1006</v>
      </c>
      <c r="AB10" s="116" t="s">
        <v>688</v>
      </c>
      <c r="AC10" s="116" t="s">
        <v>1006</v>
      </c>
      <c r="AD10" s="116" t="s">
        <v>688</v>
      </c>
      <c r="AE10" s="116" t="s">
        <v>1006</v>
      </c>
      <c r="AF10" s="116" t="s">
        <v>688</v>
      </c>
      <c r="AG10" s="116" t="s">
        <v>1006</v>
      </c>
      <c r="AH10" s="116" t="s">
        <v>688</v>
      </c>
      <c r="AI10" s="116" t="s">
        <v>1006</v>
      </c>
      <c r="AJ10" s="116" t="s">
        <v>688</v>
      </c>
      <c r="AK10" s="116" t="s">
        <v>1006</v>
      </c>
      <c r="AL10" s="116" t="s">
        <v>688</v>
      </c>
      <c r="AM10" s="116" t="s">
        <v>1006</v>
      </c>
      <c r="AN10" s="116" t="s">
        <v>688</v>
      </c>
      <c r="AO10" s="116" t="s">
        <v>1006</v>
      </c>
      <c r="AP10" s="116" t="s">
        <v>688</v>
      </c>
      <c r="AQ10" s="116" t="s">
        <v>1006</v>
      </c>
      <c r="AR10" s="116" t="s">
        <v>688</v>
      </c>
      <c r="AS10" s="116" t="s">
        <v>1006</v>
      </c>
      <c r="AT10" s="116" t="s">
        <v>688</v>
      </c>
      <c r="AU10" s="116" t="s">
        <v>1006</v>
      </c>
      <c r="AV10" s="116" t="s">
        <v>688</v>
      </c>
      <c r="AW10" s="116" t="s">
        <v>1006</v>
      </c>
      <c r="AX10" s="116" t="s">
        <v>688</v>
      </c>
      <c r="AY10" s="116" t="s">
        <v>1006</v>
      </c>
      <c r="AZ10" s="116" t="s">
        <v>688</v>
      </c>
      <c r="BA10" s="116" t="s">
        <v>1006</v>
      </c>
      <c r="BB10" s="116" t="s">
        <v>688</v>
      </c>
      <c r="BC10" s="116" t="s">
        <v>1006</v>
      </c>
      <c r="BD10" s="245" t="s">
        <v>688</v>
      </c>
      <c r="BE10" s="200" t="s">
        <v>1006</v>
      </c>
      <c r="BF10" s="200" t="s">
        <v>688</v>
      </c>
      <c r="BG10" s="116" t="s">
        <v>1012</v>
      </c>
      <c r="BH10" s="116" t="s">
        <v>688</v>
      </c>
      <c r="BI10" s="200" t="s">
        <v>1006</v>
      </c>
      <c r="BJ10" s="200" t="s">
        <v>688</v>
      </c>
      <c r="BK10" s="200" t="s">
        <v>1006</v>
      </c>
      <c r="BL10" s="200" t="s">
        <v>688</v>
      </c>
      <c r="BM10" s="200" t="s">
        <v>1006</v>
      </c>
      <c r="BN10" s="200" t="s">
        <v>688</v>
      </c>
      <c r="BO10" s="200" t="s">
        <v>1006</v>
      </c>
      <c r="BP10" s="200" t="s">
        <v>688</v>
      </c>
      <c r="BQ10" s="200" t="s">
        <v>1006</v>
      </c>
      <c r="BR10" s="200" t="s">
        <v>688</v>
      </c>
      <c r="BS10" s="200" t="s">
        <v>1006</v>
      </c>
      <c r="BT10" s="200" t="s">
        <v>688</v>
      </c>
      <c r="BU10" s="200" t="s">
        <v>1006</v>
      </c>
      <c r="BV10" s="200" t="s">
        <v>688</v>
      </c>
      <c r="BW10" s="200" t="s">
        <v>1006</v>
      </c>
      <c r="BX10" s="200" t="s">
        <v>688</v>
      </c>
      <c r="BY10" s="200" t="s">
        <v>1006</v>
      </c>
      <c r="BZ10" s="200" t="s">
        <v>688</v>
      </c>
    </row>
    <row r="11" spans="1:78" ht="12.75" customHeight="1" x14ac:dyDescent="0.2">
      <c r="A11" s="52" t="s">
        <v>986</v>
      </c>
      <c r="B11" s="195">
        <v>41422</v>
      </c>
      <c r="C11" s="116" t="s">
        <v>1007</v>
      </c>
      <c r="D11" s="116" t="s">
        <v>688</v>
      </c>
      <c r="E11" s="116" t="s">
        <v>1004</v>
      </c>
      <c r="F11" s="116" t="s">
        <v>688</v>
      </c>
      <c r="G11" s="116" t="s">
        <v>1008</v>
      </c>
      <c r="H11" s="116" t="s">
        <v>688</v>
      </c>
      <c r="I11" s="180" t="s">
        <v>1006</v>
      </c>
      <c r="J11" s="180" t="s">
        <v>688</v>
      </c>
      <c r="K11" s="116">
        <v>2.2000000000000002</v>
      </c>
      <c r="L11" s="116" t="s">
        <v>336</v>
      </c>
      <c r="M11" s="116" t="s">
        <v>1004</v>
      </c>
      <c r="N11" s="116" t="s">
        <v>688</v>
      </c>
      <c r="O11" s="116" t="s">
        <v>1006</v>
      </c>
      <c r="P11" s="116" t="s">
        <v>688</v>
      </c>
      <c r="Q11" s="116" t="s">
        <v>1006</v>
      </c>
      <c r="R11" s="116" t="s">
        <v>688</v>
      </c>
      <c r="S11" s="116" t="s">
        <v>1006</v>
      </c>
      <c r="T11" s="116" t="s">
        <v>688</v>
      </c>
      <c r="U11" s="116" t="s">
        <v>1006</v>
      </c>
      <c r="V11" s="116" t="s">
        <v>688</v>
      </c>
      <c r="W11" s="116" t="s">
        <v>1006</v>
      </c>
      <c r="X11" s="200" t="s">
        <v>688</v>
      </c>
      <c r="Y11" s="116" t="s">
        <v>1006</v>
      </c>
      <c r="Z11" s="116" t="s">
        <v>688</v>
      </c>
      <c r="AA11" s="116" t="s">
        <v>1006</v>
      </c>
      <c r="AB11" s="116" t="s">
        <v>688</v>
      </c>
      <c r="AC11" s="116" t="s">
        <v>1006</v>
      </c>
      <c r="AD11" s="116" t="s">
        <v>688</v>
      </c>
      <c r="AE11" s="116" t="s">
        <v>1006</v>
      </c>
      <c r="AF11" s="116" t="s">
        <v>688</v>
      </c>
      <c r="AG11" s="116" t="s">
        <v>1006</v>
      </c>
      <c r="AH11" s="116" t="s">
        <v>688</v>
      </c>
      <c r="AI11" s="116" t="s">
        <v>1006</v>
      </c>
      <c r="AJ11" s="116" t="s">
        <v>688</v>
      </c>
      <c r="AK11" s="116" t="s">
        <v>1006</v>
      </c>
      <c r="AL11" s="116" t="s">
        <v>688</v>
      </c>
      <c r="AM11" s="116" t="s">
        <v>1006</v>
      </c>
      <c r="AN11" s="116" t="s">
        <v>688</v>
      </c>
      <c r="AO11" s="116" t="s">
        <v>1006</v>
      </c>
      <c r="AP11" s="116" t="s">
        <v>688</v>
      </c>
      <c r="AQ11" s="116" t="s">
        <v>1006</v>
      </c>
      <c r="AR11" s="116" t="s">
        <v>688</v>
      </c>
      <c r="AS11" s="116" t="s">
        <v>1006</v>
      </c>
      <c r="AT11" s="116" t="s">
        <v>688</v>
      </c>
      <c r="AU11" s="116" t="s">
        <v>1006</v>
      </c>
      <c r="AV11" s="116" t="s">
        <v>688</v>
      </c>
      <c r="AW11" s="116" t="s">
        <v>1006</v>
      </c>
      <c r="AX11" s="116" t="s">
        <v>688</v>
      </c>
      <c r="AY11" s="116" t="s">
        <v>1006</v>
      </c>
      <c r="AZ11" s="116" t="s">
        <v>688</v>
      </c>
      <c r="BA11" s="116" t="s">
        <v>1006</v>
      </c>
      <c r="BB11" s="116" t="s">
        <v>688</v>
      </c>
      <c r="BC11" s="116" t="s">
        <v>1006</v>
      </c>
      <c r="BD11" s="245" t="s">
        <v>688</v>
      </c>
      <c r="BE11" s="200" t="s">
        <v>1006</v>
      </c>
      <c r="BF11" s="200" t="s">
        <v>688</v>
      </c>
      <c r="BG11" s="116" t="s">
        <v>1012</v>
      </c>
      <c r="BH11" s="116" t="s">
        <v>688</v>
      </c>
      <c r="BI11" s="200" t="s">
        <v>1006</v>
      </c>
      <c r="BJ11" s="200" t="s">
        <v>688</v>
      </c>
      <c r="BK11" s="200" t="s">
        <v>1006</v>
      </c>
      <c r="BL11" s="200" t="s">
        <v>688</v>
      </c>
      <c r="BM11" s="200" t="s">
        <v>1006</v>
      </c>
      <c r="BN11" s="200" t="s">
        <v>688</v>
      </c>
      <c r="BO11" s="200" t="s">
        <v>1006</v>
      </c>
      <c r="BP11" s="200" t="s">
        <v>688</v>
      </c>
      <c r="BQ11" s="200" t="s">
        <v>1006</v>
      </c>
      <c r="BR11" s="200" t="s">
        <v>688</v>
      </c>
      <c r="BS11" s="200" t="s">
        <v>1006</v>
      </c>
      <c r="BT11" s="200" t="s">
        <v>688</v>
      </c>
      <c r="BU11" s="200" t="s">
        <v>1006</v>
      </c>
      <c r="BV11" s="200" t="s">
        <v>688</v>
      </c>
      <c r="BW11" s="200" t="s">
        <v>1006</v>
      </c>
      <c r="BX11" s="200" t="s">
        <v>688</v>
      </c>
      <c r="BY11" s="200" t="s">
        <v>1006</v>
      </c>
      <c r="BZ11" s="200" t="s">
        <v>688</v>
      </c>
    </row>
    <row r="12" spans="1:78" ht="12.75" customHeight="1" x14ac:dyDescent="0.2">
      <c r="A12" s="52" t="s">
        <v>987</v>
      </c>
      <c r="B12" s="195">
        <v>41424</v>
      </c>
      <c r="C12" s="116" t="s">
        <v>1007</v>
      </c>
      <c r="D12" s="116" t="s">
        <v>688</v>
      </c>
      <c r="E12" s="116" t="s">
        <v>1004</v>
      </c>
      <c r="F12" s="116" t="s">
        <v>688</v>
      </c>
      <c r="G12" s="116" t="s">
        <v>1008</v>
      </c>
      <c r="H12" s="116" t="s">
        <v>688</v>
      </c>
      <c r="I12" s="180" t="s">
        <v>1006</v>
      </c>
      <c r="J12" s="180" t="s">
        <v>688</v>
      </c>
      <c r="K12" s="116">
        <v>2.2999999999999998</v>
      </c>
      <c r="L12" s="116" t="s">
        <v>336</v>
      </c>
      <c r="M12" s="116" t="s">
        <v>1004</v>
      </c>
      <c r="N12" s="116" t="s">
        <v>688</v>
      </c>
      <c r="O12" s="116" t="s">
        <v>1006</v>
      </c>
      <c r="P12" s="116" t="s">
        <v>688</v>
      </c>
      <c r="Q12" s="116" t="s">
        <v>1006</v>
      </c>
      <c r="R12" s="116" t="s">
        <v>688</v>
      </c>
      <c r="S12" s="116" t="s">
        <v>1006</v>
      </c>
      <c r="T12" s="116" t="s">
        <v>688</v>
      </c>
      <c r="U12" s="116" t="s">
        <v>1006</v>
      </c>
      <c r="V12" s="116" t="s">
        <v>688</v>
      </c>
      <c r="W12" s="116" t="s">
        <v>1006</v>
      </c>
      <c r="X12" s="200" t="s">
        <v>688</v>
      </c>
      <c r="Y12" s="116" t="s">
        <v>1006</v>
      </c>
      <c r="Z12" s="116" t="s">
        <v>688</v>
      </c>
      <c r="AA12" s="116" t="s">
        <v>1006</v>
      </c>
      <c r="AB12" s="116" t="s">
        <v>688</v>
      </c>
      <c r="AC12" s="116" t="s">
        <v>1006</v>
      </c>
      <c r="AD12" s="116" t="s">
        <v>688</v>
      </c>
      <c r="AE12" s="116" t="s">
        <v>1006</v>
      </c>
      <c r="AF12" s="116" t="s">
        <v>688</v>
      </c>
      <c r="AG12" s="116" t="s">
        <v>1006</v>
      </c>
      <c r="AH12" s="116" t="s">
        <v>688</v>
      </c>
      <c r="AI12" s="116" t="s">
        <v>1006</v>
      </c>
      <c r="AJ12" s="116" t="s">
        <v>688</v>
      </c>
      <c r="AK12" s="116" t="s">
        <v>1006</v>
      </c>
      <c r="AL12" s="116" t="s">
        <v>688</v>
      </c>
      <c r="AM12" s="116" t="s">
        <v>1006</v>
      </c>
      <c r="AN12" s="116" t="s">
        <v>688</v>
      </c>
      <c r="AO12" s="116" t="s">
        <v>1006</v>
      </c>
      <c r="AP12" s="116" t="s">
        <v>688</v>
      </c>
      <c r="AQ12" s="116" t="s">
        <v>1006</v>
      </c>
      <c r="AR12" s="116" t="s">
        <v>688</v>
      </c>
      <c r="AS12" s="116" t="s">
        <v>1006</v>
      </c>
      <c r="AT12" s="116" t="s">
        <v>688</v>
      </c>
      <c r="AU12" s="116" t="s">
        <v>1006</v>
      </c>
      <c r="AV12" s="116" t="s">
        <v>688</v>
      </c>
      <c r="AW12" s="116" t="s">
        <v>1006</v>
      </c>
      <c r="AX12" s="116" t="s">
        <v>688</v>
      </c>
      <c r="AY12" s="116" t="s">
        <v>1006</v>
      </c>
      <c r="AZ12" s="116" t="s">
        <v>688</v>
      </c>
      <c r="BA12" s="116" t="s">
        <v>1006</v>
      </c>
      <c r="BB12" s="116" t="s">
        <v>688</v>
      </c>
      <c r="BC12" s="116" t="s">
        <v>1006</v>
      </c>
      <c r="BD12" s="245" t="s">
        <v>688</v>
      </c>
      <c r="BE12" s="200" t="s">
        <v>1006</v>
      </c>
      <c r="BF12" s="200" t="s">
        <v>688</v>
      </c>
      <c r="BG12" s="116" t="s">
        <v>1012</v>
      </c>
      <c r="BH12" s="116" t="s">
        <v>688</v>
      </c>
      <c r="BI12" s="200" t="s">
        <v>1006</v>
      </c>
      <c r="BJ12" s="200" t="s">
        <v>688</v>
      </c>
      <c r="BK12" s="200" t="s">
        <v>1006</v>
      </c>
      <c r="BL12" s="200" t="s">
        <v>688</v>
      </c>
      <c r="BM12" s="200" t="s">
        <v>1006</v>
      </c>
      <c r="BN12" s="200" t="s">
        <v>688</v>
      </c>
      <c r="BO12" s="200" t="s">
        <v>1006</v>
      </c>
      <c r="BP12" s="200" t="s">
        <v>688</v>
      </c>
      <c r="BQ12" s="200" t="s">
        <v>1006</v>
      </c>
      <c r="BR12" s="200" t="s">
        <v>688</v>
      </c>
      <c r="BS12" s="200" t="s">
        <v>1006</v>
      </c>
      <c r="BT12" s="200" t="s">
        <v>688</v>
      </c>
      <c r="BU12" s="200" t="s">
        <v>1006</v>
      </c>
      <c r="BV12" s="200" t="s">
        <v>688</v>
      </c>
      <c r="BW12" s="200" t="s">
        <v>1006</v>
      </c>
      <c r="BX12" s="200" t="s">
        <v>688</v>
      </c>
      <c r="BY12" s="200" t="s">
        <v>1006</v>
      </c>
      <c r="BZ12" s="200" t="s">
        <v>688</v>
      </c>
    </row>
    <row r="13" spans="1:78" ht="12.75" customHeight="1" x14ac:dyDescent="0.2">
      <c r="A13" s="52" t="s">
        <v>988</v>
      </c>
      <c r="B13" s="195">
        <v>41424</v>
      </c>
      <c r="C13" s="116" t="s">
        <v>1007</v>
      </c>
      <c r="D13" s="116" t="s">
        <v>688</v>
      </c>
      <c r="E13" s="116" t="s">
        <v>1004</v>
      </c>
      <c r="F13" s="116" t="s">
        <v>688</v>
      </c>
      <c r="G13" s="116" t="s">
        <v>1008</v>
      </c>
      <c r="H13" s="116" t="s">
        <v>688</v>
      </c>
      <c r="I13" s="180" t="s">
        <v>1006</v>
      </c>
      <c r="J13" s="180" t="s">
        <v>688</v>
      </c>
      <c r="K13" s="116">
        <v>2.4</v>
      </c>
      <c r="L13" s="116" t="s">
        <v>336</v>
      </c>
      <c r="M13" s="116" t="s">
        <v>1004</v>
      </c>
      <c r="N13" s="116" t="s">
        <v>688</v>
      </c>
      <c r="O13" s="116" t="s">
        <v>1006</v>
      </c>
      <c r="P13" s="116" t="s">
        <v>688</v>
      </c>
      <c r="Q13" s="116" t="s">
        <v>1006</v>
      </c>
      <c r="R13" s="116" t="s">
        <v>688</v>
      </c>
      <c r="S13" s="116" t="s">
        <v>1006</v>
      </c>
      <c r="T13" s="116" t="s">
        <v>688</v>
      </c>
      <c r="U13" s="116" t="s">
        <v>1006</v>
      </c>
      <c r="V13" s="116" t="s">
        <v>688</v>
      </c>
      <c r="W13" s="116" t="s">
        <v>1006</v>
      </c>
      <c r="X13" s="200" t="s">
        <v>688</v>
      </c>
      <c r="Y13" s="116" t="s">
        <v>1006</v>
      </c>
      <c r="Z13" s="116" t="s">
        <v>688</v>
      </c>
      <c r="AA13" s="116" t="s">
        <v>1006</v>
      </c>
      <c r="AB13" s="116" t="s">
        <v>688</v>
      </c>
      <c r="AC13" s="116" t="s">
        <v>1006</v>
      </c>
      <c r="AD13" s="116" t="s">
        <v>688</v>
      </c>
      <c r="AE13" s="116" t="s">
        <v>1006</v>
      </c>
      <c r="AF13" s="116" t="s">
        <v>688</v>
      </c>
      <c r="AG13" s="116" t="s">
        <v>1006</v>
      </c>
      <c r="AH13" s="116" t="s">
        <v>688</v>
      </c>
      <c r="AI13" s="116" t="s">
        <v>1006</v>
      </c>
      <c r="AJ13" s="116" t="s">
        <v>688</v>
      </c>
      <c r="AK13" s="116" t="s">
        <v>1006</v>
      </c>
      <c r="AL13" s="116" t="s">
        <v>688</v>
      </c>
      <c r="AM13" s="116" t="s">
        <v>1006</v>
      </c>
      <c r="AN13" s="116" t="s">
        <v>688</v>
      </c>
      <c r="AO13" s="116" t="s">
        <v>1006</v>
      </c>
      <c r="AP13" s="116" t="s">
        <v>688</v>
      </c>
      <c r="AQ13" s="116" t="s">
        <v>1006</v>
      </c>
      <c r="AR13" s="116" t="s">
        <v>688</v>
      </c>
      <c r="AS13" s="116" t="s">
        <v>1006</v>
      </c>
      <c r="AT13" s="116" t="s">
        <v>688</v>
      </c>
      <c r="AU13" s="116" t="s">
        <v>1006</v>
      </c>
      <c r="AV13" s="116" t="s">
        <v>688</v>
      </c>
      <c r="AW13" s="116" t="s">
        <v>1006</v>
      </c>
      <c r="AX13" s="116" t="s">
        <v>688</v>
      </c>
      <c r="AY13" s="116" t="s">
        <v>1006</v>
      </c>
      <c r="AZ13" s="116" t="s">
        <v>688</v>
      </c>
      <c r="BA13" s="116" t="s">
        <v>1006</v>
      </c>
      <c r="BB13" s="116" t="s">
        <v>688</v>
      </c>
      <c r="BC13" s="116" t="s">
        <v>1006</v>
      </c>
      <c r="BD13" s="245" t="s">
        <v>688</v>
      </c>
      <c r="BE13" s="200" t="s">
        <v>1006</v>
      </c>
      <c r="BF13" s="200" t="s">
        <v>688</v>
      </c>
      <c r="BG13" s="116" t="s">
        <v>1012</v>
      </c>
      <c r="BH13" s="116" t="s">
        <v>688</v>
      </c>
      <c r="BI13" s="200" t="s">
        <v>1006</v>
      </c>
      <c r="BJ13" s="200" t="s">
        <v>688</v>
      </c>
      <c r="BK13" s="200" t="s">
        <v>1006</v>
      </c>
      <c r="BL13" s="200" t="s">
        <v>688</v>
      </c>
      <c r="BM13" s="200" t="s">
        <v>1006</v>
      </c>
      <c r="BN13" s="200" t="s">
        <v>688</v>
      </c>
      <c r="BO13" s="200" t="s">
        <v>1006</v>
      </c>
      <c r="BP13" s="200" t="s">
        <v>688</v>
      </c>
      <c r="BQ13" s="200" t="s">
        <v>1006</v>
      </c>
      <c r="BR13" s="200" t="s">
        <v>688</v>
      </c>
      <c r="BS13" s="200" t="s">
        <v>1006</v>
      </c>
      <c r="BT13" s="200" t="s">
        <v>688</v>
      </c>
      <c r="BU13" s="200" t="s">
        <v>1006</v>
      </c>
      <c r="BV13" s="200" t="s">
        <v>688</v>
      </c>
      <c r="BW13" s="200" t="s">
        <v>1006</v>
      </c>
      <c r="BX13" s="200" t="s">
        <v>688</v>
      </c>
      <c r="BY13" s="200" t="s">
        <v>1006</v>
      </c>
      <c r="BZ13" s="200" t="s">
        <v>688</v>
      </c>
    </row>
    <row r="14" spans="1:78" ht="12.75" customHeight="1" x14ac:dyDescent="0.2">
      <c r="A14" s="52" t="s">
        <v>979</v>
      </c>
      <c r="B14" s="196">
        <v>41423</v>
      </c>
      <c r="C14" s="116" t="s">
        <v>1010</v>
      </c>
      <c r="D14" s="116" t="s">
        <v>688</v>
      </c>
      <c r="E14" s="242">
        <v>360</v>
      </c>
      <c r="F14" s="116"/>
      <c r="G14" s="116" t="s">
        <v>1009</v>
      </c>
      <c r="H14" s="116" t="s">
        <v>688</v>
      </c>
      <c r="I14" s="180" t="s">
        <v>1007</v>
      </c>
      <c r="J14" s="180" t="s">
        <v>688</v>
      </c>
      <c r="K14" s="116">
        <v>880</v>
      </c>
      <c r="L14" s="115"/>
      <c r="M14" s="116" t="s">
        <v>1009</v>
      </c>
      <c r="N14" s="116" t="s">
        <v>688</v>
      </c>
      <c r="O14" s="116" t="s">
        <v>1007</v>
      </c>
      <c r="P14" s="116" t="s">
        <v>688</v>
      </c>
      <c r="Q14" s="116" t="s">
        <v>1007</v>
      </c>
      <c r="R14" s="116" t="s">
        <v>688</v>
      </c>
      <c r="S14" s="116" t="s">
        <v>1007</v>
      </c>
      <c r="T14" s="116" t="s">
        <v>688</v>
      </c>
      <c r="U14" s="116" t="s">
        <v>1007</v>
      </c>
      <c r="V14" s="116" t="s">
        <v>688</v>
      </c>
      <c r="W14" s="116" t="s">
        <v>1007</v>
      </c>
      <c r="X14" s="200" t="s">
        <v>688</v>
      </c>
      <c r="Y14" s="116" t="s">
        <v>1007</v>
      </c>
      <c r="Z14" s="116" t="s">
        <v>688</v>
      </c>
      <c r="AA14" s="116" t="s">
        <v>1007</v>
      </c>
      <c r="AB14" s="116" t="s">
        <v>688</v>
      </c>
      <c r="AC14" s="116" t="s">
        <v>1007</v>
      </c>
      <c r="AD14" s="116" t="s">
        <v>688</v>
      </c>
      <c r="AE14" s="116" t="s">
        <v>1007</v>
      </c>
      <c r="AF14" s="116" t="s">
        <v>688</v>
      </c>
      <c r="AG14" s="116" t="s">
        <v>1007</v>
      </c>
      <c r="AH14" s="116" t="s">
        <v>688</v>
      </c>
      <c r="AI14" s="116" t="s">
        <v>1007</v>
      </c>
      <c r="AJ14" s="116" t="s">
        <v>688</v>
      </c>
      <c r="AK14" s="116" t="s">
        <v>1007</v>
      </c>
      <c r="AL14" s="116" t="s">
        <v>688</v>
      </c>
      <c r="AM14" s="116" t="s">
        <v>1007</v>
      </c>
      <c r="AN14" s="116" t="s">
        <v>688</v>
      </c>
      <c r="AO14" s="116" t="s">
        <v>1007</v>
      </c>
      <c r="AP14" s="116" t="s">
        <v>688</v>
      </c>
      <c r="AQ14" s="116">
        <v>3100</v>
      </c>
      <c r="AR14" s="116"/>
      <c r="AS14" s="116" t="s">
        <v>1007</v>
      </c>
      <c r="AT14" s="116" t="s">
        <v>688</v>
      </c>
      <c r="AU14" s="116" t="s">
        <v>1007</v>
      </c>
      <c r="AV14" s="116" t="s">
        <v>688</v>
      </c>
      <c r="AW14" s="116" t="s">
        <v>1007</v>
      </c>
      <c r="AX14" s="116" t="s">
        <v>688</v>
      </c>
      <c r="AY14" s="116" t="s">
        <v>1006</v>
      </c>
      <c r="AZ14" s="116" t="s">
        <v>688</v>
      </c>
      <c r="BA14" s="116" t="s">
        <v>1006</v>
      </c>
      <c r="BB14" s="116" t="s">
        <v>688</v>
      </c>
      <c r="BC14" s="116" t="s">
        <v>1006</v>
      </c>
      <c r="BD14" s="245" t="s">
        <v>688</v>
      </c>
      <c r="BE14" s="249">
        <v>720</v>
      </c>
      <c r="BF14" s="200"/>
      <c r="BG14" s="242">
        <v>4800</v>
      </c>
      <c r="BH14" s="116"/>
      <c r="BI14" s="242">
        <v>1500</v>
      </c>
      <c r="BJ14" s="116"/>
      <c r="BK14" s="116">
        <v>55</v>
      </c>
      <c r="BL14" s="116" t="s">
        <v>887</v>
      </c>
      <c r="BM14" s="242">
        <v>230</v>
      </c>
      <c r="BN14" s="116"/>
      <c r="BO14" s="242">
        <v>360</v>
      </c>
      <c r="BP14" s="116"/>
      <c r="BQ14" s="116" t="s">
        <v>1007</v>
      </c>
      <c r="BR14" s="116" t="s">
        <v>688</v>
      </c>
      <c r="BS14" s="116" t="s">
        <v>1007</v>
      </c>
      <c r="BT14" s="116" t="s">
        <v>688</v>
      </c>
      <c r="BU14" s="242">
        <v>99</v>
      </c>
      <c r="BV14" s="116" t="s">
        <v>887</v>
      </c>
      <c r="BW14" s="116" t="s">
        <v>1007</v>
      </c>
      <c r="BX14" s="116" t="s">
        <v>688</v>
      </c>
      <c r="BY14" s="242">
        <v>150</v>
      </c>
      <c r="BZ14" s="116"/>
    </row>
    <row r="15" spans="1:78" ht="12.75" customHeight="1" x14ac:dyDescent="0.2">
      <c r="A15" s="52" t="s">
        <v>980</v>
      </c>
      <c r="B15" s="195">
        <v>41423</v>
      </c>
      <c r="C15" s="242">
        <v>2200</v>
      </c>
      <c r="D15" s="116"/>
      <c r="E15" s="242">
        <v>170</v>
      </c>
      <c r="F15" s="116"/>
      <c r="G15" s="116" t="s">
        <v>1007</v>
      </c>
      <c r="H15" s="116" t="s">
        <v>688</v>
      </c>
      <c r="I15" s="180" t="s">
        <v>1011</v>
      </c>
      <c r="J15" s="180" t="s">
        <v>688</v>
      </c>
      <c r="K15" s="116">
        <v>770</v>
      </c>
      <c r="L15" s="115"/>
      <c r="M15" s="116" t="s">
        <v>1009</v>
      </c>
      <c r="N15" s="116" t="s">
        <v>688</v>
      </c>
      <c r="O15" s="116" t="s">
        <v>1011</v>
      </c>
      <c r="P15" s="116" t="s">
        <v>688</v>
      </c>
      <c r="Q15" s="116" t="s">
        <v>1011</v>
      </c>
      <c r="R15" s="116" t="s">
        <v>688</v>
      </c>
      <c r="S15" s="116" t="s">
        <v>1011</v>
      </c>
      <c r="T15" s="116" t="s">
        <v>688</v>
      </c>
      <c r="U15" s="116" t="s">
        <v>1011</v>
      </c>
      <c r="V15" s="116" t="s">
        <v>688</v>
      </c>
      <c r="W15" s="116" t="s">
        <v>1011</v>
      </c>
      <c r="X15" s="200" t="s">
        <v>688</v>
      </c>
      <c r="Y15" s="116" t="s">
        <v>1011</v>
      </c>
      <c r="Z15" s="116" t="s">
        <v>688</v>
      </c>
      <c r="AA15" s="116" t="s">
        <v>1011</v>
      </c>
      <c r="AB15" s="116" t="s">
        <v>688</v>
      </c>
      <c r="AC15" s="116" t="s">
        <v>1011</v>
      </c>
      <c r="AD15" s="116" t="s">
        <v>688</v>
      </c>
      <c r="AE15" s="116" t="s">
        <v>1011</v>
      </c>
      <c r="AF15" s="116" t="s">
        <v>688</v>
      </c>
      <c r="AG15" s="116" t="s">
        <v>1011</v>
      </c>
      <c r="AH15" s="116" t="s">
        <v>688</v>
      </c>
      <c r="AI15" s="116" t="s">
        <v>1011</v>
      </c>
      <c r="AJ15" s="116" t="s">
        <v>688</v>
      </c>
      <c r="AK15" s="116" t="s">
        <v>1011</v>
      </c>
      <c r="AL15" s="116" t="s">
        <v>688</v>
      </c>
      <c r="AM15" s="116" t="s">
        <v>1011</v>
      </c>
      <c r="AN15" s="116" t="s">
        <v>688</v>
      </c>
      <c r="AO15" s="116" t="s">
        <v>1011</v>
      </c>
      <c r="AP15" s="116" t="s">
        <v>688</v>
      </c>
      <c r="AQ15" s="116">
        <v>4300</v>
      </c>
      <c r="AR15" s="116"/>
      <c r="AS15" s="116" t="s">
        <v>1011</v>
      </c>
      <c r="AT15" s="116" t="s">
        <v>688</v>
      </c>
      <c r="AU15" s="116" t="s">
        <v>1011</v>
      </c>
      <c r="AV15" s="116" t="s">
        <v>688</v>
      </c>
      <c r="AW15" s="116" t="s">
        <v>1011</v>
      </c>
      <c r="AX15" s="116" t="s">
        <v>688</v>
      </c>
      <c r="AY15" s="116" t="s">
        <v>1006</v>
      </c>
      <c r="AZ15" s="116" t="s">
        <v>688</v>
      </c>
      <c r="BA15" s="116" t="s">
        <v>1006</v>
      </c>
      <c r="BB15" s="116" t="s">
        <v>688</v>
      </c>
      <c r="BC15" s="116" t="s">
        <v>1006</v>
      </c>
      <c r="BD15" s="245" t="s">
        <v>688</v>
      </c>
      <c r="BE15" s="249">
        <v>350</v>
      </c>
      <c r="BF15" s="200"/>
      <c r="BG15" s="242">
        <v>5600</v>
      </c>
      <c r="BH15" s="116"/>
      <c r="BI15" s="242">
        <v>1400</v>
      </c>
      <c r="BJ15" s="116"/>
      <c r="BK15" s="116">
        <v>46</v>
      </c>
      <c r="BL15" s="116" t="s">
        <v>887</v>
      </c>
      <c r="BM15" s="242">
        <v>810</v>
      </c>
      <c r="BN15" s="116"/>
      <c r="BO15" s="242">
        <v>1200</v>
      </c>
      <c r="BP15" s="116"/>
      <c r="BQ15" s="116" t="s">
        <v>1011</v>
      </c>
      <c r="BR15" s="116" t="s">
        <v>688</v>
      </c>
      <c r="BS15" s="116" t="s">
        <v>1011</v>
      </c>
      <c r="BT15" s="116" t="s">
        <v>688</v>
      </c>
      <c r="BU15" s="242">
        <v>200</v>
      </c>
      <c r="BV15" s="116"/>
      <c r="BW15" s="116" t="s">
        <v>1011</v>
      </c>
      <c r="BX15" s="116" t="s">
        <v>688</v>
      </c>
      <c r="BY15" s="242">
        <v>25</v>
      </c>
      <c r="BZ15" s="116"/>
    </row>
    <row r="16" spans="1:78" ht="12.75" customHeight="1" x14ac:dyDescent="0.2">
      <c r="A16" s="52" t="s">
        <v>1043</v>
      </c>
      <c r="B16" s="195">
        <v>41423</v>
      </c>
      <c r="C16" s="116" t="s">
        <v>1007</v>
      </c>
      <c r="D16" s="116" t="s">
        <v>688</v>
      </c>
      <c r="E16" s="116" t="s">
        <v>1004</v>
      </c>
      <c r="F16" s="116" t="s">
        <v>688</v>
      </c>
      <c r="G16" s="116" t="s">
        <v>1008</v>
      </c>
      <c r="H16" s="116" t="s">
        <v>688</v>
      </c>
      <c r="I16" s="180" t="s">
        <v>1006</v>
      </c>
      <c r="J16" s="180" t="s">
        <v>688</v>
      </c>
      <c r="K16" s="116">
        <v>3.1</v>
      </c>
      <c r="L16" s="116" t="s">
        <v>336</v>
      </c>
      <c r="M16" s="116" t="s">
        <v>1004</v>
      </c>
      <c r="N16" s="116" t="s">
        <v>688</v>
      </c>
      <c r="O16" s="116" t="s">
        <v>1006</v>
      </c>
      <c r="P16" s="116" t="s">
        <v>688</v>
      </c>
      <c r="Q16" s="116" t="s">
        <v>1006</v>
      </c>
      <c r="R16" s="116" t="s">
        <v>688</v>
      </c>
      <c r="S16" s="116" t="s">
        <v>1006</v>
      </c>
      <c r="T16" s="116" t="s">
        <v>688</v>
      </c>
      <c r="U16" s="116" t="s">
        <v>1006</v>
      </c>
      <c r="V16" s="116" t="s">
        <v>688</v>
      </c>
      <c r="W16" s="116" t="s">
        <v>1006</v>
      </c>
      <c r="X16" s="200" t="s">
        <v>688</v>
      </c>
      <c r="Y16" s="116" t="s">
        <v>1006</v>
      </c>
      <c r="Z16" s="116" t="s">
        <v>688</v>
      </c>
      <c r="AA16" s="116" t="s">
        <v>1006</v>
      </c>
      <c r="AB16" s="116" t="s">
        <v>688</v>
      </c>
      <c r="AC16" s="116" t="s">
        <v>1006</v>
      </c>
      <c r="AD16" s="116" t="s">
        <v>688</v>
      </c>
      <c r="AE16" s="116" t="s">
        <v>1006</v>
      </c>
      <c r="AF16" s="116" t="s">
        <v>688</v>
      </c>
      <c r="AG16" s="116" t="s">
        <v>1006</v>
      </c>
      <c r="AH16" s="116" t="s">
        <v>688</v>
      </c>
      <c r="AI16" s="116" t="s">
        <v>1006</v>
      </c>
      <c r="AJ16" s="116" t="s">
        <v>688</v>
      </c>
      <c r="AK16" s="116" t="s">
        <v>1006</v>
      </c>
      <c r="AL16" s="116" t="s">
        <v>688</v>
      </c>
      <c r="AM16" s="116" t="s">
        <v>1006</v>
      </c>
      <c r="AN16" s="116" t="s">
        <v>688</v>
      </c>
      <c r="AO16" s="116" t="s">
        <v>1006</v>
      </c>
      <c r="AP16" s="116" t="s">
        <v>688</v>
      </c>
      <c r="AQ16" s="116" t="s">
        <v>1006</v>
      </c>
      <c r="AR16" s="116" t="s">
        <v>688</v>
      </c>
      <c r="AS16" s="116" t="s">
        <v>1006</v>
      </c>
      <c r="AT16" s="116" t="s">
        <v>688</v>
      </c>
      <c r="AU16" s="116" t="s">
        <v>1006</v>
      </c>
      <c r="AV16" s="116" t="s">
        <v>688</v>
      </c>
      <c r="AW16" s="116" t="s">
        <v>1006</v>
      </c>
      <c r="AX16" s="116" t="s">
        <v>688</v>
      </c>
      <c r="AY16" s="116" t="s">
        <v>1006</v>
      </c>
      <c r="AZ16" s="116" t="s">
        <v>688</v>
      </c>
      <c r="BA16" s="116" t="s">
        <v>1006</v>
      </c>
      <c r="BB16" s="116" t="s">
        <v>688</v>
      </c>
      <c r="BC16" s="116" t="s">
        <v>1006</v>
      </c>
      <c r="BD16" s="245" t="s">
        <v>688</v>
      </c>
      <c r="BE16" s="200" t="s">
        <v>1006</v>
      </c>
      <c r="BF16" s="200" t="s">
        <v>688</v>
      </c>
      <c r="BG16" s="116" t="s">
        <v>1012</v>
      </c>
      <c r="BH16" s="116" t="s">
        <v>688</v>
      </c>
      <c r="BI16" s="200" t="s">
        <v>1006</v>
      </c>
      <c r="BJ16" s="200" t="s">
        <v>688</v>
      </c>
      <c r="BK16" s="200" t="s">
        <v>1006</v>
      </c>
      <c r="BL16" s="200" t="s">
        <v>688</v>
      </c>
      <c r="BM16" s="200" t="s">
        <v>1006</v>
      </c>
      <c r="BN16" s="200" t="s">
        <v>688</v>
      </c>
      <c r="BO16" s="200" t="s">
        <v>1006</v>
      </c>
      <c r="BP16" s="200" t="s">
        <v>688</v>
      </c>
      <c r="BQ16" s="200" t="s">
        <v>1006</v>
      </c>
      <c r="BR16" s="200" t="s">
        <v>688</v>
      </c>
      <c r="BS16" s="200" t="s">
        <v>1006</v>
      </c>
      <c r="BT16" s="200" t="s">
        <v>688</v>
      </c>
      <c r="BU16" s="200" t="s">
        <v>1006</v>
      </c>
      <c r="BV16" s="200" t="s">
        <v>688</v>
      </c>
      <c r="BW16" s="200" t="s">
        <v>1006</v>
      </c>
      <c r="BX16" s="200" t="s">
        <v>688</v>
      </c>
      <c r="BY16" s="200" t="s">
        <v>1006</v>
      </c>
      <c r="BZ16" s="200" t="s">
        <v>688</v>
      </c>
    </row>
    <row r="17" spans="1:78" ht="12.75" customHeight="1" x14ac:dyDescent="0.2">
      <c r="A17" s="52" t="s">
        <v>1044</v>
      </c>
      <c r="B17" s="195">
        <v>41423</v>
      </c>
      <c r="C17" s="116" t="s">
        <v>1007</v>
      </c>
      <c r="D17" s="116" t="s">
        <v>688</v>
      </c>
      <c r="E17" s="116" t="s">
        <v>1004</v>
      </c>
      <c r="F17" s="116" t="s">
        <v>688</v>
      </c>
      <c r="G17" s="116" t="s">
        <v>1008</v>
      </c>
      <c r="H17" s="116" t="s">
        <v>688</v>
      </c>
      <c r="I17" s="180" t="s">
        <v>1006</v>
      </c>
      <c r="J17" s="180" t="s">
        <v>688</v>
      </c>
      <c r="K17" s="116">
        <v>3.5</v>
      </c>
      <c r="L17" s="116" t="s">
        <v>336</v>
      </c>
      <c r="M17" s="116" t="s">
        <v>1004</v>
      </c>
      <c r="N17" s="116" t="s">
        <v>688</v>
      </c>
      <c r="O17" s="116" t="s">
        <v>1006</v>
      </c>
      <c r="P17" s="116" t="s">
        <v>688</v>
      </c>
      <c r="Q17" s="116" t="s">
        <v>1006</v>
      </c>
      <c r="R17" s="116" t="s">
        <v>688</v>
      </c>
      <c r="S17" s="116" t="s">
        <v>1006</v>
      </c>
      <c r="T17" s="116" t="s">
        <v>688</v>
      </c>
      <c r="U17" s="116" t="s">
        <v>1006</v>
      </c>
      <c r="V17" s="116" t="s">
        <v>688</v>
      </c>
      <c r="W17" s="116" t="s">
        <v>1006</v>
      </c>
      <c r="X17" s="200" t="s">
        <v>688</v>
      </c>
      <c r="Y17" s="116" t="s">
        <v>1006</v>
      </c>
      <c r="Z17" s="116" t="s">
        <v>688</v>
      </c>
      <c r="AA17" s="116" t="s">
        <v>1006</v>
      </c>
      <c r="AB17" s="116" t="s">
        <v>688</v>
      </c>
      <c r="AC17" s="116" t="s">
        <v>1006</v>
      </c>
      <c r="AD17" s="116" t="s">
        <v>688</v>
      </c>
      <c r="AE17" s="116" t="s">
        <v>1006</v>
      </c>
      <c r="AF17" s="116" t="s">
        <v>688</v>
      </c>
      <c r="AG17" s="116" t="s">
        <v>1006</v>
      </c>
      <c r="AH17" s="116" t="s">
        <v>688</v>
      </c>
      <c r="AI17" s="116" t="s">
        <v>1006</v>
      </c>
      <c r="AJ17" s="116" t="s">
        <v>688</v>
      </c>
      <c r="AK17" s="116" t="s">
        <v>1006</v>
      </c>
      <c r="AL17" s="116" t="s">
        <v>688</v>
      </c>
      <c r="AM17" s="116" t="s">
        <v>1006</v>
      </c>
      <c r="AN17" s="116" t="s">
        <v>688</v>
      </c>
      <c r="AO17" s="116" t="s">
        <v>1006</v>
      </c>
      <c r="AP17" s="116" t="s">
        <v>688</v>
      </c>
      <c r="AQ17" s="116" t="s">
        <v>1006</v>
      </c>
      <c r="AR17" s="116" t="s">
        <v>688</v>
      </c>
      <c r="AS17" s="116" t="s">
        <v>1006</v>
      </c>
      <c r="AT17" s="116" t="s">
        <v>688</v>
      </c>
      <c r="AU17" s="116" t="s">
        <v>1006</v>
      </c>
      <c r="AV17" s="116" t="s">
        <v>688</v>
      </c>
      <c r="AW17" s="116" t="s">
        <v>1006</v>
      </c>
      <c r="AX17" s="116" t="s">
        <v>688</v>
      </c>
      <c r="AY17" s="116" t="s">
        <v>1006</v>
      </c>
      <c r="AZ17" s="116" t="s">
        <v>688</v>
      </c>
      <c r="BA17" s="116" t="s">
        <v>1006</v>
      </c>
      <c r="BB17" s="116" t="s">
        <v>688</v>
      </c>
      <c r="BC17" s="116" t="s">
        <v>1006</v>
      </c>
      <c r="BD17" s="245" t="s">
        <v>688</v>
      </c>
      <c r="BE17" s="200" t="s">
        <v>1006</v>
      </c>
      <c r="BF17" s="200" t="s">
        <v>688</v>
      </c>
      <c r="BG17" s="116" t="s">
        <v>1012</v>
      </c>
      <c r="BH17" s="116" t="s">
        <v>688</v>
      </c>
      <c r="BI17" s="200" t="s">
        <v>1006</v>
      </c>
      <c r="BJ17" s="200" t="s">
        <v>688</v>
      </c>
      <c r="BK17" s="200" t="s">
        <v>1006</v>
      </c>
      <c r="BL17" s="200" t="s">
        <v>688</v>
      </c>
      <c r="BM17" s="200" t="s">
        <v>1006</v>
      </c>
      <c r="BN17" s="200" t="s">
        <v>688</v>
      </c>
      <c r="BO17" s="200" t="s">
        <v>1006</v>
      </c>
      <c r="BP17" s="200" t="s">
        <v>688</v>
      </c>
      <c r="BQ17" s="200" t="s">
        <v>1006</v>
      </c>
      <c r="BR17" s="200" t="s">
        <v>688</v>
      </c>
      <c r="BS17" s="200" t="s">
        <v>1006</v>
      </c>
      <c r="BT17" s="200" t="s">
        <v>688</v>
      </c>
      <c r="BU17" s="200" t="s">
        <v>1006</v>
      </c>
      <c r="BV17" s="200" t="s">
        <v>688</v>
      </c>
      <c r="BW17" s="200" t="s">
        <v>1006</v>
      </c>
      <c r="BX17" s="200" t="s">
        <v>688</v>
      </c>
      <c r="BY17" s="200" t="s">
        <v>1006</v>
      </c>
      <c r="BZ17" s="200" t="s">
        <v>688</v>
      </c>
    </row>
    <row r="18" spans="1:78" ht="12.75" customHeight="1" x14ac:dyDescent="0.2">
      <c r="A18" s="97" t="s">
        <v>993</v>
      </c>
      <c r="B18" s="194">
        <v>41422</v>
      </c>
      <c r="C18" s="116" t="s">
        <v>1007</v>
      </c>
      <c r="D18" s="116" t="s">
        <v>688</v>
      </c>
      <c r="E18" s="116" t="s">
        <v>1004</v>
      </c>
      <c r="F18" s="116" t="s">
        <v>688</v>
      </c>
      <c r="G18" s="116" t="s">
        <v>1008</v>
      </c>
      <c r="H18" s="116" t="s">
        <v>688</v>
      </c>
      <c r="I18" s="180" t="s">
        <v>1006</v>
      </c>
      <c r="J18" s="180" t="s">
        <v>688</v>
      </c>
      <c r="K18" s="242">
        <v>1.7</v>
      </c>
      <c r="L18" s="116"/>
      <c r="M18" s="116" t="s">
        <v>1004</v>
      </c>
      <c r="N18" s="116" t="s">
        <v>688</v>
      </c>
      <c r="O18" s="116" t="s">
        <v>1006</v>
      </c>
      <c r="P18" s="116" t="s">
        <v>688</v>
      </c>
      <c r="Q18" s="116" t="s">
        <v>1006</v>
      </c>
      <c r="R18" s="116" t="s">
        <v>688</v>
      </c>
      <c r="S18" s="116" t="s">
        <v>1006</v>
      </c>
      <c r="T18" s="116" t="s">
        <v>688</v>
      </c>
      <c r="U18" s="116" t="s">
        <v>1006</v>
      </c>
      <c r="V18" s="116" t="s">
        <v>688</v>
      </c>
      <c r="W18" s="116" t="s">
        <v>1006</v>
      </c>
      <c r="X18" s="200" t="s">
        <v>688</v>
      </c>
      <c r="Y18" s="116" t="s">
        <v>1006</v>
      </c>
      <c r="Z18" s="116" t="s">
        <v>688</v>
      </c>
      <c r="AA18" s="116" t="s">
        <v>1006</v>
      </c>
      <c r="AB18" s="116" t="s">
        <v>688</v>
      </c>
      <c r="AC18" s="116" t="s">
        <v>1006</v>
      </c>
      <c r="AD18" s="116" t="s">
        <v>688</v>
      </c>
      <c r="AE18" s="116" t="s">
        <v>1006</v>
      </c>
      <c r="AF18" s="116" t="s">
        <v>688</v>
      </c>
      <c r="AG18" s="116" t="s">
        <v>1006</v>
      </c>
      <c r="AH18" s="116" t="s">
        <v>688</v>
      </c>
      <c r="AI18" s="116" t="s">
        <v>1006</v>
      </c>
      <c r="AJ18" s="116" t="s">
        <v>688</v>
      </c>
      <c r="AK18" s="116" t="s">
        <v>1006</v>
      </c>
      <c r="AL18" s="116" t="s">
        <v>688</v>
      </c>
      <c r="AM18" s="116" t="s">
        <v>1006</v>
      </c>
      <c r="AN18" s="242" t="s">
        <v>688</v>
      </c>
      <c r="AO18" s="116" t="s">
        <v>1006</v>
      </c>
      <c r="AP18" s="116" t="s">
        <v>688</v>
      </c>
      <c r="AQ18" s="116" t="s">
        <v>1006</v>
      </c>
      <c r="AR18" s="116" t="s">
        <v>688</v>
      </c>
      <c r="AS18" s="116" t="s">
        <v>1006</v>
      </c>
      <c r="AT18" s="116" t="s">
        <v>688</v>
      </c>
      <c r="AU18" s="116" t="s">
        <v>1006</v>
      </c>
      <c r="AV18" s="116" t="s">
        <v>688</v>
      </c>
      <c r="AW18" s="116" t="s">
        <v>1006</v>
      </c>
      <c r="AX18" s="116" t="s">
        <v>688</v>
      </c>
      <c r="AY18" s="116" t="s">
        <v>1006</v>
      </c>
      <c r="AZ18" s="116" t="s">
        <v>688</v>
      </c>
      <c r="BA18" s="116" t="s">
        <v>1006</v>
      </c>
      <c r="BB18" s="116" t="s">
        <v>688</v>
      </c>
      <c r="BC18" s="116" t="s">
        <v>1006</v>
      </c>
      <c r="BD18" s="245" t="s">
        <v>688</v>
      </c>
      <c r="BE18" s="200" t="s">
        <v>1006</v>
      </c>
      <c r="BF18" s="200" t="s">
        <v>688</v>
      </c>
      <c r="BG18" s="116" t="s">
        <v>1012</v>
      </c>
      <c r="BH18" s="116" t="s">
        <v>688</v>
      </c>
      <c r="BI18" s="200" t="s">
        <v>1006</v>
      </c>
      <c r="BJ18" s="200" t="s">
        <v>688</v>
      </c>
      <c r="BK18" s="200" t="s">
        <v>1006</v>
      </c>
      <c r="BL18" s="200" t="s">
        <v>688</v>
      </c>
      <c r="BM18" s="200" t="s">
        <v>1006</v>
      </c>
      <c r="BN18" s="200" t="s">
        <v>688</v>
      </c>
      <c r="BO18" s="200" t="s">
        <v>1006</v>
      </c>
      <c r="BP18" s="200" t="s">
        <v>688</v>
      </c>
      <c r="BQ18" s="200" t="s">
        <v>1006</v>
      </c>
      <c r="BR18" s="200" t="s">
        <v>688</v>
      </c>
      <c r="BS18" s="200" t="s">
        <v>1006</v>
      </c>
      <c r="BT18" s="200" t="s">
        <v>688</v>
      </c>
      <c r="BU18" s="200" t="s">
        <v>1006</v>
      </c>
      <c r="BV18" s="200" t="s">
        <v>688</v>
      </c>
      <c r="BW18" s="200" t="s">
        <v>1006</v>
      </c>
      <c r="BX18" s="200" t="s">
        <v>688</v>
      </c>
      <c r="BY18" s="200" t="s">
        <v>1006</v>
      </c>
      <c r="BZ18" s="200" t="s">
        <v>688</v>
      </c>
    </row>
    <row r="19" spans="1:78" ht="12.75" customHeight="1" x14ac:dyDescent="0.2">
      <c r="A19" s="97" t="s">
        <v>994</v>
      </c>
      <c r="B19" s="195">
        <v>41423</v>
      </c>
      <c r="C19" s="116" t="s">
        <v>1007</v>
      </c>
      <c r="D19" s="116" t="s">
        <v>688</v>
      </c>
      <c r="E19" s="116" t="s">
        <v>1004</v>
      </c>
      <c r="F19" s="116" t="s">
        <v>688</v>
      </c>
      <c r="G19" s="116" t="s">
        <v>1008</v>
      </c>
      <c r="H19" s="116" t="s">
        <v>688</v>
      </c>
      <c r="I19" s="180" t="s">
        <v>1006</v>
      </c>
      <c r="J19" s="180" t="s">
        <v>688</v>
      </c>
      <c r="K19" s="242">
        <v>2.8</v>
      </c>
      <c r="L19" s="116"/>
      <c r="M19" s="116" t="s">
        <v>1004</v>
      </c>
      <c r="N19" s="116" t="s">
        <v>688</v>
      </c>
      <c r="O19" s="116" t="s">
        <v>1006</v>
      </c>
      <c r="P19" s="116" t="s">
        <v>688</v>
      </c>
      <c r="Q19" s="116" t="s">
        <v>1006</v>
      </c>
      <c r="R19" s="116" t="s">
        <v>688</v>
      </c>
      <c r="S19" s="116" t="s">
        <v>1006</v>
      </c>
      <c r="T19" s="116" t="s">
        <v>688</v>
      </c>
      <c r="U19" s="116" t="s">
        <v>1006</v>
      </c>
      <c r="V19" s="116" t="s">
        <v>688</v>
      </c>
      <c r="W19" s="116" t="s">
        <v>1006</v>
      </c>
      <c r="X19" s="200" t="s">
        <v>688</v>
      </c>
      <c r="Y19" s="116" t="s">
        <v>1006</v>
      </c>
      <c r="Z19" s="116" t="s">
        <v>688</v>
      </c>
      <c r="AA19" s="116" t="s">
        <v>1006</v>
      </c>
      <c r="AB19" s="116" t="s">
        <v>688</v>
      </c>
      <c r="AC19" s="116" t="s">
        <v>1006</v>
      </c>
      <c r="AD19" s="116" t="s">
        <v>688</v>
      </c>
      <c r="AE19" s="116" t="s">
        <v>1006</v>
      </c>
      <c r="AF19" s="116" t="s">
        <v>688</v>
      </c>
      <c r="AG19" s="116" t="s">
        <v>1006</v>
      </c>
      <c r="AH19" s="116" t="s">
        <v>688</v>
      </c>
      <c r="AI19" s="116" t="s">
        <v>1006</v>
      </c>
      <c r="AJ19" s="116" t="s">
        <v>688</v>
      </c>
      <c r="AK19" s="116" t="s">
        <v>1006</v>
      </c>
      <c r="AL19" s="116" t="s">
        <v>688</v>
      </c>
      <c r="AM19" s="116" t="s">
        <v>1006</v>
      </c>
      <c r="AN19" s="242" t="s">
        <v>688</v>
      </c>
      <c r="AO19" s="116" t="s">
        <v>1006</v>
      </c>
      <c r="AP19" s="116" t="s">
        <v>688</v>
      </c>
      <c r="AQ19" s="116" t="s">
        <v>1006</v>
      </c>
      <c r="AR19" s="116" t="s">
        <v>688</v>
      </c>
      <c r="AS19" s="116" t="s">
        <v>1006</v>
      </c>
      <c r="AT19" s="116" t="s">
        <v>688</v>
      </c>
      <c r="AU19" s="116" t="s">
        <v>1006</v>
      </c>
      <c r="AV19" s="116" t="s">
        <v>688</v>
      </c>
      <c r="AW19" s="116" t="s">
        <v>1006</v>
      </c>
      <c r="AX19" s="116" t="s">
        <v>688</v>
      </c>
      <c r="AY19" s="116" t="s">
        <v>1006</v>
      </c>
      <c r="AZ19" s="116" t="s">
        <v>688</v>
      </c>
      <c r="BA19" s="116" t="s">
        <v>1006</v>
      </c>
      <c r="BB19" s="116" t="s">
        <v>688</v>
      </c>
      <c r="BC19" s="116" t="s">
        <v>1006</v>
      </c>
      <c r="BD19" s="245" t="s">
        <v>688</v>
      </c>
      <c r="BE19" s="200" t="s">
        <v>1006</v>
      </c>
      <c r="BF19" s="200" t="s">
        <v>688</v>
      </c>
      <c r="BG19" s="116" t="s">
        <v>1012</v>
      </c>
      <c r="BH19" s="116" t="s">
        <v>688</v>
      </c>
      <c r="BI19" s="200" t="s">
        <v>1006</v>
      </c>
      <c r="BJ19" s="200" t="s">
        <v>688</v>
      </c>
      <c r="BK19" s="200" t="s">
        <v>1006</v>
      </c>
      <c r="BL19" s="200" t="s">
        <v>688</v>
      </c>
      <c r="BM19" s="200" t="s">
        <v>1006</v>
      </c>
      <c r="BN19" s="200" t="s">
        <v>688</v>
      </c>
      <c r="BO19" s="200" t="s">
        <v>1006</v>
      </c>
      <c r="BP19" s="200" t="s">
        <v>688</v>
      </c>
      <c r="BQ19" s="200" t="s">
        <v>1006</v>
      </c>
      <c r="BR19" s="200" t="s">
        <v>688</v>
      </c>
      <c r="BS19" s="200" t="s">
        <v>1006</v>
      </c>
      <c r="BT19" s="200" t="s">
        <v>688</v>
      </c>
      <c r="BU19" s="200" t="s">
        <v>1006</v>
      </c>
      <c r="BV19" s="200" t="s">
        <v>688</v>
      </c>
      <c r="BW19" s="200" t="s">
        <v>1006</v>
      </c>
      <c r="BX19" s="200" t="s">
        <v>688</v>
      </c>
      <c r="BY19" s="200" t="s">
        <v>1006</v>
      </c>
      <c r="BZ19" s="200" t="s">
        <v>688</v>
      </c>
    </row>
    <row r="20" spans="1:78" ht="12.75" customHeight="1" x14ac:dyDescent="0.2">
      <c r="A20" s="97" t="s">
        <v>995</v>
      </c>
      <c r="B20" s="195">
        <v>41424</v>
      </c>
      <c r="C20" s="116" t="s">
        <v>1007</v>
      </c>
      <c r="D20" s="116" t="s">
        <v>688</v>
      </c>
      <c r="E20" s="116" t="s">
        <v>1004</v>
      </c>
      <c r="F20" s="116" t="s">
        <v>688</v>
      </c>
      <c r="G20" s="116" t="s">
        <v>1008</v>
      </c>
      <c r="H20" s="116" t="s">
        <v>688</v>
      </c>
      <c r="I20" s="180" t="s">
        <v>1006</v>
      </c>
      <c r="J20" s="180" t="s">
        <v>688</v>
      </c>
      <c r="K20" s="242">
        <v>2.5</v>
      </c>
      <c r="L20" s="116"/>
      <c r="M20" s="116" t="s">
        <v>1004</v>
      </c>
      <c r="N20" s="116" t="s">
        <v>688</v>
      </c>
      <c r="O20" s="116" t="s">
        <v>1006</v>
      </c>
      <c r="P20" s="116" t="s">
        <v>688</v>
      </c>
      <c r="Q20" s="116" t="s">
        <v>1006</v>
      </c>
      <c r="R20" s="116" t="s">
        <v>688</v>
      </c>
      <c r="S20" s="116" t="s">
        <v>1006</v>
      </c>
      <c r="T20" s="116" t="s">
        <v>688</v>
      </c>
      <c r="U20" s="116" t="s">
        <v>1006</v>
      </c>
      <c r="V20" s="116" t="s">
        <v>688</v>
      </c>
      <c r="W20" s="116" t="s">
        <v>1006</v>
      </c>
      <c r="X20" s="200" t="s">
        <v>688</v>
      </c>
      <c r="Y20" s="116" t="s">
        <v>1006</v>
      </c>
      <c r="Z20" s="116" t="s">
        <v>688</v>
      </c>
      <c r="AA20" s="116" t="s">
        <v>1006</v>
      </c>
      <c r="AB20" s="116" t="s">
        <v>688</v>
      </c>
      <c r="AC20" s="116" t="s">
        <v>1006</v>
      </c>
      <c r="AD20" s="116" t="s">
        <v>688</v>
      </c>
      <c r="AE20" s="116" t="s">
        <v>1006</v>
      </c>
      <c r="AF20" s="116" t="s">
        <v>688</v>
      </c>
      <c r="AG20" s="116" t="s">
        <v>1006</v>
      </c>
      <c r="AH20" s="116" t="s">
        <v>688</v>
      </c>
      <c r="AI20" s="116" t="s">
        <v>1006</v>
      </c>
      <c r="AJ20" s="116" t="s">
        <v>688</v>
      </c>
      <c r="AK20" s="116" t="s">
        <v>1006</v>
      </c>
      <c r="AL20" s="116" t="s">
        <v>688</v>
      </c>
      <c r="AM20" s="116" t="s">
        <v>1006</v>
      </c>
      <c r="AN20" s="116" t="s">
        <v>688</v>
      </c>
      <c r="AO20" s="116" t="s">
        <v>1006</v>
      </c>
      <c r="AP20" s="116" t="s">
        <v>688</v>
      </c>
      <c r="AQ20" s="116" t="s">
        <v>1006</v>
      </c>
      <c r="AR20" s="116" t="s">
        <v>688</v>
      </c>
      <c r="AS20" s="116" t="s">
        <v>1006</v>
      </c>
      <c r="AT20" s="116" t="s">
        <v>688</v>
      </c>
      <c r="AU20" s="116" t="s">
        <v>1006</v>
      </c>
      <c r="AV20" s="116" t="s">
        <v>688</v>
      </c>
      <c r="AW20" s="116" t="s">
        <v>1006</v>
      </c>
      <c r="AX20" s="116" t="s">
        <v>688</v>
      </c>
      <c r="AY20" s="116" t="s">
        <v>1006</v>
      </c>
      <c r="AZ20" s="116" t="s">
        <v>688</v>
      </c>
      <c r="BA20" s="116" t="s">
        <v>1006</v>
      </c>
      <c r="BB20" s="116" t="s">
        <v>688</v>
      </c>
      <c r="BC20" s="116" t="s">
        <v>1006</v>
      </c>
      <c r="BD20" s="245" t="s">
        <v>688</v>
      </c>
      <c r="BE20" s="200" t="s">
        <v>1006</v>
      </c>
      <c r="BF20" s="200" t="s">
        <v>688</v>
      </c>
      <c r="BG20" s="116" t="s">
        <v>1012</v>
      </c>
      <c r="BH20" s="116" t="s">
        <v>688</v>
      </c>
      <c r="BI20" s="200" t="s">
        <v>1006</v>
      </c>
      <c r="BJ20" s="200" t="s">
        <v>688</v>
      </c>
      <c r="BK20" s="200" t="s">
        <v>1006</v>
      </c>
      <c r="BL20" s="200" t="s">
        <v>688</v>
      </c>
      <c r="BM20" s="200" t="s">
        <v>1006</v>
      </c>
      <c r="BN20" s="200" t="s">
        <v>688</v>
      </c>
      <c r="BO20" s="200" t="s">
        <v>1006</v>
      </c>
      <c r="BP20" s="200" t="s">
        <v>688</v>
      </c>
      <c r="BQ20" s="200" t="s">
        <v>1006</v>
      </c>
      <c r="BR20" s="200" t="s">
        <v>688</v>
      </c>
      <c r="BS20" s="200" t="s">
        <v>1006</v>
      </c>
      <c r="BT20" s="200" t="s">
        <v>688</v>
      </c>
      <c r="BU20" s="200" t="s">
        <v>1006</v>
      </c>
      <c r="BV20" s="200" t="s">
        <v>688</v>
      </c>
      <c r="BW20" s="200" t="s">
        <v>1006</v>
      </c>
      <c r="BX20" s="200" t="s">
        <v>688</v>
      </c>
      <c r="BY20" s="200" t="s">
        <v>1006</v>
      </c>
      <c r="BZ20" s="200" t="s">
        <v>688</v>
      </c>
    </row>
    <row r="21" spans="1:78" ht="12.75" customHeight="1" x14ac:dyDescent="0.2">
      <c r="A21" s="97" t="s">
        <v>996</v>
      </c>
      <c r="B21" s="195">
        <v>41423</v>
      </c>
      <c r="C21" s="116" t="s">
        <v>1007</v>
      </c>
      <c r="D21" s="116" t="s">
        <v>688</v>
      </c>
      <c r="E21" s="116" t="s">
        <v>1004</v>
      </c>
      <c r="F21" s="116" t="s">
        <v>688</v>
      </c>
      <c r="G21" s="116" t="s">
        <v>1008</v>
      </c>
      <c r="H21" s="116" t="s">
        <v>688</v>
      </c>
      <c r="I21" s="180" t="s">
        <v>1006</v>
      </c>
      <c r="J21" s="180" t="s">
        <v>688</v>
      </c>
      <c r="K21" s="242">
        <v>2.8</v>
      </c>
      <c r="L21" s="116"/>
      <c r="M21" s="116" t="s">
        <v>1004</v>
      </c>
      <c r="N21" s="116" t="s">
        <v>688</v>
      </c>
      <c r="O21" s="116" t="s">
        <v>1006</v>
      </c>
      <c r="P21" s="116" t="s">
        <v>688</v>
      </c>
      <c r="Q21" s="116" t="s">
        <v>1006</v>
      </c>
      <c r="R21" s="116" t="s">
        <v>688</v>
      </c>
      <c r="S21" s="116" t="s">
        <v>1006</v>
      </c>
      <c r="T21" s="116" t="s">
        <v>688</v>
      </c>
      <c r="U21" s="116" t="s">
        <v>1006</v>
      </c>
      <c r="V21" s="116" t="s">
        <v>688</v>
      </c>
      <c r="W21" s="116" t="s">
        <v>1006</v>
      </c>
      <c r="X21" s="200" t="s">
        <v>688</v>
      </c>
      <c r="Y21" s="116" t="s">
        <v>1006</v>
      </c>
      <c r="Z21" s="116" t="s">
        <v>688</v>
      </c>
      <c r="AA21" s="116" t="s">
        <v>1006</v>
      </c>
      <c r="AB21" s="116" t="s">
        <v>688</v>
      </c>
      <c r="AC21" s="116" t="s">
        <v>1006</v>
      </c>
      <c r="AD21" s="116" t="s">
        <v>688</v>
      </c>
      <c r="AE21" s="116" t="s">
        <v>1006</v>
      </c>
      <c r="AF21" s="116" t="s">
        <v>688</v>
      </c>
      <c r="AG21" s="116" t="s">
        <v>1006</v>
      </c>
      <c r="AH21" s="116" t="s">
        <v>688</v>
      </c>
      <c r="AI21" s="116" t="s">
        <v>1006</v>
      </c>
      <c r="AJ21" s="116" t="s">
        <v>688</v>
      </c>
      <c r="AK21" s="116" t="s">
        <v>1006</v>
      </c>
      <c r="AL21" s="116" t="s">
        <v>688</v>
      </c>
      <c r="AM21" s="116" t="s">
        <v>1006</v>
      </c>
      <c r="AN21" s="242" t="s">
        <v>688</v>
      </c>
      <c r="AO21" s="116" t="s">
        <v>1006</v>
      </c>
      <c r="AP21" s="116" t="s">
        <v>688</v>
      </c>
      <c r="AQ21" s="116" t="s">
        <v>1006</v>
      </c>
      <c r="AR21" s="116" t="s">
        <v>688</v>
      </c>
      <c r="AS21" s="116" t="s">
        <v>1006</v>
      </c>
      <c r="AT21" s="116" t="s">
        <v>688</v>
      </c>
      <c r="AU21" s="116" t="s">
        <v>1006</v>
      </c>
      <c r="AV21" s="116" t="s">
        <v>688</v>
      </c>
      <c r="AW21" s="116" t="s">
        <v>1006</v>
      </c>
      <c r="AX21" s="116" t="s">
        <v>688</v>
      </c>
      <c r="AY21" s="116" t="s">
        <v>1006</v>
      </c>
      <c r="AZ21" s="116" t="s">
        <v>688</v>
      </c>
      <c r="BA21" s="116" t="s">
        <v>1006</v>
      </c>
      <c r="BB21" s="116" t="s">
        <v>688</v>
      </c>
      <c r="BC21" s="116" t="s">
        <v>1006</v>
      </c>
      <c r="BD21" s="245" t="s">
        <v>688</v>
      </c>
      <c r="BE21" s="200">
        <v>7.0000000000000007E-2</v>
      </c>
      <c r="BF21" s="200" t="s">
        <v>887</v>
      </c>
      <c r="BG21" s="242">
        <v>0.4</v>
      </c>
      <c r="BH21" s="116" t="s">
        <v>887</v>
      </c>
      <c r="BI21" s="243">
        <v>0.22</v>
      </c>
      <c r="BJ21" s="116" t="s">
        <v>887</v>
      </c>
      <c r="BK21" s="200" t="s">
        <v>1006</v>
      </c>
      <c r="BL21" s="200" t="s">
        <v>688</v>
      </c>
      <c r="BM21" s="200" t="s">
        <v>1006</v>
      </c>
      <c r="BN21" s="200" t="s">
        <v>688</v>
      </c>
      <c r="BO21" s="200" t="s">
        <v>1006</v>
      </c>
      <c r="BP21" s="200" t="s">
        <v>688</v>
      </c>
      <c r="BQ21" s="200" t="s">
        <v>1006</v>
      </c>
      <c r="BR21" s="200" t="s">
        <v>688</v>
      </c>
      <c r="BS21" s="200" t="s">
        <v>1006</v>
      </c>
      <c r="BT21" s="200" t="s">
        <v>688</v>
      </c>
      <c r="BU21" s="200" t="s">
        <v>1006</v>
      </c>
      <c r="BV21" s="200" t="s">
        <v>688</v>
      </c>
      <c r="BW21" s="200" t="s">
        <v>1006</v>
      </c>
      <c r="BX21" s="200" t="s">
        <v>688</v>
      </c>
      <c r="BY21" s="200" t="s">
        <v>1006</v>
      </c>
      <c r="BZ21" s="200" t="s">
        <v>688</v>
      </c>
    </row>
    <row r="22" spans="1:78" ht="12.75" customHeight="1" x14ac:dyDescent="0.2">
      <c r="A22" s="117" t="s">
        <v>1005</v>
      </c>
      <c r="B22" s="195">
        <v>41423</v>
      </c>
      <c r="C22" s="116" t="s">
        <v>1007</v>
      </c>
      <c r="D22" s="116" t="s">
        <v>688</v>
      </c>
      <c r="E22" s="116" t="s">
        <v>1004</v>
      </c>
      <c r="F22" s="116" t="s">
        <v>688</v>
      </c>
      <c r="G22" s="116" t="s">
        <v>1008</v>
      </c>
      <c r="H22" s="116" t="s">
        <v>688</v>
      </c>
      <c r="I22" s="180" t="s">
        <v>1006</v>
      </c>
      <c r="J22" s="180" t="s">
        <v>688</v>
      </c>
      <c r="K22" s="242">
        <v>0.89</v>
      </c>
      <c r="L22" s="262" t="s">
        <v>887</v>
      </c>
      <c r="M22" s="116" t="s">
        <v>1004</v>
      </c>
      <c r="N22" s="116" t="s">
        <v>688</v>
      </c>
      <c r="O22" s="116" t="s">
        <v>1006</v>
      </c>
      <c r="P22" s="116" t="s">
        <v>688</v>
      </c>
      <c r="Q22" s="116" t="s">
        <v>1006</v>
      </c>
      <c r="R22" s="116" t="s">
        <v>688</v>
      </c>
      <c r="S22" s="116" t="s">
        <v>1006</v>
      </c>
      <c r="T22" s="116" t="s">
        <v>688</v>
      </c>
      <c r="U22" s="116" t="s">
        <v>1006</v>
      </c>
      <c r="V22" s="116" t="s">
        <v>688</v>
      </c>
      <c r="W22" s="116" t="s">
        <v>1006</v>
      </c>
      <c r="X22" s="200" t="s">
        <v>688</v>
      </c>
      <c r="Y22" s="116" t="s">
        <v>1006</v>
      </c>
      <c r="Z22" s="116" t="s">
        <v>688</v>
      </c>
      <c r="AA22" s="116" t="s">
        <v>1006</v>
      </c>
      <c r="AB22" s="116" t="s">
        <v>688</v>
      </c>
      <c r="AC22" s="116" t="s">
        <v>1006</v>
      </c>
      <c r="AD22" s="116" t="s">
        <v>688</v>
      </c>
      <c r="AE22" s="116" t="s">
        <v>1006</v>
      </c>
      <c r="AF22" s="116" t="s">
        <v>688</v>
      </c>
      <c r="AG22" s="116" t="s">
        <v>1006</v>
      </c>
      <c r="AH22" s="116" t="s">
        <v>688</v>
      </c>
      <c r="AI22" s="116" t="s">
        <v>1006</v>
      </c>
      <c r="AJ22" s="116" t="s">
        <v>688</v>
      </c>
      <c r="AK22" s="116" t="s">
        <v>1006</v>
      </c>
      <c r="AL22" s="116" t="s">
        <v>688</v>
      </c>
      <c r="AM22" s="116" t="s">
        <v>1006</v>
      </c>
      <c r="AN22" s="242" t="s">
        <v>688</v>
      </c>
      <c r="AO22" s="116" t="s">
        <v>1006</v>
      </c>
      <c r="AP22" s="116" t="s">
        <v>688</v>
      </c>
      <c r="AQ22" s="116" t="s">
        <v>1006</v>
      </c>
      <c r="AR22" s="116" t="s">
        <v>688</v>
      </c>
      <c r="AS22" s="116" t="s">
        <v>1006</v>
      </c>
      <c r="AT22" s="116" t="s">
        <v>688</v>
      </c>
      <c r="AU22" s="116" t="s">
        <v>1006</v>
      </c>
      <c r="AV22" s="116" t="s">
        <v>688</v>
      </c>
      <c r="AW22" s="116" t="s">
        <v>1006</v>
      </c>
      <c r="AX22" s="116" t="s">
        <v>688</v>
      </c>
      <c r="AY22" s="116" t="s">
        <v>1006</v>
      </c>
      <c r="AZ22" s="116" t="s">
        <v>688</v>
      </c>
      <c r="BA22" s="116" t="s">
        <v>1006</v>
      </c>
      <c r="BB22" s="116" t="s">
        <v>688</v>
      </c>
      <c r="BC22" s="116" t="s">
        <v>1006</v>
      </c>
      <c r="BD22" s="245" t="s">
        <v>688</v>
      </c>
      <c r="BE22" s="200" t="s">
        <v>1006</v>
      </c>
      <c r="BF22" s="200" t="s">
        <v>688</v>
      </c>
      <c r="BG22" s="116" t="s">
        <v>1012</v>
      </c>
      <c r="BH22" s="116" t="s">
        <v>688</v>
      </c>
      <c r="BI22" s="200" t="s">
        <v>1006</v>
      </c>
      <c r="BJ22" s="200" t="s">
        <v>688</v>
      </c>
      <c r="BK22" s="200" t="s">
        <v>1006</v>
      </c>
      <c r="BL22" s="200" t="s">
        <v>688</v>
      </c>
      <c r="BM22" s="200" t="s">
        <v>1006</v>
      </c>
      <c r="BN22" s="200" t="s">
        <v>688</v>
      </c>
      <c r="BO22" s="200" t="s">
        <v>1006</v>
      </c>
      <c r="BP22" s="200" t="s">
        <v>688</v>
      </c>
      <c r="BQ22" s="200" t="s">
        <v>1006</v>
      </c>
      <c r="BR22" s="200" t="s">
        <v>688</v>
      </c>
      <c r="BS22" s="200" t="s">
        <v>1006</v>
      </c>
      <c r="BT22" s="200" t="s">
        <v>688</v>
      </c>
      <c r="BU22" s="200" t="s">
        <v>1006</v>
      </c>
      <c r="BV22" s="200" t="s">
        <v>688</v>
      </c>
      <c r="BW22" s="200" t="s">
        <v>1006</v>
      </c>
      <c r="BX22" s="200" t="s">
        <v>688</v>
      </c>
      <c r="BY22" s="200" t="s">
        <v>1006</v>
      </c>
      <c r="BZ22" s="200" t="s">
        <v>688</v>
      </c>
    </row>
    <row r="23" spans="1:78" ht="12.75" customHeight="1" x14ac:dyDescent="0.2">
      <c r="A23" s="117" t="s">
        <v>998</v>
      </c>
      <c r="B23" s="195">
        <v>41424</v>
      </c>
      <c r="C23" s="116" t="s">
        <v>1007</v>
      </c>
      <c r="D23" s="116" t="s">
        <v>688</v>
      </c>
      <c r="E23" s="116" t="s">
        <v>1004</v>
      </c>
      <c r="F23" s="116" t="s">
        <v>688</v>
      </c>
      <c r="G23" s="116" t="s">
        <v>1008</v>
      </c>
      <c r="H23" s="116" t="s">
        <v>688</v>
      </c>
      <c r="I23" s="180" t="s">
        <v>1006</v>
      </c>
      <c r="J23" s="180" t="s">
        <v>688</v>
      </c>
      <c r="K23" s="242">
        <v>0.8</v>
      </c>
      <c r="L23" s="262" t="s">
        <v>887</v>
      </c>
      <c r="M23" s="116" t="s">
        <v>1004</v>
      </c>
      <c r="N23" s="116" t="s">
        <v>688</v>
      </c>
      <c r="O23" s="116" t="s">
        <v>1006</v>
      </c>
      <c r="P23" s="116" t="s">
        <v>688</v>
      </c>
      <c r="Q23" s="116" t="s">
        <v>1006</v>
      </c>
      <c r="R23" s="116" t="s">
        <v>688</v>
      </c>
      <c r="S23" s="116" t="s">
        <v>1006</v>
      </c>
      <c r="T23" s="116" t="s">
        <v>688</v>
      </c>
      <c r="U23" s="116" t="s">
        <v>1006</v>
      </c>
      <c r="V23" s="116" t="s">
        <v>688</v>
      </c>
      <c r="W23" s="116" t="s">
        <v>1006</v>
      </c>
      <c r="X23" s="200" t="s">
        <v>688</v>
      </c>
      <c r="Y23" s="116" t="s">
        <v>1006</v>
      </c>
      <c r="Z23" s="116" t="s">
        <v>688</v>
      </c>
      <c r="AA23" s="116" t="s">
        <v>1006</v>
      </c>
      <c r="AB23" s="116" t="s">
        <v>688</v>
      </c>
      <c r="AC23" s="116" t="s">
        <v>1006</v>
      </c>
      <c r="AD23" s="116" t="s">
        <v>688</v>
      </c>
      <c r="AE23" s="116" t="s">
        <v>1006</v>
      </c>
      <c r="AF23" s="116" t="s">
        <v>688</v>
      </c>
      <c r="AG23" s="116" t="s">
        <v>1006</v>
      </c>
      <c r="AH23" s="116" t="s">
        <v>688</v>
      </c>
      <c r="AI23" s="116" t="s">
        <v>1006</v>
      </c>
      <c r="AJ23" s="116" t="s">
        <v>688</v>
      </c>
      <c r="AK23" s="116" t="s">
        <v>1006</v>
      </c>
      <c r="AL23" s="116" t="s">
        <v>688</v>
      </c>
      <c r="AM23" s="116" t="s">
        <v>1006</v>
      </c>
      <c r="AN23" s="116" t="s">
        <v>688</v>
      </c>
      <c r="AO23" s="116" t="s">
        <v>1006</v>
      </c>
      <c r="AP23" s="116" t="s">
        <v>688</v>
      </c>
      <c r="AQ23" s="116" t="s">
        <v>1006</v>
      </c>
      <c r="AR23" s="116" t="s">
        <v>688</v>
      </c>
      <c r="AS23" s="116" t="s">
        <v>1006</v>
      </c>
      <c r="AT23" s="116" t="s">
        <v>688</v>
      </c>
      <c r="AU23" s="116" t="s">
        <v>1006</v>
      </c>
      <c r="AV23" s="116" t="s">
        <v>688</v>
      </c>
      <c r="AW23" s="116" t="s">
        <v>1006</v>
      </c>
      <c r="AX23" s="116" t="s">
        <v>688</v>
      </c>
      <c r="AY23" s="116" t="s">
        <v>1006</v>
      </c>
      <c r="AZ23" s="116" t="s">
        <v>688</v>
      </c>
      <c r="BA23" s="116" t="s">
        <v>1006</v>
      </c>
      <c r="BB23" s="116" t="s">
        <v>688</v>
      </c>
      <c r="BC23" s="116" t="s">
        <v>1006</v>
      </c>
      <c r="BD23" s="245" t="s">
        <v>688</v>
      </c>
      <c r="BE23" s="200" t="s">
        <v>1006</v>
      </c>
      <c r="BF23" s="200" t="s">
        <v>688</v>
      </c>
      <c r="BG23" s="116" t="s">
        <v>1012</v>
      </c>
      <c r="BH23" s="116" t="s">
        <v>688</v>
      </c>
      <c r="BI23" s="200" t="s">
        <v>1006</v>
      </c>
      <c r="BJ23" s="200" t="s">
        <v>688</v>
      </c>
      <c r="BK23" s="200" t="s">
        <v>1006</v>
      </c>
      <c r="BL23" s="200" t="s">
        <v>688</v>
      </c>
      <c r="BM23" s="200" t="s">
        <v>1006</v>
      </c>
      <c r="BN23" s="200" t="s">
        <v>688</v>
      </c>
      <c r="BO23" s="200" t="s">
        <v>1006</v>
      </c>
      <c r="BP23" s="200" t="s">
        <v>688</v>
      </c>
      <c r="BQ23" s="200" t="s">
        <v>1006</v>
      </c>
      <c r="BR23" s="200" t="s">
        <v>688</v>
      </c>
      <c r="BS23" s="200" t="s">
        <v>1006</v>
      </c>
      <c r="BT23" s="200" t="s">
        <v>688</v>
      </c>
      <c r="BU23" s="200" t="s">
        <v>1006</v>
      </c>
      <c r="BV23" s="200" t="s">
        <v>688</v>
      </c>
      <c r="BW23" s="200" t="s">
        <v>1006</v>
      </c>
      <c r="BX23" s="200" t="s">
        <v>688</v>
      </c>
      <c r="BY23" s="200" t="s">
        <v>1006</v>
      </c>
      <c r="BZ23" s="200" t="s">
        <v>688</v>
      </c>
    </row>
  </sheetData>
  <phoneticPr fontId="17" type="noConversion"/>
  <printOptions horizontalCentered="1"/>
  <pageMargins left="0.7" right="0.7" top="0.75" bottom="0.75" header="0.3" footer="0.3"/>
  <pageSetup orientation="landscape" r:id="rId1"/>
  <headerFooter scaleWithDoc="0">
    <oddHeader>&amp;C&amp;K000000Wise County, TX - May 2013</oddHeader>
    <oddFooter>&amp;L&amp;K000000Volatile Organic Compounds&amp;C&amp;K000000FINAL&amp;R&amp;K000000&amp;P</oddFooter>
  </headerFooter>
  <colBreaks count="9" manualBreakCount="9">
    <brk id="10" max="22" man="1"/>
    <brk id="18" max="22" man="1"/>
    <brk id="26" max="22" man="1"/>
    <brk id="34" max="22" man="1"/>
    <brk id="42" max="22" man="1"/>
    <brk id="50" max="22" man="1"/>
    <brk id="58" max="22" man="1"/>
    <brk id="66" max="22" man="1"/>
    <brk id="74" max="22"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19</vt:i4>
      </vt:variant>
    </vt:vector>
  </HeadingPairs>
  <TitlesOfParts>
    <vt:vector size="38" baseType="lpstr">
      <vt:lpstr>Title</vt:lpstr>
      <vt:lpstr>Analytes</vt:lpstr>
      <vt:lpstr>Glossary</vt:lpstr>
      <vt:lpstr>Data Qualifiers</vt:lpstr>
      <vt:lpstr>Legend</vt:lpstr>
      <vt:lpstr>Field Parameters</vt:lpstr>
      <vt:lpstr>Anions</vt:lpstr>
      <vt:lpstr>Metals</vt:lpstr>
      <vt:lpstr>VOC</vt:lpstr>
      <vt:lpstr>Low MW Acids</vt:lpstr>
      <vt:lpstr>Dissolved Gases</vt:lpstr>
      <vt:lpstr>Glycols</vt:lpstr>
      <vt:lpstr>sVOC</vt:lpstr>
      <vt:lpstr>DRO GRO</vt:lpstr>
      <vt:lpstr>Water Isotopes</vt:lpstr>
      <vt:lpstr>Isotech Gas Isotopes</vt:lpstr>
      <vt:lpstr>Sr Isotopes</vt:lpstr>
      <vt:lpstr>LV- Ethoxy</vt:lpstr>
      <vt:lpstr>ALS- Rads</vt:lpstr>
      <vt:lpstr>Analytes!Print_Area</vt:lpstr>
      <vt:lpstr>Anions!Print_Area</vt:lpstr>
      <vt:lpstr>'Data Qualifiers'!Print_Area</vt:lpstr>
      <vt:lpstr>'Dissolved Gases'!Print_Area</vt:lpstr>
      <vt:lpstr>'DRO GRO'!Print_Area</vt:lpstr>
      <vt:lpstr>'Field Parameters'!Print_Area</vt:lpstr>
      <vt:lpstr>Legend!Print_Area</vt:lpstr>
      <vt:lpstr>'Low MW Acids'!Print_Area</vt:lpstr>
      <vt:lpstr>Metals!Print_Area</vt:lpstr>
      <vt:lpstr>VOC!Print_Area</vt:lpstr>
      <vt:lpstr>'Water Isotopes'!Print_Area</vt:lpstr>
      <vt:lpstr>Analytes!Print_Titles</vt:lpstr>
      <vt:lpstr>Anions!Print_Titles</vt:lpstr>
      <vt:lpstr>'Field Parameters'!Print_Titles</vt:lpstr>
      <vt:lpstr>'Isotech Gas Isotopes'!Print_Titles</vt:lpstr>
      <vt:lpstr>'Low MW Acids'!Print_Titles</vt:lpstr>
      <vt:lpstr>Metals!Print_Titles</vt:lpstr>
      <vt:lpstr>sVOC!Print_Titles</vt:lpstr>
      <vt:lpstr>VOC!Print_Titles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2015-05-21T13:59:29Z</dcterms:created>
  <dcterms:modified xsi:type="dcterms:W3CDTF">2015-05-21T13:59:38Z</dcterms:modified>
</cp:coreProperties>
</file>