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4.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5.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drawings/drawing6.xml" ContentType="application/vnd.openxmlformats-officedocument.drawing+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7.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bhagat\Documents\Kari\OAR\Stationary Sources\Oil and Natural Gas Production and Distribution\"/>
    </mc:Choice>
  </mc:AlternateContent>
  <bookViews>
    <workbookView xWindow="0" yWindow="0" windowWidth="23310" windowHeight="10215" tabRatio="786"/>
  </bookViews>
  <sheets>
    <sheet name="Intro" sheetId="19" r:id="rId1"/>
    <sheet name="Acronyms" sheetId="22" r:id="rId2"/>
    <sheet name="Definitions" sheetId="21" r:id="rId3"/>
    <sheet name="Facility" sheetId="18" r:id="rId4"/>
    <sheet name="Well Sites" sheetId="3" r:id="rId5"/>
    <sheet name="Tanks Separators" sheetId="5" r:id="rId6"/>
    <sheet name="Pneumatics" sheetId="7" r:id="rId7"/>
    <sheet name="AGRU" sheetId="9" r:id="rId8"/>
    <sheet name="Dehyd" sheetId="10" r:id="rId9"/>
    <sheet name="EqLeaks" sheetId="15" r:id="rId10"/>
    <sheet name="Comp" sheetId="13" r:id="rId11"/>
    <sheet name="Blowdown" sheetId="17" r:id="rId12"/>
    <sheet name="ControlDevice" sheetId="20" r:id="rId13"/>
    <sheet name="Picklist" sheetId="2" state="hidden" r:id="rId14"/>
  </sheets>
  <definedNames>
    <definedName name="_100">'Well Sites'!$AM$19:$AM$90</definedName>
    <definedName name="_110">'Well Sites'!$AN$19:$AN$26</definedName>
    <definedName name="_120">'Well Sites'!$AO$19:$AO$160</definedName>
    <definedName name="_130">'Well Sites'!$AP$19:$AP$124</definedName>
    <definedName name="_140">'Well Sites'!$AQ$19:$AQ$69</definedName>
    <definedName name="_150">'Well Sites'!$AR$19:$AR$250</definedName>
    <definedName name="_160">'Well Sites'!$AS$19:$AS$163</definedName>
    <definedName name="_160A">'Well Sites'!$AT$19:$AT$225</definedName>
    <definedName name="_200">'Well Sites'!$AU$19:$AU$55</definedName>
    <definedName name="_210">'Well Sites'!$AV$19:$AV$95</definedName>
    <definedName name="_220">'Well Sites'!$AW$19:$AW$122</definedName>
    <definedName name="_230">'Well Sites'!$AX$19:$AX$56</definedName>
    <definedName name="_240">'Well Sites'!$AY$19:$AY$27</definedName>
    <definedName name="_250">'Well Sites'!$AZ$19:$AZ$72</definedName>
    <definedName name="_260">'Well Sites'!$BA$19:$BA$54</definedName>
    <definedName name="_300">'Well Sites'!$BB$19:$BB$189</definedName>
    <definedName name="_305">'Well Sites'!$BC$19:$BC$120</definedName>
    <definedName name="_310">'Well Sites'!$BD$19:$BD$109</definedName>
    <definedName name="_315">'Well Sites'!$BE$19:$BE$159</definedName>
    <definedName name="_320">'Well Sites'!$BF$19:$BF$135</definedName>
    <definedName name="_325">'Well Sites'!$BG$19:$BG$120</definedName>
    <definedName name="_330">'Well Sites'!$BH$19:$BH$33</definedName>
    <definedName name="_335">'Well Sites'!$BI$19:$BI$77</definedName>
    <definedName name="_340">'Well Sites'!$BJ$19:$BJ$87</definedName>
    <definedName name="_345">'Well Sites'!$BK$19:$BK$46</definedName>
    <definedName name="_350">'Well Sites'!$BL$19:$BL$32</definedName>
    <definedName name="_355">'Well Sites'!$BM$19:$BM$46</definedName>
    <definedName name="_360">'Well Sites'!$BN$19:$BN$77</definedName>
    <definedName name="_365">'Well Sites'!$BO$19:$BO$34</definedName>
    <definedName name="_370">'Well Sites'!$BP$19:$BP$34</definedName>
    <definedName name="_375">'Well Sites'!$BQ$19:$BQ$27</definedName>
    <definedName name="_380">'Well Sites'!$BR$19:$BR$84</definedName>
    <definedName name="_385">'Well Sites'!$BS$19:$BS$34</definedName>
    <definedName name="_390">'Well Sites'!$BT$19:$BT$41</definedName>
    <definedName name="_395">'Well Sites'!$BU$19:$BU$102</definedName>
    <definedName name="_400">'Well Sites'!$BV$19:$BV$53</definedName>
    <definedName name="_405">'Well Sites'!$BW$19:$BW$22</definedName>
    <definedName name="_410">'Well Sites'!$BX$19:$BX$25</definedName>
    <definedName name="_415">'Well Sites'!$BY$19:$BY$26</definedName>
    <definedName name="_420">'Well Sites'!$BZ$19:$BZ$24</definedName>
    <definedName name="_425">'Well Sites'!$CA$19:$CA$32</definedName>
    <definedName name="_430">'Well Sites'!$CB$19:$CB$84</definedName>
    <definedName name="_435">'Well Sites'!$CC$19:$CC$45</definedName>
    <definedName name="_445">'Well Sites'!$CD$19:$CD$20</definedName>
    <definedName name="_450">'Well Sites'!$CE$19:$CE$27</definedName>
    <definedName name="_455">'Well Sites'!$CF$19:$CF$23</definedName>
    <definedName name="_460">'Well Sites'!$CG$19:$CG$21</definedName>
    <definedName name="_465">'Well Sites'!$CH$19:$CH$24</definedName>
    <definedName name="_470">'Well Sites'!$CI$19:$CI$20</definedName>
    <definedName name="_475">'Well Sites'!$CJ$19:$CJ$31</definedName>
    <definedName name="_500">'Well Sites'!$CK$19:$CK$27</definedName>
    <definedName name="_503">'Well Sites'!$CL$19:$CL$20</definedName>
    <definedName name="_505">'Well Sites'!$CM$19:$CM$35</definedName>
    <definedName name="_507">'Well Sites'!$CN$19:$CN$31</definedName>
    <definedName name="_509">'Well Sites'!$CO$19:$CO$26</definedName>
    <definedName name="_510">'Well Sites'!$CP$19:$CP$29</definedName>
    <definedName name="_515">'Well Sites'!$CQ$19:$CQ$31</definedName>
    <definedName name="_520">'Well Sites'!$CR$19:$CR$23</definedName>
    <definedName name="_525">'Well Sites'!$CS$19</definedName>
    <definedName name="_530">'Well Sites'!$CT$19:$CT$20</definedName>
    <definedName name="_535">'Well Sites'!$CU$19:$CU$24</definedName>
    <definedName name="_540">'Well Sites'!$CV$19:$CV$52</definedName>
    <definedName name="_545">'Well Sites'!$CW$19:$CW$20</definedName>
    <definedName name="_550">'Well Sites'!$CX$19</definedName>
    <definedName name="_555">'Well Sites'!$CY$19:$CY$23</definedName>
    <definedName name="_560">'Well Sites'!$CZ$19:$CZ$24</definedName>
    <definedName name="_565">'Well Sites'!$DA$19:$DA$22</definedName>
    <definedName name="_575">'Well Sites'!$DB$19:$DB$23</definedName>
    <definedName name="_580">'Well Sites'!$DC$19:$DC$27</definedName>
    <definedName name="_585">'Well Sites'!$DD$19:$DD$27</definedName>
    <definedName name="_590">'Well Sites'!$DE$19:$DE$20</definedName>
    <definedName name="_595">'Well Sites'!$DF$19:$DF$24</definedName>
    <definedName name="_600">'Well Sites'!$DG$19:$DG$25</definedName>
    <definedName name="_605">'Well Sites'!$DH$19:$DH$48</definedName>
    <definedName name="_610">'Well Sites'!$DI$19:$DI$29</definedName>
    <definedName name="_615">'Well Sites'!$DJ$19:$DJ$40</definedName>
    <definedName name="_620">'Well Sites'!$DK$19:$DK$25</definedName>
    <definedName name="_625">'Well Sites'!$DL$19:$DL$39</definedName>
    <definedName name="_630">'Well Sites'!$DM$19:$DM$25</definedName>
    <definedName name="_635">'Well Sites'!$DN$19:$DN$21</definedName>
    <definedName name="_640">'Well Sites'!$DO$19</definedName>
    <definedName name="_645">'Well Sites'!$DP$19:$DP$20</definedName>
    <definedName name="_650">'Well Sites'!$DQ$19:$DQ$29</definedName>
    <definedName name="_700">'Well Sites'!$DR$19</definedName>
    <definedName name="_705">'Well Sites'!$DS$19:$DS$24</definedName>
    <definedName name="_710">'Well Sites'!$DT$19:$DT$43</definedName>
    <definedName name="_715">'Well Sites'!$DU$19:$DU$24</definedName>
    <definedName name="_720">'Well Sites'!$DV$19</definedName>
    <definedName name="_725">'Well Sites'!$DW$19:$DW$24</definedName>
    <definedName name="_730">'Well Sites'!$DX$19:$DX$28</definedName>
    <definedName name="_735">'Well Sites'!$DY$19:$DY$22</definedName>
    <definedName name="_740">'Well Sites'!$DZ$19:$DZ$20</definedName>
    <definedName name="_745">'Well Sites'!$EA$19:$EA$26</definedName>
    <definedName name="_750">'Well Sites'!$EB$19</definedName>
    <definedName name="_755">'Well Sites'!$EC$19</definedName>
    <definedName name="_760">'Well Sites'!$ED$19:$ED$20</definedName>
    <definedName name="_765">'Well Sites'!$EE$19</definedName>
    <definedName name="_800">'Well Sites'!$EF$19:$EF$32</definedName>
    <definedName name="_810">'Well Sites'!$EG$19:$EG$23</definedName>
    <definedName name="_815">'Well Sites'!$EH$19:$EH$23</definedName>
    <definedName name="_820">'Well Sites'!$EI$19:$EI$33</definedName>
    <definedName name="_825">'Well Sites'!$EJ$19:$EJ$24</definedName>
    <definedName name="_830">'Well Sites'!$EK$19:$EK$26</definedName>
    <definedName name="_840">'Well Sites'!$EL$19:$EL$47</definedName>
    <definedName name="_845">'Well Sites'!$EM$19:$EM$23</definedName>
    <definedName name="_860">'Well Sites'!$EN$19:$EN$21</definedName>
    <definedName name="_880">'Well Sites'!$EO$19:$EO$33</definedName>
    <definedName name="_884">'Well Sites'!$EP$19:$EP$26</definedName>
    <definedName name="_885">'Well Sites'!$EQ$19:$EQ$25</definedName>
    <definedName name="_886">'Well Sites'!$ER$19:$ER$20</definedName>
    <definedName name="_890">'Well Sites'!$ES$19:$ES$32</definedName>
    <definedName name="_984">'Well Sites'!$ET$19</definedName>
    <definedName name="AGRUDisp">Picklist!$A$221:$A$226</definedName>
    <definedName name="AGRUPurpose">Picklist!$A$216:$A$219</definedName>
    <definedName name="AGRUType">Picklist!$A$209:$A$214</definedName>
    <definedName name="Basin">Picklist!$A$61:$A$172</definedName>
    <definedName name="CasingGasControl">Picklist!$A$56:$A$59</definedName>
    <definedName name="CntrlDevice">Picklist!$A$425:$A$431</definedName>
    <definedName name="CompCntrl">Picklist!$A$259:$A$262</definedName>
    <definedName name="CompEmissionsTier">Picklist!$A$331:$A$334</definedName>
    <definedName name="CompEngType">Picklist!$A$325:$A$329</definedName>
    <definedName name="CompFuelList">Picklist!$A$441:$A$444</definedName>
    <definedName name="CompMeasLoc">Picklist!$A$280:$A$282</definedName>
    <definedName name="CompMeasMeth">Picklist!$A$271:$A$278</definedName>
    <definedName name="CompOpMode">Picklist!$A$264:$A$266</definedName>
    <definedName name="CompRodReplac">Picklist!$A$284:$A$289</definedName>
    <definedName name="CompTestType">Picklist!$A$268:$A$269</definedName>
    <definedName name="CompType">Picklist!$A$254:$A$257</definedName>
    <definedName name="DehyDisp">Picklist!$A$235:$A$238</definedName>
    <definedName name="DehyReboiler">Picklist!$A$240:$A$243</definedName>
    <definedName name="DehyType">Picklist!$A$228:$A$233</definedName>
    <definedName name="DispReboiler">Picklist!$A$245:$A$248</definedName>
    <definedName name="DrillType">Picklist!$A$25:$A$27</definedName>
    <definedName name="EqLeakCompType">Picklist!$A$308:$A$314</definedName>
    <definedName name="EqLeakEqType">Picklist!$A$299:$A$306</definedName>
    <definedName name="EqLeakInspFreq">Picklist!$A$191:$A$195</definedName>
    <definedName name="EqLeakInspMethod">Picklist!$A$291:$A$293</definedName>
    <definedName name="EqLeakMethod">Picklist!$A$316:$A$323</definedName>
    <definedName name="EqLeakService">Picklist!$A$295:$A$297</definedName>
    <definedName name="FacilityType">Picklist!$A$336:$A$343</definedName>
    <definedName name="FanType">Picklist!$A$436:$A$439</definedName>
    <definedName name="Frac">Picklist!$A$35:$A$36</definedName>
    <definedName name="ICR_ID">Facility!$B$24</definedName>
    <definedName name="Iso_valve_type">Picklist!$A$411:$A$412</definedName>
    <definedName name="IsoValve">Picklist!$A$456:$A$458</definedName>
    <definedName name="LeakDefn">Picklist!$A$482:$A$487</definedName>
    <definedName name="Liq_Type">Picklist!$A$449:$A$450</definedName>
    <definedName name="LiqUnldControl">Picklist!$A$50:$A$54</definedName>
    <definedName name="Months">Picklist!$A$397:$A$409</definedName>
    <definedName name="OwnedLeased">Picklist!$A$10:$A$11</definedName>
    <definedName name="Pilot">Picklist!$A$433:$A$434</definedName>
    <definedName name="Plunger">Picklist!$A$43:$A$48</definedName>
    <definedName name="PneuBleed">Picklist!$A$197:$A$201</definedName>
    <definedName name="Pneum_device">Picklist!$A$414:$A$423</definedName>
    <definedName name="Pneum_Meas">Picklist!$A$316:$A$318</definedName>
    <definedName name="PneuWP">Picklist!$A$203:$A$207</definedName>
    <definedName name="_xlnm.Print_Area" localSheetId="1">Acronyms!$A$1:$B$34</definedName>
    <definedName name="_xlnm.Print_Area" localSheetId="2">Definitions!$A$1:$B$105</definedName>
    <definedName name="_xlnm.Print_Area" localSheetId="0">Intro!$A$1:$N$68</definedName>
    <definedName name="_xlnm.Print_Titles" localSheetId="1">Acronyms!$4:$4</definedName>
    <definedName name="_xlnm.Print_Titles" localSheetId="2">Definitions!$4:$4</definedName>
    <definedName name="ProdFlow">Picklist!$A$452:$A$454</definedName>
    <definedName name="ProducedH2O">Picklist!$A$13:$A$17</definedName>
    <definedName name="ReboilerWP">Picklist!$A$250:$A$252</definedName>
    <definedName name="SiteVisitFreq">Picklist!$A$4:$A$8</definedName>
    <definedName name="State">Picklist!$A$345:$A$394</definedName>
    <definedName name="Subbasin">Picklist!$A$19:$A$23</definedName>
    <definedName name="TankCntrl">Picklist!$A$186:$A$189</definedName>
    <definedName name="TankFeedType">Picklist!$A$460:$A$472</definedName>
    <definedName name="TankInsp">Picklist!$A$191:$A$195</definedName>
    <definedName name="TestProcedure">Picklist!$A$446:$A$447</definedName>
    <definedName name="thief_hatch">Picklist!$A$475:$A$480</definedName>
    <definedName name="VesselType">Picklist!$A$174:$A$184</definedName>
    <definedName name="WellControl">Picklist!$A$38:$A$41</definedName>
    <definedName name="WellType">Picklist!$A$29:$A$33</definedName>
    <definedName name="YN">Picklist!$A$1:$A$2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 i="20" l="1"/>
  <c r="A30" i="20"/>
  <c r="A31" i="20"/>
  <c r="A32" i="20"/>
  <c r="A33" i="20"/>
  <c r="A34" i="20"/>
  <c r="A35" i="20"/>
  <c r="A36" i="20"/>
  <c r="A37" i="20"/>
  <c r="A38" i="20"/>
  <c r="A39" i="20"/>
  <c r="A40" i="20"/>
  <c r="A41" i="20"/>
  <c r="A42" i="20"/>
  <c r="A43" i="20"/>
  <c r="A44" i="20"/>
  <c r="A45" i="20"/>
  <c r="A28" i="20"/>
  <c r="C19" i="7"/>
  <c r="F21" i="3" l="1"/>
  <c r="F22" i="3"/>
  <c r="F23" i="3"/>
  <c r="F24" i="3"/>
  <c r="F25" i="3"/>
  <c r="F26" i="3"/>
  <c r="F27" i="3"/>
  <c r="F28" i="3"/>
  <c r="F29" i="3"/>
  <c r="F30" i="3"/>
  <c r="F31" i="3"/>
  <c r="F32" i="3"/>
  <c r="F33" i="3"/>
  <c r="F34" i="3"/>
  <c r="B2" i="20" l="1"/>
  <c r="A114" i="5"/>
  <c r="A113" i="5"/>
  <c r="A112" i="5"/>
  <c r="A111" i="5"/>
  <c r="A110" i="5"/>
  <c r="A109" i="5"/>
  <c r="A108" i="5"/>
  <c r="A107" i="5"/>
  <c r="A106" i="5"/>
  <c r="A105" i="5"/>
  <c r="A100" i="5"/>
  <c r="A99" i="5"/>
  <c r="A98" i="5"/>
  <c r="A97" i="5"/>
  <c r="A96" i="5"/>
  <c r="A95" i="5"/>
  <c r="A94" i="5"/>
  <c r="A93" i="5"/>
  <c r="A92" i="5"/>
  <c r="A91" i="5"/>
  <c r="A71" i="5"/>
  <c r="A70" i="5"/>
  <c r="A69" i="5"/>
  <c r="A68" i="5"/>
  <c r="A67" i="5"/>
  <c r="A66" i="5"/>
  <c r="A65" i="5"/>
  <c r="A64" i="5"/>
  <c r="A63" i="5"/>
  <c r="A62" i="5"/>
  <c r="A58" i="3"/>
  <c r="A59" i="3"/>
  <c r="A60" i="3"/>
  <c r="A61" i="3"/>
  <c r="A62" i="3"/>
  <c r="A63" i="3"/>
  <c r="A64" i="3"/>
  <c r="A65" i="3"/>
  <c r="A66" i="3"/>
  <c r="A67" i="3"/>
  <c r="A68" i="3"/>
  <c r="A69" i="3"/>
  <c r="A70" i="3"/>
  <c r="A71" i="3"/>
  <c r="A72" i="3"/>
  <c r="A57" i="3"/>
  <c r="A38" i="3"/>
  <c r="A39" i="3"/>
  <c r="A40" i="3"/>
  <c r="A41" i="3"/>
  <c r="A42" i="3"/>
  <c r="A43" i="3"/>
  <c r="A44" i="3"/>
  <c r="A45" i="3"/>
  <c r="A46" i="3"/>
  <c r="A47" i="3"/>
  <c r="A48" i="3"/>
  <c r="A49" i="3"/>
  <c r="A50" i="3"/>
  <c r="A51" i="3"/>
  <c r="A52" i="3"/>
  <c r="A53" i="3"/>
  <c r="B2" i="17" l="1"/>
  <c r="B2" i="15"/>
  <c r="B2" i="13"/>
  <c r="B2" i="10"/>
  <c r="B2" i="9"/>
  <c r="B2" i="7"/>
  <c r="B2" i="5"/>
  <c r="B2" i="3"/>
  <c r="AK20" i="3" l="1"/>
  <c r="AL20" i="3" s="1"/>
  <c r="F20" i="3" s="1"/>
  <c r="AK21" i="3"/>
  <c r="AL21" i="3" s="1"/>
  <c r="AK22" i="3"/>
  <c r="AL22" i="3" s="1"/>
  <c r="AK23" i="3"/>
  <c r="AL23" i="3" s="1"/>
  <c r="AK24" i="3"/>
  <c r="AL24" i="3" s="1"/>
  <c r="AK25" i="3"/>
  <c r="AL25" i="3" s="1"/>
  <c r="AK26" i="3"/>
  <c r="AL26" i="3" s="1"/>
  <c r="AK27" i="3"/>
  <c r="AL27" i="3" s="1"/>
  <c r="AK28" i="3"/>
  <c r="AL28" i="3" s="1"/>
  <c r="AK29" i="3"/>
  <c r="AL29" i="3" s="1"/>
  <c r="AK30" i="3"/>
  <c r="AL30" i="3" s="1"/>
  <c r="AK31" i="3"/>
  <c r="AL31" i="3" s="1"/>
  <c r="AK32" i="3"/>
  <c r="AL32" i="3"/>
  <c r="AK33" i="3"/>
  <c r="AL33" i="3" s="1"/>
  <c r="AK34" i="3"/>
  <c r="AL34" i="3" s="1"/>
  <c r="AK19" i="3"/>
  <c r="AL19" i="3" s="1"/>
  <c r="F19" i="3" s="1"/>
</calcChain>
</file>

<file path=xl/sharedStrings.xml><?xml version="1.0" encoding="utf-8"?>
<sst xmlns="http://schemas.openxmlformats.org/spreadsheetml/2006/main" count="4633" uniqueCount="4402">
  <si>
    <t>Yes</t>
  </si>
  <si>
    <t>No</t>
  </si>
  <si>
    <t>2 or more times per week</t>
  </si>
  <si>
    <t>Weekly</t>
  </si>
  <si>
    <t>Monthly</t>
  </si>
  <si>
    <t>Quarterly</t>
  </si>
  <si>
    <t>Less frequently than quarterly</t>
  </si>
  <si>
    <t>Owned</t>
  </si>
  <si>
    <t>Leased</t>
  </si>
  <si>
    <t>None</t>
  </si>
  <si>
    <t>Open pits/surface impoundments</t>
  </si>
  <si>
    <t>Open storage tanks</t>
  </si>
  <si>
    <t>Fixed roof tanks vented to atmosphere</t>
  </si>
  <si>
    <t>Fixed roof tanks vented to control/recovery</t>
  </si>
  <si>
    <t>Floating roof tanks</t>
  </si>
  <si>
    <t>Basin ID</t>
  </si>
  <si>
    <t>With hydraulic fracturing</t>
  </si>
  <si>
    <t>Without hydraulic fracturing</t>
  </si>
  <si>
    <t>Anticipated date of next workover</t>
  </si>
  <si>
    <t>Controls used for workovers</t>
  </si>
  <si>
    <t>Vent to flare/thermal oxidizer</t>
  </si>
  <si>
    <t>Vent to other control</t>
  </si>
  <si>
    <t>Capture for recovery/sales</t>
  </si>
  <si>
    <t>None, uncontrolled</t>
  </si>
  <si>
    <t>Date of last well testing/venting</t>
  </si>
  <si>
    <t>Anticipated date of next well testing</t>
  </si>
  <si>
    <t>Controls used for well testing</t>
  </si>
  <si>
    <t>Number of well venting events for liquids unloading in past year (or since completion if &lt;1 year old)</t>
  </si>
  <si>
    <t>Knock-out drum; gas sent to flare/ThOx</t>
  </si>
  <si>
    <t>Knock-out drum; gas recovered for sale</t>
  </si>
  <si>
    <t>Vent to uncontrolled separator/drum</t>
  </si>
  <si>
    <t>Vented directly to the atmosphere</t>
  </si>
  <si>
    <t>API gravity</t>
  </si>
  <si>
    <t>Disposition of casing head gas</t>
  </si>
  <si>
    <t>Vented to atmosphere</t>
  </si>
  <si>
    <t>Vented to flare</t>
  </si>
  <si>
    <t>Routed to gas line, no additional compression</t>
  </si>
  <si>
    <t>Routed to gas line via casing head gas compressor</t>
  </si>
  <si>
    <t>Is land owned or leased?</t>
  </si>
  <si>
    <t>List current environmental regulations to which the well site must comply. Select all that apply.</t>
  </si>
  <si>
    <t>Well depth 
(feet)</t>
  </si>
  <si>
    <t>100 - New England Province</t>
  </si>
  <si>
    <t>110 - Adirondack Uplift</t>
  </si>
  <si>
    <t>120 - Atlantic Coast Basin</t>
  </si>
  <si>
    <t>130 - S.GA Sedimentary Prov</t>
  </si>
  <si>
    <t>140 - Florida Platform</t>
  </si>
  <si>
    <t>150 - Piedmont-Blue Ridge Prov</t>
  </si>
  <si>
    <t>160 - Appalachian Basin</t>
  </si>
  <si>
    <t>160A - Appalachian Basin (Eastern Overthrust Area)</t>
  </si>
  <si>
    <t>200 - Black Warrior Basin</t>
  </si>
  <si>
    <t>210 - Mid-Gulf Coast Basin</t>
  </si>
  <si>
    <t>220 - Gulf Coast Basin (LA, TX)</t>
  </si>
  <si>
    <t>230 - Arkla Basin</t>
  </si>
  <si>
    <t>240 - Desha Basin</t>
  </si>
  <si>
    <t>250 - Upper Mississippi Embayment</t>
  </si>
  <si>
    <t>260 - East Texas Basin</t>
  </si>
  <si>
    <t>300 - Cincinnati Arch</t>
  </si>
  <si>
    <t>305 - Michigan Basin</t>
  </si>
  <si>
    <t>310 - Wisconsin Arch</t>
  </si>
  <si>
    <t>315 - Illinois Basin</t>
  </si>
  <si>
    <t>320 - Sioux Uplift</t>
  </si>
  <si>
    <t>325 - Iowa Shelf</t>
  </si>
  <si>
    <t>330 - Lincoln Anticline</t>
  </si>
  <si>
    <t>335 - Forest City Basin</t>
  </si>
  <si>
    <t>340 - Ozark Uplift</t>
  </si>
  <si>
    <t>345 - Arkoma Basin</t>
  </si>
  <si>
    <t>350 - South Oklahoma Folded Belt</t>
  </si>
  <si>
    <t>355 - Chautauqua Platform</t>
  </si>
  <si>
    <t>360 - Anadarko Basin</t>
  </si>
  <si>
    <t>365 - Cherokee Basin</t>
  </si>
  <si>
    <t>370 - Nemaha Anticline</t>
  </si>
  <si>
    <t>375 - Sedgwick Basin</t>
  </si>
  <si>
    <t>380 - Salina Basin</t>
  </si>
  <si>
    <t>385 - Central Kansas Uplift</t>
  </si>
  <si>
    <t>390 - Chadron Arch</t>
  </si>
  <si>
    <t>395 - Williston Basin</t>
  </si>
  <si>
    <t>400 - Ouachita Folded Belt</t>
  </si>
  <si>
    <t>405 - Kerr Basin</t>
  </si>
  <si>
    <t>410 - Llano Uplift</t>
  </si>
  <si>
    <t>415 - Strawn Basin</t>
  </si>
  <si>
    <t>420 - Fort Worth Syncline</t>
  </si>
  <si>
    <t>425 - Bend Arch</t>
  </si>
  <si>
    <t>430 - Permian Basin</t>
  </si>
  <si>
    <t>435 - Palo Duro Basin</t>
  </si>
  <si>
    <t>445 - Sierra Grande Uplift</t>
  </si>
  <si>
    <t>450 - Las Animas Arch</t>
  </si>
  <si>
    <t>455 - Las Vegas-Raton Basin</t>
  </si>
  <si>
    <t>460 - Estancia Basin</t>
  </si>
  <si>
    <t>465 - Orogrande Basin</t>
  </si>
  <si>
    <t>470 - Pedregosa Basin</t>
  </si>
  <si>
    <t>475 - Basin-And-Range Province</t>
  </si>
  <si>
    <t>500 - Sweetgrass Arch</t>
  </si>
  <si>
    <t>503 - North Western Overthrust</t>
  </si>
  <si>
    <t>505 - Montana Folded Belt</t>
  </si>
  <si>
    <t>507 - Central Western Overthrust</t>
  </si>
  <si>
    <t>509 - South Western Overthrust</t>
  </si>
  <si>
    <t>510 - Central Montana Uplift</t>
  </si>
  <si>
    <t>515 - Powder River Basin</t>
  </si>
  <si>
    <t>520 - Big Horn Basin</t>
  </si>
  <si>
    <t>525 - Yellowstone Province</t>
  </si>
  <si>
    <t>530 - Wind River Basin</t>
  </si>
  <si>
    <t>535 - Green River Basin</t>
  </si>
  <si>
    <t>540 - Denver Basin</t>
  </si>
  <si>
    <t>545 - North Park Basin</t>
  </si>
  <si>
    <t>550 - South Park Basin</t>
  </si>
  <si>
    <t>555 - Eagle Basin</t>
  </si>
  <si>
    <t>560 - San Luis Basin</t>
  </si>
  <si>
    <t>565 - San Juan Mountains Prov</t>
  </si>
  <si>
    <t>575 - Uinta Basin</t>
  </si>
  <si>
    <t>580 - San Juan Basin</t>
  </si>
  <si>
    <t>585 - Paradox Basin</t>
  </si>
  <si>
    <t>590 - Black Mesa Basin</t>
  </si>
  <si>
    <t>595 - Piceance Basin</t>
  </si>
  <si>
    <t>600 - N. Cascades-Okanagan Prov</t>
  </si>
  <si>
    <t>605 - Eastern Columbia Basin</t>
  </si>
  <si>
    <t>610 - Idaho Mountains Province</t>
  </si>
  <si>
    <t>615 - Snake River Basin</t>
  </si>
  <si>
    <t>620 - Southern Oregon Basin</t>
  </si>
  <si>
    <t>625 - Great Basin Province</t>
  </si>
  <si>
    <t>630 - Overthrust&amp;Wasatch Uplift</t>
  </si>
  <si>
    <t>635 - Plateau Sedimentary Prov</t>
  </si>
  <si>
    <t>640 - Mojave Basin</t>
  </si>
  <si>
    <t>645 - Salton Basin</t>
  </si>
  <si>
    <t>650 - Sierra Nevada Province</t>
  </si>
  <si>
    <t>700 - Bellingham Basin</t>
  </si>
  <si>
    <t>705 - Puget Sound Province</t>
  </si>
  <si>
    <t>710 - Western Columbia Basin</t>
  </si>
  <si>
    <t>715 - Klamath Mountains Province</t>
  </si>
  <si>
    <t>720 - Eel River Basin</t>
  </si>
  <si>
    <t>725 - Northern Coast Range Prov</t>
  </si>
  <si>
    <t>730 - Sacramento Basin</t>
  </si>
  <si>
    <t>735 - Santa Cruz Basin</t>
  </si>
  <si>
    <t>740 - Coastal Basins</t>
  </si>
  <si>
    <t>745 - San Joaquin Basin</t>
  </si>
  <si>
    <t>750 - Santa Maria Basin</t>
  </si>
  <si>
    <t>755 - Ventura Basin</t>
  </si>
  <si>
    <t>760 - Los Angeles Basin</t>
  </si>
  <si>
    <t>765 - Capistrano Basin</t>
  </si>
  <si>
    <t>800 - Southeastern Alaska Provinces</t>
  </si>
  <si>
    <t>810 - Gulf of Alaska Basin</t>
  </si>
  <si>
    <t>815 - Copper River Basin</t>
  </si>
  <si>
    <t>820 - AK Cook Inlet Basin</t>
  </si>
  <si>
    <t>825 - Alaska Peninsula Province</t>
  </si>
  <si>
    <t>830 - Yukon-Porcupine Province</t>
  </si>
  <si>
    <t>840 - Yukon-Koyukuk Province</t>
  </si>
  <si>
    <t>845 - Bristol Bay Basin</t>
  </si>
  <si>
    <t>860 - Selawik Lowland Basins</t>
  </si>
  <si>
    <t>880 - Interior Lowlands Basin</t>
  </si>
  <si>
    <t>884 - Brooks Range Province</t>
  </si>
  <si>
    <t>885 - Southern Foothills Province</t>
  </si>
  <si>
    <t>886 - Northern Foothills Province</t>
  </si>
  <si>
    <t>890 - Arctic Coastal Plains Province</t>
  </si>
  <si>
    <t>984 - Kodiak State</t>
  </si>
  <si>
    <t>Date Well Completed</t>
  </si>
  <si>
    <t>Type of Well Completion</t>
  </si>
  <si>
    <t>Date of Last Workover</t>
  </si>
  <si>
    <t>Type of Well Workover</t>
  </si>
  <si>
    <t>Annual hours for well testing
(hours)</t>
  </si>
  <si>
    <t>Heater/treater</t>
  </si>
  <si>
    <t>Dump valve inspection frequency</t>
  </si>
  <si>
    <t>Monthly or more frequently</t>
  </si>
  <si>
    <t>Semiannually</t>
  </si>
  <si>
    <t>Annually</t>
  </si>
  <si>
    <t>Thief hatch and similar equipment leak inspection frequency</t>
  </si>
  <si>
    <t>Hours dump valve stuck in 2015</t>
  </si>
  <si>
    <t>Vessel Type</t>
  </si>
  <si>
    <t>Vessel diameter
(ft)</t>
  </si>
  <si>
    <t>Vessel height
(ft)</t>
  </si>
  <si>
    <t>Tank/Separator ID</t>
  </si>
  <si>
    <t>Average temperature of liquids in vessel
(°F)</t>
  </si>
  <si>
    <t>Were any direct measurements of emissions from vessel taken in past 5 years? If yes, complete next section.</t>
  </si>
  <si>
    <t>Source Description</t>
  </si>
  <si>
    <t>Source NG emission rate
(scf/hr)</t>
  </si>
  <si>
    <t>Snap acting, intermittent bleed controllers</t>
  </si>
  <si>
    <t>Throttling low continuous bleed controllers</t>
  </si>
  <si>
    <t>Throttling high continuous bleed controllers</t>
  </si>
  <si>
    <t>Throttling intermittent bleed controllers</t>
  </si>
  <si>
    <t>Throttling no-bleed controllers (discharge to downstream gas line)</t>
  </si>
  <si>
    <t>Rotary vane isolation valve actuators</t>
  </si>
  <si>
    <t>Turbine operated isolation valve actuators</t>
  </si>
  <si>
    <t>Manufacturer’s minimum gas consumption rate (device not actuating)</t>
  </si>
  <si>
    <t>Manufacturer’s maximum gas consumption rate</t>
  </si>
  <si>
    <t>Actual gas consumption rate of controllers over time</t>
  </si>
  <si>
    <t>Measured venting rates</t>
  </si>
  <si>
    <t>Other design considerations</t>
  </si>
  <si>
    <t>Monitor NG consumption for all controllers and inspect controllers if consumption increases</t>
  </si>
  <si>
    <t>Routine visual inspections of controllers</t>
  </si>
  <si>
    <t>Periodic inspections using optical imaging camera of vented emissions</t>
  </si>
  <si>
    <t>Other (describe)</t>
  </si>
  <si>
    <t>What work practices does the facility employ to identify malfunctioning controllers (e.g., intermittent devices continuously venting)?</t>
  </si>
  <si>
    <t>Number of acid gas removal units at the facility</t>
  </si>
  <si>
    <t>Unit ID</t>
  </si>
  <si>
    <t>Amine absorber</t>
  </si>
  <si>
    <t>Selexol process</t>
  </si>
  <si>
    <t>Rectisol process</t>
  </si>
  <si>
    <t>Membrane separator</t>
  </si>
  <si>
    <t>Molecular sieve</t>
  </si>
  <si>
    <t>Other (specify)</t>
  </si>
  <si>
    <t>Primary purpose of AGR</t>
  </si>
  <si>
    <t>Removal of H2S and other sulfur compounds</t>
  </si>
  <si>
    <t>Removal of CO2</t>
  </si>
  <si>
    <t>Co-removal of H2S and CO2</t>
  </si>
  <si>
    <t>Discharged to flare</t>
  </si>
  <si>
    <t>Used as fuel supplement (in engine)</t>
  </si>
  <si>
    <t>Sent to sulfur recovery or sulfuric acid plant</t>
  </si>
  <si>
    <t>Recovered for sales or use in EOR</t>
  </si>
  <si>
    <t>AGRU Type</t>
  </si>
  <si>
    <t>If Other, Specify:</t>
  </si>
  <si>
    <r>
      <t>Disposition of removed H</t>
    </r>
    <r>
      <rPr>
        <vertAlign val="subscript"/>
        <sz val="11"/>
        <color theme="1"/>
        <rFont val="Calibri"/>
        <family val="2"/>
        <scheme val="minor"/>
      </rPr>
      <t>2</t>
    </r>
    <r>
      <rPr>
        <sz val="11"/>
        <color theme="1"/>
        <rFont val="Calibri"/>
        <family val="2"/>
        <scheme val="minor"/>
      </rPr>
      <t>S</t>
    </r>
  </si>
  <si>
    <r>
      <t>Disposition of removed CO</t>
    </r>
    <r>
      <rPr>
        <vertAlign val="subscript"/>
        <sz val="11"/>
        <color theme="1"/>
        <rFont val="Calibri"/>
        <family val="2"/>
        <scheme val="minor"/>
      </rPr>
      <t>2</t>
    </r>
  </si>
  <si>
    <t>Average volumetric flow rate of treated natural gas
(scfm)</t>
  </si>
  <si>
    <r>
      <t>H</t>
    </r>
    <r>
      <rPr>
        <vertAlign val="subscript"/>
        <sz val="11"/>
        <color theme="1"/>
        <rFont val="Calibri"/>
        <family val="2"/>
        <scheme val="minor"/>
      </rPr>
      <t>2</t>
    </r>
    <r>
      <rPr>
        <sz val="11"/>
        <color theme="1"/>
        <rFont val="Calibri"/>
        <family val="2"/>
        <scheme val="minor"/>
      </rPr>
      <t>S concentration if treated gas
(% by vol)</t>
    </r>
  </si>
  <si>
    <r>
      <t>CO</t>
    </r>
    <r>
      <rPr>
        <vertAlign val="subscript"/>
        <sz val="11"/>
        <color theme="1"/>
        <rFont val="Calibri"/>
        <family val="2"/>
        <scheme val="minor"/>
      </rPr>
      <t>2</t>
    </r>
    <r>
      <rPr>
        <sz val="11"/>
        <color theme="1"/>
        <rFont val="Calibri"/>
        <family val="2"/>
        <scheme val="minor"/>
      </rPr>
      <t xml:space="preserve"> concentration in treated gas
(% by vol)</t>
    </r>
  </si>
  <si>
    <r>
      <t>Relative selectivity of H</t>
    </r>
    <r>
      <rPr>
        <vertAlign val="subscript"/>
        <sz val="11"/>
        <color theme="1"/>
        <rFont val="Calibri"/>
        <family val="2"/>
        <scheme val="minor"/>
      </rPr>
      <t>2</t>
    </r>
    <r>
      <rPr>
        <sz val="11"/>
        <color theme="1"/>
        <rFont val="Calibri"/>
        <family val="2"/>
        <scheme val="minor"/>
      </rPr>
      <t>S over CH4
(Mass ratio)</t>
    </r>
  </si>
  <si>
    <r>
      <t>Relative selectivity of CO</t>
    </r>
    <r>
      <rPr>
        <vertAlign val="subscript"/>
        <sz val="11"/>
        <color theme="1"/>
        <rFont val="Calibri"/>
        <family val="2"/>
        <scheme val="minor"/>
      </rPr>
      <t>2</t>
    </r>
    <r>
      <rPr>
        <sz val="11"/>
        <color theme="1"/>
        <rFont val="Calibri"/>
        <family val="2"/>
        <scheme val="minor"/>
      </rPr>
      <t xml:space="preserve"> over CH</t>
    </r>
    <r>
      <rPr>
        <vertAlign val="subscript"/>
        <sz val="11"/>
        <color theme="1"/>
        <rFont val="Calibri"/>
        <family val="2"/>
        <scheme val="minor"/>
      </rPr>
      <t xml:space="preserve">4
</t>
    </r>
    <r>
      <rPr>
        <sz val="11"/>
        <color theme="1"/>
        <rFont val="Calibri"/>
        <family val="2"/>
        <scheme val="minor"/>
      </rPr>
      <t>(Mass ratio)</t>
    </r>
  </si>
  <si>
    <t>Average volumetric flow rate of feed natural gas
(scfm)</t>
  </si>
  <si>
    <r>
      <t>CO</t>
    </r>
    <r>
      <rPr>
        <vertAlign val="subscript"/>
        <sz val="11"/>
        <color theme="1"/>
        <rFont val="Calibri"/>
        <family val="2"/>
        <scheme val="minor"/>
      </rPr>
      <t>2</t>
    </r>
    <r>
      <rPr>
        <sz val="11"/>
        <color theme="1"/>
        <rFont val="Calibri"/>
        <family val="2"/>
        <scheme val="minor"/>
      </rPr>
      <t xml:space="preserve"> concentration in feed gas
(% by vol)</t>
    </r>
  </si>
  <si>
    <r>
      <t>H</t>
    </r>
    <r>
      <rPr>
        <vertAlign val="subscript"/>
        <sz val="11"/>
        <color theme="1"/>
        <rFont val="Calibri"/>
        <family val="2"/>
        <scheme val="minor"/>
      </rPr>
      <t>2</t>
    </r>
    <r>
      <rPr>
        <sz val="11"/>
        <color theme="1"/>
        <rFont val="Calibri"/>
        <family val="2"/>
        <scheme val="minor"/>
      </rPr>
      <t>S concentration if feed gas 
(% by vol)</t>
    </r>
  </si>
  <si>
    <t>Ethane emission rate
(lb/hr)</t>
  </si>
  <si>
    <t>VOC emission rate
(lb/hr)</t>
  </si>
  <si>
    <t>Number of dehydrators at the facility</t>
  </si>
  <si>
    <t>Triethylene glycol</t>
  </si>
  <si>
    <t>Other glycol</t>
  </si>
  <si>
    <t>Calcium chloride dessicant</t>
  </si>
  <si>
    <t>Lithium chloride dessicant</t>
  </si>
  <si>
    <t>Other dessicant</t>
  </si>
  <si>
    <t>Used as fuel</t>
  </si>
  <si>
    <t>Recycled to glycol absorber feed</t>
  </si>
  <si>
    <t>Recovered to dry sales gas</t>
  </si>
  <si>
    <t>Glycol reboiler/regenerator fuel gas type</t>
  </si>
  <si>
    <t>Wet (inlet) natural gas</t>
  </si>
  <si>
    <t>Recovered flash tank separator gas</t>
  </si>
  <si>
    <t>Dry (sales) natural gas</t>
  </si>
  <si>
    <t>Disposition of reboiler/regenerator exhaust</t>
  </si>
  <si>
    <t>Vented to flare or thermal oxidizer</t>
  </si>
  <si>
    <t>Vented to condenser</t>
  </si>
  <si>
    <t>Optimize glycol circulation rates</t>
  </si>
  <si>
    <t>Route reboiler condenser gas to fuel combustion units</t>
  </si>
  <si>
    <t>Dehydrator Type</t>
  </si>
  <si>
    <r>
      <t>H</t>
    </r>
    <r>
      <rPr>
        <vertAlign val="subscript"/>
        <sz val="11"/>
        <color theme="1"/>
        <rFont val="Calibri"/>
        <family val="2"/>
        <scheme val="minor"/>
      </rPr>
      <t>2</t>
    </r>
    <r>
      <rPr>
        <sz val="11"/>
        <color theme="1"/>
        <rFont val="Calibri"/>
        <family val="2"/>
        <scheme val="minor"/>
      </rPr>
      <t>S emission rate
(lb/hr)</t>
    </r>
  </si>
  <si>
    <r>
      <t>SO</t>
    </r>
    <r>
      <rPr>
        <vertAlign val="subscript"/>
        <sz val="11"/>
        <color theme="1"/>
        <rFont val="Calibri"/>
        <family val="2"/>
        <scheme val="minor"/>
      </rPr>
      <t>2</t>
    </r>
    <r>
      <rPr>
        <sz val="11"/>
        <color theme="1"/>
        <rFont val="Calibri"/>
        <family val="2"/>
        <scheme val="minor"/>
      </rPr>
      <t xml:space="preserve"> emission rate
(lb/hr)</t>
    </r>
  </si>
  <si>
    <r>
      <t>CO</t>
    </r>
    <r>
      <rPr>
        <vertAlign val="subscript"/>
        <sz val="11"/>
        <color theme="1"/>
        <rFont val="Calibri"/>
        <family val="2"/>
        <scheme val="minor"/>
      </rPr>
      <t>2</t>
    </r>
    <r>
      <rPr>
        <sz val="11"/>
        <color theme="1"/>
        <rFont val="Calibri"/>
        <family val="2"/>
        <scheme val="minor"/>
      </rPr>
      <t xml:space="preserve"> emission rate
(lb/hr)</t>
    </r>
  </si>
  <si>
    <r>
      <t>CH</t>
    </r>
    <r>
      <rPr>
        <vertAlign val="subscript"/>
        <sz val="11"/>
        <color theme="1"/>
        <rFont val="Calibri"/>
        <family val="2"/>
        <scheme val="minor"/>
      </rPr>
      <t>4</t>
    </r>
    <r>
      <rPr>
        <sz val="11"/>
        <color theme="1"/>
        <rFont val="Calibri"/>
        <family val="2"/>
        <scheme val="minor"/>
      </rPr>
      <t xml:space="preserve"> emission rate
(lb/hr)</t>
    </r>
  </si>
  <si>
    <r>
      <t>H</t>
    </r>
    <r>
      <rPr>
        <vertAlign val="subscript"/>
        <sz val="11"/>
        <color theme="1"/>
        <rFont val="Calibri"/>
        <family val="2"/>
        <scheme val="minor"/>
      </rPr>
      <t>2</t>
    </r>
    <r>
      <rPr>
        <sz val="11"/>
        <color theme="1"/>
        <rFont val="Calibri"/>
        <family val="2"/>
        <scheme val="minor"/>
      </rPr>
      <t>O concentration if feed gas
(% by vol)</t>
    </r>
  </si>
  <si>
    <r>
      <t>CH</t>
    </r>
    <r>
      <rPr>
        <vertAlign val="subscript"/>
        <sz val="11"/>
        <color theme="1"/>
        <rFont val="Calibri"/>
        <family val="2"/>
        <scheme val="minor"/>
      </rPr>
      <t>4</t>
    </r>
    <r>
      <rPr>
        <sz val="11"/>
        <color theme="1"/>
        <rFont val="Calibri"/>
        <family val="2"/>
        <scheme val="minor"/>
      </rPr>
      <t xml:space="preserve"> concentration in feed gas
(% by vol)</t>
    </r>
  </si>
  <si>
    <r>
      <t>H</t>
    </r>
    <r>
      <rPr>
        <vertAlign val="subscript"/>
        <sz val="11"/>
        <color theme="1"/>
        <rFont val="Calibri"/>
        <family val="2"/>
        <scheme val="minor"/>
      </rPr>
      <t>2</t>
    </r>
    <r>
      <rPr>
        <sz val="11"/>
        <color theme="1"/>
        <rFont val="Calibri"/>
        <family val="2"/>
        <scheme val="minor"/>
      </rPr>
      <t>O concentration if treated gas
(% by vol)</t>
    </r>
  </si>
  <si>
    <r>
      <t>CH</t>
    </r>
    <r>
      <rPr>
        <vertAlign val="subscript"/>
        <sz val="11"/>
        <color theme="1"/>
        <rFont val="Calibri"/>
        <family val="2"/>
        <scheme val="minor"/>
      </rPr>
      <t>4</t>
    </r>
    <r>
      <rPr>
        <sz val="11"/>
        <color theme="1"/>
        <rFont val="Calibri"/>
        <family val="2"/>
        <scheme val="minor"/>
      </rPr>
      <t xml:space="preserve"> concentration in treated gas
(% by vol)</t>
    </r>
  </si>
  <si>
    <t>Does the unit have a flash tank separator?</t>
  </si>
  <si>
    <t>If yes, provide disposition of recovered methane.</t>
  </si>
  <si>
    <t>If yes, provide methane recovery efficiency 
(percent)</t>
  </si>
  <si>
    <t>Glycol reboiler/regenerator fuel gas consumption rate (scfm)</t>
  </si>
  <si>
    <t>Emission reduction work practices used</t>
  </si>
  <si>
    <t>Number of reciprocating compressors at the facility</t>
  </si>
  <si>
    <t>Number of centrifugal compressors at the facility</t>
  </si>
  <si>
    <t>Power output of compressor driver (hp)</t>
  </si>
  <si>
    <t>Wet seal centrifugal compressor</t>
  </si>
  <si>
    <t>Dry seal centrifugal compressor</t>
  </si>
  <si>
    <t>Reciprocating compressor</t>
  </si>
  <si>
    <t>Are there add-on emissions controls or recovery used on any of the compressor vent sources?</t>
  </si>
  <si>
    <t>If yes, what types of controls?</t>
  </si>
  <si>
    <t>Flare/Thermal Oxidizer</t>
  </si>
  <si>
    <t>Gas recovered for sale</t>
  </si>
  <si>
    <t>Gas recovered for use in stationary combustion device</t>
  </si>
  <si>
    <t>Closed vent system</t>
  </si>
  <si>
    <t>Were direct emissions measurements made for compliance with the GHGRP in 40 CFR part 98, subpart W?</t>
  </si>
  <si>
    <t>Operating-mode</t>
  </si>
  <si>
    <t>Standby-pressurized-mode</t>
  </si>
  <si>
    <t>Not-operating-depressurized-mode</t>
  </si>
  <si>
    <t>As found</t>
  </si>
  <si>
    <t>Continuous</t>
  </si>
  <si>
    <t>Calibrated bagging</t>
  </si>
  <si>
    <t>High volume sampler</t>
  </si>
  <si>
    <t>Temporary meter</t>
  </si>
  <si>
    <t>Acoustic leak detection</t>
  </si>
  <si>
    <t>Screening/Optical gas imaging</t>
  </si>
  <si>
    <t>Screening/Method 21</t>
  </si>
  <si>
    <t>Screening/Infrared laser beam illuminated</t>
  </si>
  <si>
    <t>Screening/Acoustic leak detection</t>
  </si>
  <si>
    <t>Is the measurement method prior to or after commingling with non-compressor emission sources?</t>
  </si>
  <si>
    <t>Prior to commingling</t>
  </si>
  <si>
    <t>After commingling</t>
  </si>
  <si>
    <t>Not manifolded</t>
  </si>
  <si>
    <t>For continuous measurement, did the measured volume include blowdowns?</t>
  </si>
  <si>
    <t>Date of last rod packing replacement</t>
  </si>
  <si>
    <t>Frequency of rod packing replacement</t>
  </si>
  <si>
    <t>Never</t>
  </si>
  <si>
    <t>Semi-annual</t>
  </si>
  <si>
    <t>Annual</t>
  </si>
  <si>
    <t>Bi-annual</t>
  </si>
  <si>
    <t>Every 5 years</t>
  </si>
  <si>
    <t>If wet, provide the number of wet seals</t>
  </si>
  <si>
    <t>Unit Name/ID</t>
  </si>
  <si>
    <t>Compressor Type</t>
  </si>
  <si>
    <t>If Other, specify:</t>
  </si>
  <si>
    <t>If yes, identify the compressor sources controlled/recovered.</t>
  </si>
  <si>
    <t>If yes, please provide the Compressor ID or Unique Name used in the RY 2015 report (if different than the ID provided in this form).</t>
  </si>
  <si>
    <t>If no, please provide the total time the compressor was in operating-mode in RY 2015. (hours)</t>
  </si>
  <si>
    <t>If no, please provide the total time the compressor was in standby-pressurized-mode in RY 2015. (hours)</t>
  </si>
  <si>
    <t>If no, please provide the total time the compressor was in not-operating-depressurized-mode in RY 2015. (hours)</t>
  </si>
  <si>
    <t>If no, have direct measurements been performed on this compressor in the last 5 years?  If yes, complete the direct measurements section.</t>
  </si>
  <si>
    <t>Operating Mode</t>
  </si>
  <si>
    <t>Measurement Type</t>
  </si>
  <si>
    <t>Measurement method for as found tests</t>
  </si>
  <si>
    <t>Emission Rate
(scf/hr)</t>
  </si>
  <si>
    <t>scf/hr (as found)</t>
  </si>
  <si>
    <t>MMScf/yr (continuous)</t>
  </si>
  <si>
    <t>Cost of last rod packing replacement
($)</t>
  </si>
  <si>
    <t>Optical gas imaging</t>
  </si>
  <si>
    <t>EPA Method 21/OVA</t>
  </si>
  <si>
    <t>Gas Service</t>
  </si>
  <si>
    <t>Light Crude Service</t>
  </si>
  <si>
    <t>Heavy Crude Service</t>
  </si>
  <si>
    <t>Wellhead</t>
  </si>
  <si>
    <t>Separator</t>
  </si>
  <si>
    <t>Meters/piping</t>
  </si>
  <si>
    <t>Compressors</t>
  </si>
  <si>
    <t>In-line heaters</t>
  </si>
  <si>
    <t>Dehydrators</t>
  </si>
  <si>
    <t>Heater-treater</t>
  </si>
  <si>
    <t>Header</t>
  </si>
  <si>
    <t>Valve</t>
  </si>
  <si>
    <t>Connector</t>
  </si>
  <si>
    <t>Open-ended line</t>
  </si>
  <si>
    <t>Pressure-relief valve</t>
  </si>
  <si>
    <t>Pump</t>
  </si>
  <si>
    <t>Flange</t>
  </si>
  <si>
    <t>Other</t>
  </si>
  <si>
    <t xml:space="preserve">                       If Other method, specify.</t>
  </si>
  <si>
    <t>Gas Service Valves</t>
  </si>
  <si>
    <t>Gas Service Connectors (other than flanges)</t>
  </si>
  <si>
    <t>Gas Service Flanges</t>
  </si>
  <si>
    <t>Gas Service Open-ended Lines</t>
  </si>
  <si>
    <t>Gas Service Pressure-relief Valves</t>
  </si>
  <si>
    <t>Gas Service Pumps</t>
  </si>
  <si>
    <t>Gas Service Meters</t>
  </si>
  <si>
    <t>Gas Service Vapor Recovery Compressors</t>
  </si>
  <si>
    <t>Gas Service Other</t>
  </si>
  <si>
    <t>LNG Service Valves</t>
  </si>
  <si>
    <t>LNG Service Connectors (other than flanges)</t>
  </si>
  <si>
    <t>LNG Service Flanges</t>
  </si>
  <si>
    <t>LNG Service Open-ended Lines</t>
  </si>
  <si>
    <t>LNG service Pressure-relief Valves</t>
  </si>
  <si>
    <t>LNG Service Pumps</t>
  </si>
  <si>
    <t>LNG Service Vapor Recovery Compressors</t>
  </si>
  <si>
    <t>Light Crude Service Valves</t>
  </si>
  <si>
    <t>Light Crude Service Connectors</t>
  </si>
  <si>
    <t>Light Crude Service Open-ended Lines</t>
  </si>
  <si>
    <t>Light Crude Service Pressure-relief Valves</t>
  </si>
  <si>
    <t>Light Crude Service Pumps</t>
  </si>
  <si>
    <t>Light Crude Service Flanges</t>
  </si>
  <si>
    <t>Light Crude Service Other</t>
  </si>
  <si>
    <t>Heavy Crude Service Valves</t>
  </si>
  <si>
    <t>Heavy Crude Service Connectors</t>
  </si>
  <si>
    <t>Heavy Crude Service Open-ended Lines</t>
  </si>
  <si>
    <t>Heavy Crude Service Pressure-relief Valves</t>
  </si>
  <si>
    <t>Heavy Crude Service Pumps</t>
  </si>
  <si>
    <t>Heavy Crude Service Flanges</t>
  </si>
  <si>
    <t>Heavy Crude Service Other</t>
  </si>
  <si>
    <t>Service / Component Type</t>
  </si>
  <si>
    <t>Total Number of Components Found Leaking During Most Recent Monitoring Survey</t>
  </si>
  <si>
    <t>Natural gas production Wellheads</t>
  </si>
  <si>
    <t>Natural gas production Separators</t>
  </si>
  <si>
    <t>Natural gas production Meters/piping</t>
  </si>
  <si>
    <t>Natural gas production Compressors</t>
  </si>
  <si>
    <t>Natural gas production In-line heaters</t>
  </si>
  <si>
    <t>Natural gas production Dehydrators</t>
  </si>
  <si>
    <t>Crude oil production Wellheads</t>
  </si>
  <si>
    <t>Crude oil production Separators</t>
  </si>
  <si>
    <t>Crude oil production Heater-treaters</t>
  </si>
  <si>
    <t>Crude oil production Headers</t>
  </si>
  <si>
    <t>Equipment Type</t>
  </si>
  <si>
    <t>Total Number of Equipment</t>
  </si>
  <si>
    <t>Has this facility performed emissions testing for equipment leaks in the last five years?
If yes, complete the direct measurements section.</t>
  </si>
  <si>
    <t>Service type</t>
  </si>
  <si>
    <t>Equipment type</t>
  </si>
  <si>
    <t>Component type</t>
  </si>
  <si>
    <t>Measurement method</t>
  </si>
  <si>
    <t>Measurement date</t>
  </si>
  <si>
    <t>Measurement cost 
($)</t>
  </si>
  <si>
    <t>Did the facility blowdown any equipment or piping in 2015?</t>
  </si>
  <si>
    <t>Category</t>
  </si>
  <si>
    <t>Facility piping (except gathering or transmission pipelines)</t>
  </si>
  <si>
    <t>Scrubbers/strainers</t>
  </si>
  <si>
    <t>Pig launchers and receivers</t>
  </si>
  <si>
    <t>Emergency shutdowns (regardless of equipment)</t>
  </si>
  <si>
    <t>Other equipment not otherwise specified</t>
  </si>
  <si>
    <t>Were any controls used for blowdown releases?</t>
  </si>
  <si>
    <t>Flare</t>
  </si>
  <si>
    <t>Used as fuel (heater, boiler, or engine)</t>
  </si>
  <si>
    <t>Recovered for sale</t>
  </si>
  <si>
    <t>Were hot taps or other practices used to reduce/eliminate need for some blowdown events?</t>
  </si>
  <si>
    <t>Hot taps</t>
  </si>
  <si>
    <t>Use pipeline pump down techniques</t>
  </si>
  <si>
    <t>Use flexible membrane liners (pipelines)</t>
  </si>
  <si>
    <t>Inspect/repair leaking (not fully sealed) PRD and blowdown valves</t>
  </si>
  <si>
    <t>Type of Practice</t>
  </si>
  <si>
    <t>Number of Events</t>
  </si>
  <si>
    <t>Miles of pipeline</t>
  </si>
  <si>
    <t>Frequency</t>
  </si>
  <si>
    <t>Value</t>
  </si>
  <si>
    <t>UOM</t>
  </si>
  <si>
    <t>Amount of Use</t>
  </si>
  <si>
    <t>Less than once per year</t>
  </si>
  <si>
    <t>Engine Type</t>
  </si>
  <si>
    <t>Compression Ignition</t>
  </si>
  <si>
    <t>Spark Ignition - 2-Stroke, Lean Burn</t>
  </si>
  <si>
    <t>Spark Ignition - 4-Stroke, Lean Burn</t>
  </si>
  <si>
    <t>Spark Ignition - 4-Stroke, Rich Burn</t>
  </si>
  <si>
    <t>Emissions Tier</t>
  </si>
  <si>
    <t>Legal Name:</t>
  </si>
  <si>
    <t>Number of Employees:</t>
  </si>
  <si>
    <t>Dun and Bradstreet Number:</t>
  </si>
  <si>
    <t>Physical Address:</t>
  </si>
  <si>
    <t>Physical City:</t>
  </si>
  <si>
    <t>Physical State:</t>
  </si>
  <si>
    <t>Physical Zip:</t>
  </si>
  <si>
    <t>Mailing Address:</t>
  </si>
  <si>
    <t>Mailing City:</t>
  </si>
  <si>
    <t>Mailing State:</t>
  </si>
  <si>
    <t>Mailing Zip:</t>
  </si>
  <si>
    <t>Contact Name:</t>
  </si>
  <si>
    <t>Contact Title:</t>
  </si>
  <si>
    <t>Contact Phone:</t>
  </si>
  <si>
    <t>Contact Phone 2:</t>
  </si>
  <si>
    <t>Contact Email:</t>
  </si>
  <si>
    <t>Contact Email 2:</t>
  </si>
  <si>
    <t>Facility Name:</t>
  </si>
  <si>
    <t>Facility GHGRP ID, if applicable:</t>
  </si>
  <si>
    <t>Latitude (degrees decimal)</t>
  </si>
  <si>
    <t>Longitude (degrees decimal)</t>
  </si>
  <si>
    <t>Facility Type:</t>
  </si>
  <si>
    <t xml:space="preserve">Onshore petroleum and natural gas production facility </t>
  </si>
  <si>
    <t xml:space="preserve">Onshore petroleum and natural gas gathering and boosting facility </t>
  </si>
  <si>
    <t xml:space="preserve">Onshore natural gas processing plant (or facility) </t>
  </si>
  <si>
    <t xml:space="preserve">Onshore natural gas transmission compressor station </t>
  </si>
  <si>
    <t xml:space="preserve">Natural gas transmission pipeline facility </t>
  </si>
  <si>
    <t xml:space="preserve">Underground natural gas storage facility </t>
  </si>
  <si>
    <t xml:space="preserve">Liquefied natural gas (LNG) storage facility </t>
  </si>
  <si>
    <t xml:space="preserve">LNG import and export facility </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</si>
  <si>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</si>
  <si>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</si>
  <si>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</si>
  <si>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</si>
  <si>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</si>
  <si>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</si>
  <si>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</si>
  <si>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</si>
  <si>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</si>
  <si>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</si>
  <si>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</si>
  <si>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</si>
  <si>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</si>
  <si>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</si>
  <si>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</si>
  <si>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</si>
  <si>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</si>
  <si>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</si>
  <si>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</si>
  <si>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</si>
  <si>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</si>
  <si>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</si>
  <si>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</si>
  <si>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</si>
  <si>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</si>
  <si>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</si>
  <si>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</si>
  <si>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</si>
  <si>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</si>
  <si>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</si>
  <si>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</si>
  <si>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</si>
  <si>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</si>
  <si>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</si>
  <si>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</si>
  <si>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</si>
  <si>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</si>
  <si>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</si>
  <si>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</si>
  <si>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</si>
  <si>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</si>
  <si>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</si>
  <si>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</si>
  <si>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</si>
  <si>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</si>
  <si>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</si>
  <si>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</si>
  <si>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</si>
  <si>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</si>
  <si>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</si>
  <si>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Distance to the nearest natural gas transmission pipeline or gathering and boosting pipeline (miles).</t>
  </si>
  <si>
    <t>Distance from field office (miles).</t>
  </si>
  <si>
    <t>County and State in which the Sub-basin is Located</t>
  </si>
  <si>
    <t>Selected Basin</t>
  </si>
  <si>
    <t>Basin Selection</t>
  </si>
  <si>
    <t>_100</t>
  </si>
  <si>
    <t>_110</t>
  </si>
  <si>
    <t>_120</t>
  </si>
  <si>
    <t>_130</t>
  </si>
  <si>
    <t>_140</t>
  </si>
  <si>
    <t>_150</t>
  </si>
  <si>
    <t>_160</t>
  </si>
  <si>
    <t>_160A</t>
  </si>
  <si>
    <t>_200</t>
  </si>
  <si>
    <t>_210</t>
  </si>
  <si>
    <t>_220</t>
  </si>
  <si>
    <t>_230</t>
  </si>
  <si>
    <t>_240</t>
  </si>
  <si>
    <t>_250</t>
  </si>
  <si>
    <t>_260</t>
  </si>
  <si>
    <t>_300</t>
  </si>
  <si>
    <t>_305</t>
  </si>
  <si>
    <t>_310</t>
  </si>
  <si>
    <t>_315</t>
  </si>
  <si>
    <t>_320</t>
  </si>
  <si>
    <t>_325</t>
  </si>
  <si>
    <t>_330</t>
  </si>
  <si>
    <t>_335</t>
  </si>
  <si>
    <t>_340</t>
  </si>
  <si>
    <t>_345</t>
  </si>
  <si>
    <t>_350</t>
  </si>
  <si>
    <t>_355</t>
  </si>
  <si>
    <t>_360</t>
  </si>
  <si>
    <t>_365</t>
  </si>
  <si>
    <t>_370</t>
  </si>
  <si>
    <t>_375</t>
  </si>
  <si>
    <t>_380</t>
  </si>
  <si>
    <t>_385</t>
  </si>
  <si>
    <t>_390</t>
  </si>
  <si>
    <t>_395</t>
  </si>
  <si>
    <t>_400</t>
  </si>
  <si>
    <t>_405</t>
  </si>
  <si>
    <t>_410</t>
  </si>
  <si>
    <t>_415</t>
  </si>
  <si>
    <t>_420</t>
  </si>
  <si>
    <t>_425</t>
  </si>
  <si>
    <t>_430</t>
  </si>
  <si>
    <t>_435</t>
  </si>
  <si>
    <t>_445</t>
  </si>
  <si>
    <t>_450</t>
  </si>
  <si>
    <t>_455</t>
  </si>
  <si>
    <t>_460</t>
  </si>
  <si>
    <t>_465</t>
  </si>
  <si>
    <t>_470</t>
  </si>
  <si>
    <t>_475</t>
  </si>
  <si>
    <t>_500</t>
  </si>
  <si>
    <t>_503</t>
  </si>
  <si>
    <t>_505</t>
  </si>
  <si>
    <t>_507</t>
  </si>
  <si>
    <t>_509</t>
  </si>
  <si>
    <t>_510</t>
  </si>
  <si>
    <t>_515</t>
  </si>
  <si>
    <t>_520</t>
  </si>
  <si>
    <t>_525</t>
  </si>
  <si>
    <t>_530</t>
  </si>
  <si>
    <t>_535</t>
  </si>
  <si>
    <t>_540</t>
  </si>
  <si>
    <t>_545</t>
  </si>
  <si>
    <t>_550</t>
  </si>
  <si>
    <t>_555</t>
  </si>
  <si>
    <t>_560</t>
  </si>
  <si>
    <t>_565</t>
  </si>
  <si>
    <t>_575</t>
  </si>
  <si>
    <t>_580</t>
  </si>
  <si>
    <t>_585</t>
  </si>
  <si>
    <t>_590</t>
  </si>
  <si>
    <t>_595</t>
  </si>
  <si>
    <t>_600</t>
  </si>
  <si>
    <t>_605</t>
  </si>
  <si>
    <t>_610</t>
  </si>
  <si>
    <t>_615</t>
  </si>
  <si>
    <t>_620</t>
  </si>
  <si>
    <t>_625</t>
  </si>
  <si>
    <t>_630</t>
  </si>
  <si>
    <t>_635</t>
  </si>
  <si>
    <t>_640</t>
  </si>
  <si>
    <t>_645</t>
  </si>
  <si>
    <t>_650</t>
  </si>
  <si>
    <t>_700</t>
  </si>
  <si>
    <t>_705</t>
  </si>
  <si>
    <t>_710</t>
  </si>
  <si>
    <t>_715</t>
  </si>
  <si>
    <t>_720</t>
  </si>
  <si>
    <t>_725</t>
  </si>
  <si>
    <t>_730</t>
  </si>
  <si>
    <t>_735</t>
  </si>
  <si>
    <t>_740</t>
  </si>
  <si>
    <t>_745</t>
  </si>
  <si>
    <t>_750</t>
  </si>
  <si>
    <t>_755</t>
  </si>
  <si>
    <t>_760</t>
  </si>
  <si>
    <t>_765</t>
  </si>
  <si>
    <t>_800</t>
  </si>
  <si>
    <t>_810</t>
  </si>
  <si>
    <t>_815</t>
  </si>
  <si>
    <t>_820</t>
  </si>
  <si>
    <t>_825</t>
  </si>
  <si>
    <t>_830</t>
  </si>
  <si>
    <t>_840</t>
  </si>
  <si>
    <t>_845</t>
  </si>
  <si>
    <t>_860</t>
  </si>
  <si>
    <t>_880</t>
  </si>
  <si>
    <t>_884</t>
  </si>
  <si>
    <t>_885</t>
  </si>
  <si>
    <t>_886</t>
  </si>
  <si>
    <t>_890</t>
  </si>
  <si>
    <t>_984</t>
  </si>
  <si>
    <t>ADDISON, VT (1)</t>
  </si>
  <si>
    <t>CLINTON, NY (19)</t>
  </si>
  <si>
    <t>ACCOMACK, VA (1)</t>
  </si>
  <si>
    <t>APPLING, GA (1)</t>
  </si>
  <si>
    <t>ALACHUA, FL (1)</t>
  </si>
  <si>
    <t>ABBEVILLE, SC (1)</t>
  </si>
  <si>
    <t>ALBANY, NY (1)</t>
  </si>
  <si>
    <t>ALLEGANY, MD (1)</t>
  </si>
  <si>
    <t>CALHOUN, MS (13)</t>
  </si>
  <si>
    <t>ADAMS, MS (1)</t>
  </si>
  <si>
    <t>ACADIA, LA (1)</t>
  </si>
  <si>
    <t>ASHLEY, AR (3)</t>
  </si>
  <si>
    <t>ARKANSAS, AR (1)</t>
  </si>
  <si>
    <t>ALCORN, MS (3)</t>
  </si>
  <si>
    <t>ANDERSON, TX (1)</t>
  </si>
  <si>
    <t>ADAIR, KY (1)</t>
  </si>
  <si>
    <t>ALCONA, MI (1)</t>
  </si>
  <si>
    <t>ADAMS, WI (1)</t>
  </si>
  <si>
    <t>ADAMS, IL (1)</t>
  </si>
  <si>
    <t>AITKIN, MN (1)</t>
  </si>
  <si>
    <t>ALLAMAKEE, IA (5)</t>
  </si>
  <si>
    <t>ADAIR, MO (1)</t>
  </si>
  <si>
    <t>ADAIR, IA (1)</t>
  </si>
  <si>
    <t>BARRY, MO (9)</t>
  </si>
  <si>
    <t>ADAIR, OK (1)</t>
  </si>
  <si>
    <t>CARTER, OK (19)</t>
  </si>
  <si>
    <t>CHEROKEE, OK (21)</t>
  </si>
  <si>
    <t>ALFALFA, OK (3)</t>
  </si>
  <si>
    <t>ALLEN, KS (1)</t>
  </si>
  <si>
    <t>BUTLER, KS (15)</t>
  </si>
  <si>
    <t>BARBER, KS (7)</t>
  </si>
  <si>
    <t>ADAMS, NE (1)</t>
  </si>
  <si>
    <t>BARTON, KS (9)</t>
  </si>
  <si>
    <t>ARTHUR, NE (5)</t>
  </si>
  <si>
    <t>ADAMS, ND (1)</t>
  </si>
  <si>
    <t>ATOKA, OK (5)</t>
  </si>
  <si>
    <t>BANDERA, TX (19)</t>
  </si>
  <si>
    <t>BLANCO, TX (31)</t>
  </si>
  <si>
    <t>BOSQUE, TX (35)</t>
  </si>
  <si>
    <t>CLAY, TX (77)</t>
  </si>
  <si>
    <t>ARCHER, TX (9)</t>
  </si>
  <si>
    <t>ANDREWS, TX (3)</t>
  </si>
  <si>
    <t>ARMSTRONG, TX (11)</t>
  </si>
  <si>
    <t>HARDING, NM (21)</t>
  </si>
  <si>
    <t>BENT, CO (11)</t>
  </si>
  <si>
    <t>COLFAX, NM (7)</t>
  </si>
  <si>
    <t>BERNALILLO, NM (1)</t>
  </si>
  <si>
    <t>DONA ANA, NM (13)</t>
  </si>
  <si>
    <t>COCHISE, AZ (3)</t>
  </si>
  <si>
    <t>CATRON, NM (3)</t>
  </si>
  <si>
    <t>CASCADE, MT (13)</t>
  </si>
  <si>
    <t>FLATHEAD, MT (29)</t>
  </si>
  <si>
    <t>BEAVERHEAD, MT (1)</t>
  </si>
  <si>
    <t>BEAR LAKE, ID (7)</t>
  </si>
  <si>
    <t>BEAVER, UT (1)</t>
  </si>
  <si>
    <t>BLAINE, MT (5)</t>
  </si>
  <si>
    <t>BIG HORN, MT (3)</t>
  </si>
  <si>
    <t>BIG HORN, WY (3)</t>
  </si>
  <si>
    <t>TETON, WY (39)</t>
  </si>
  <si>
    <t>FREMONT, WY (13)</t>
  </si>
  <si>
    <t>ALBANY, WY (1)</t>
  </si>
  <si>
    <t>ADAMS, CO (1)</t>
  </si>
  <si>
    <t>GRAND, CO (49)</t>
  </si>
  <si>
    <t>PARK, CO (93)</t>
  </si>
  <si>
    <t>CHAFFEE, CO (15)</t>
  </si>
  <si>
    <t>ALAMOSA, CO (3)</t>
  </si>
  <si>
    <t>HINSDALE, CO (53)</t>
  </si>
  <si>
    <t>CARBON, UT (7)</t>
  </si>
  <si>
    <t>ARCHULETA, CO (7)</t>
  </si>
  <si>
    <t>DOLORES, CO (33)</t>
  </si>
  <si>
    <t>APACHE, AZ (1)</t>
  </si>
  <si>
    <t>DELTA, CO (29)</t>
  </si>
  <si>
    <t>CHELAN, WA (7)</t>
  </si>
  <si>
    <t>ADAMS, WA (1)</t>
  </si>
  <si>
    <t>BENEWAH, ID (9)</t>
  </si>
  <si>
    <t>ADA, ID (1)</t>
  </si>
  <si>
    <t>DESCHUTES, OR (17)</t>
  </si>
  <si>
    <t>BOX ELDER, UT (3)</t>
  </si>
  <si>
    <t>CACHE, UT (5)</t>
  </si>
  <si>
    <t>COCONINO, AZ (5)</t>
  </si>
  <si>
    <t>SAN BERNARDINO, CA (71)</t>
  </si>
  <si>
    <t>IMPERIAL, CA (25)</t>
  </si>
  <si>
    <t>ALPINE, CA (3)</t>
  </si>
  <si>
    <t>WHATCOM, WA (73)</t>
  </si>
  <si>
    <t>ISLAND, WA (29)</t>
  </si>
  <si>
    <t>BENTON, OR (3)</t>
  </si>
  <si>
    <t>DEL NORTE, CA (15)</t>
  </si>
  <si>
    <t>HUMBOLDT, CA (23)</t>
  </si>
  <si>
    <t>ALAMEDA, CA (1)</t>
  </si>
  <si>
    <t>BUTTE, CA (7)</t>
  </si>
  <si>
    <t>MARIN, CA (41)</t>
  </si>
  <si>
    <t>MONTEREY, CA (53)</t>
  </si>
  <si>
    <t>FRESNO, CA (19)</t>
  </si>
  <si>
    <t>SANTA BARBARA, CA (83)</t>
  </si>
  <si>
    <t>VENTURA, CA (111)</t>
  </si>
  <si>
    <t>LOS ANGELES, CA (37)</t>
  </si>
  <si>
    <t>SAN DIEGO, CA (73)</t>
  </si>
  <si>
    <t>ATLIN, AK (15)</t>
  </si>
  <si>
    <t>BERING GLACIER, AK (33)</t>
  </si>
  <si>
    <t>GULKANA, AK (99)</t>
  </si>
  <si>
    <t>AFOGNAK, AK (3)</t>
  </si>
  <si>
    <t>CHIGNIK, AK (61)</t>
  </si>
  <si>
    <t>BEAVER, AK (27)</t>
  </si>
  <si>
    <t>BAIRD INLET, AK (19)</t>
  </si>
  <si>
    <t>BRISTOL BAY, AK (49)</t>
  </si>
  <si>
    <t>KOTZEBUE, AK (143)</t>
  </si>
  <si>
    <t>BIG DELTA, AK (39)</t>
  </si>
  <si>
    <t>AMBLER RIVER, AK (5)</t>
  </si>
  <si>
    <t>CHANDLER LAKE, AK (57)</t>
  </si>
  <si>
    <t>POINT LAY, AK (207)</t>
  </si>
  <si>
    <t>BARROW, AK (23)</t>
  </si>
  <si>
    <t>KODIAK ISLAND, AK (150)</t>
  </si>
  <si>
    <t>ANDROSCOGGIN, ME (1)</t>
  </si>
  <si>
    <t>ESSEX, NY (31)</t>
  </si>
  <si>
    <t>AIKEN, SC (3)</t>
  </si>
  <si>
    <t>ATKINSON, GA (3)</t>
  </si>
  <si>
    <t>BAKER, FL (3)</t>
  </si>
  <si>
    <t>ADAMS, PA (1)</t>
  </si>
  <si>
    <t>ASHLAND, OH (5)</t>
  </si>
  <si>
    <t>ALLEGANY, NY (3)</t>
  </si>
  <si>
    <t>CHICKASAW, MS (17)</t>
  </si>
  <si>
    <t>AMITE, MS (5)</t>
  </si>
  <si>
    <t>ALLEN, LA (3)</t>
  </si>
  <si>
    <t>BIENVILLE, LA (13)</t>
  </si>
  <si>
    <t>BOLIVAR, MS (11)</t>
  </si>
  <si>
    <t>BALLARD, KY (7)</t>
  </si>
  <si>
    <t>ANGELINA, TX (5)</t>
  </si>
  <si>
    <t>ADAMS, IN (1)</t>
  </si>
  <si>
    <t>ALGER, MI (3)</t>
  </si>
  <si>
    <t>ASHLAND, WI (3)</t>
  </si>
  <si>
    <t>ALEXANDER, IL (3)</t>
  </si>
  <si>
    <t>ANOKA, MN (3)</t>
  </si>
  <si>
    <t>APPANOOSE, IA (7)</t>
  </si>
  <si>
    <t>AUDRAIN, MO (7)</t>
  </si>
  <si>
    <t>ADAMS, IA (3)</t>
  </si>
  <si>
    <t>BAXTER, AR (5)</t>
  </si>
  <si>
    <t>CLEBURNE, AR (23)</t>
  </si>
  <si>
    <t>COMANCHE, OK (31)</t>
  </si>
  <si>
    <t>CLEVELAND, OK (27)</t>
  </si>
  <si>
    <t>BACA, CO (9)</t>
  </si>
  <si>
    <t>BARTON, MO (11)</t>
  </si>
  <si>
    <t>CASS, NE (25)</t>
  </si>
  <si>
    <t>HARPER, KS (77)</t>
  </si>
  <si>
    <t>ANTELOPE, NE (3)</t>
  </si>
  <si>
    <t>DECATUR, KS (39)</t>
  </si>
  <si>
    <t>BOX BUTTE, NE (13)</t>
  </si>
  <si>
    <t>BARNES, ND (3)</t>
  </si>
  <si>
    <t>BELL, TX (27)</t>
  </si>
  <si>
    <t>KENDALL, TX (259)</t>
  </si>
  <si>
    <t>BURNET, TX (53)</t>
  </si>
  <si>
    <t>CORYELL, TX (99)</t>
  </si>
  <si>
    <t>DENTON, TX (121)</t>
  </si>
  <si>
    <t>BAYLOR, TX (23)</t>
  </si>
  <si>
    <t>BAILEY, TX (17)</t>
  </si>
  <si>
    <t>BRISCOE, TX (45)</t>
  </si>
  <si>
    <t>UNION, NM (59)</t>
  </si>
  <si>
    <t>CHEYENNE, CO (17)</t>
  </si>
  <si>
    <t>CUSTER, CO (27)</t>
  </si>
  <si>
    <t>SANTA FE, NM (49)</t>
  </si>
  <si>
    <t>EL PASO, TX (141)</t>
  </si>
  <si>
    <t>HIDALGO, NM (23)</t>
  </si>
  <si>
    <t>GILA, AZ (7)</t>
  </si>
  <si>
    <t>CHOUTEAU, MT (15)</t>
  </si>
  <si>
    <t>LEWIS AND CLARK, MT (49)</t>
  </si>
  <si>
    <t>BROADWATER, MT (7)</t>
  </si>
  <si>
    <t>BONNEVILLE, ID (19)</t>
  </si>
  <si>
    <t>CLARK, NV (3)</t>
  </si>
  <si>
    <t>FERGUS, MT (27)</t>
  </si>
  <si>
    <t>CAMPBELL, WY (5)</t>
  </si>
  <si>
    <t>CARBON, MT (9)</t>
  </si>
  <si>
    <t>NATRONA, WY (25)</t>
  </si>
  <si>
    <t>CARBON, WY (7)</t>
  </si>
  <si>
    <t>ARAPAHOE, CO (5)</t>
  </si>
  <si>
    <t>JACKSON, CO (57)</t>
  </si>
  <si>
    <t>CLEAR CREEK, CO (19)</t>
  </si>
  <si>
    <t>CONEJOS, CO (21)</t>
  </si>
  <si>
    <t>MINERAL, CO (79)</t>
  </si>
  <si>
    <t>DAGGETT, UT (9)</t>
  </si>
  <si>
    <t>CIBOLA, NM (6)</t>
  </si>
  <si>
    <t>EMERY, UT (15)</t>
  </si>
  <si>
    <t>NAVAJO, AZ (17)</t>
  </si>
  <si>
    <t>GARFIELD, CO (45)</t>
  </si>
  <si>
    <t>FERRY, WA (19)</t>
  </si>
  <si>
    <t>ASOTIN, WA (3)</t>
  </si>
  <si>
    <t>BOISE, ID (15)</t>
  </si>
  <si>
    <t>ADAMS, ID (3)</t>
  </si>
  <si>
    <t>HARNEY, OR (25)</t>
  </si>
  <si>
    <t>CARSON CITY, NV (510)</t>
  </si>
  <si>
    <t>DAVIS, UT (11)</t>
  </si>
  <si>
    <t>KANE, UT (25)</t>
  </si>
  <si>
    <t>RIVERSIDE, CA (65)</t>
  </si>
  <si>
    <t>AMADOR, CA (5)</t>
  </si>
  <si>
    <t>KING, WA (33)</t>
  </si>
  <si>
    <t>CLACKAMAS, OR (5)</t>
  </si>
  <si>
    <t>JACKSON, OR (29)</t>
  </si>
  <si>
    <t>LAKE, CA (33)</t>
  </si>
  <si>
    <t>COLUSA, CA (11)</t>
  </si>
  <si>
    <t>SAN FRANCISCO, CA (75)</t>
  </si>
  <si>
    <t>SAN LUIS OBISPO, CA (79)</t>
  </si>
  <si>
    <t>KERN, CA (29)</t>
  </si>
  <si>
    <t>ORANGE, CA (59)</t>
  </si>
  <si>
    <t>BRADFIELD CANAL, AK (47)</t>
  </si>
  <si>
    <t>CORDOVA, AK (69)</t>
  </si>
  <si>
    <t>MCCARTHY, AK (159)</t>
  </si>
  <si>
    <t>ANCHORAGE, AK (9)</t>
  </si>
  <si>
    <t>KARLUK, AK (129)</t>
  </si>
  <si>
    <t>BETTLES, AK (37)</t>
  </si>
  <si>
    <t>BENDELEBEN, AK (31)</t>
  </si>
  <si>
    <t>COLD BAY, AK (93)</t>
  </si>
  <si>
    <t>SELAWIK, AK (229)</t>
  </si>
  <si>
    <t>EAGLE, AK (81)</t>
  </si>
  <si>
    <t>ARCTIC, AK (11)</t>
  </si>
  <si>
    <t>DE LONG MOUNTAINS, AK (73)</t>
  </si>
  <si>
    <t>UTUKOK RIVER, AK (297)</t>
  </si>
  <si>
    <t>BARTER ISLAND, AK (25)</t>
  </si>
  <si>
    <t>AROOSTOOK, ME (3)</t>
  </si>
  <si>
    <t>FRANKLIN, NY (33)</t>
  </si>
  <si>
    <t>ALLENDALE, SC (5)</t>
  </si>
  <si>
    <t>BACON, GA (5)</t>
  </si>
  <si>
    <t>BRADFORD, FL (7)</t>
  </si>
  <si>
    <t>ALAMANCE, NC (1)</t>
  </si>
  <si>
    <t>ASHTABULA, OH (7)</t>
  </si>
  <si>
    <t>ALLEGHANY, VA (5)</t>
  </si>
  <si>
    <t>CHOCTAW, MS (19)</t>
  </si>
  <si>
    <t>ATTALA, MS (7)</t>
  </si>
  <si>
    <t>ARANSAS, TX (7)</t>
  </si>
  <si>
    <t>BOSSIER, LA (15)</t>
  </si>
  <si>
    <t>CLEVELAND, AR (25)</t>
  </si>
  <si>
    <t>BENTON, MS (9)</t>
  </si>
  <si>
    <t>BOWIE, TX (37)</t>
  </si>
  <si>
    <t>ADAMS, OH (1)</t>
  </si>
  <si>
    <t>ALLEGAN, MI (5)</t>
  </si>
  <si>
    <t>BARAGA, MI (13)</t>
  </si>
  <si>
    <t>BARTHOLOMEW, IN (5)</t>
  </si>
  <si>
    <t>AURORA, SD (3)</t>
  </si>
  <si>
    <t>AUDUBON, IA (9)</t>
  </si>
  <si>
    <t>CLARK, MO (45)</t>
  </si>
  <si>
    <t>ANDERSON, KS (3)</t>
  </si>
  <si>
    <t>BENTON, AR (7)</t>
  </si>
  <si>
    <t>COAL, OK (29)</t>
  </si>
  <si>
    <t>COOKE, TX (97)</t>
  </si>
  <si>
    <t>CRAIG, OK (35)</t>
  </si>
  <si>
    <t>BEAVER, OK (7)</t>
  </si>
  <si>
    <t>BOURBON, KS (11)</t>
  </si>
  <si>
    <t>CHASE, KS (17)</t>
  </si>
  <si>
    <t>HARVEY, KS (79)</t>
  </si>
  <si>
    <t>BLAINE, NE (9)</t>
  </si>
  <si>
    <t>ELLIS, KS (51)</t>
  </si>
  <si>
    <t>CHASE, NE (29)</t>
  </si>
  <si>
    <t>BENSON, ND (5)</t>
  </si>
  <si>
    <t>BEXAR, TX (29)</t>
  </si>
  <si>
    <t>KERR, TX (265)</t>
  </si>
  <si>
    <t>GILLESPIE, TX (171)</t>
  </si>
  <si>
    <t>ERATH, TX (143)</t>
  </si>
  <si>
    <t>JACK, TX (237)</t>
  </si>
  <si>
    <t>BROWN, TX (49)</t>
  </si>
  <si>
    <t>BORDEN, TX (33)</t>
  </si>
  <si>
    <t>CASTRO, TX (69)</t>
  </si>
  <si>
    <t>CHEYENNE, KS (23)</t>
  </si>
  <si>
    <t>HUERFANO, CO (55)</t>
  </si>
  <si>
    <t>TORRANCE, NM (57)</t>
  </si>
  <si>
    <t>LINCOLN, NM (27)</t>
  </si>
  <si>
    <t>GRAHAM, AZ (9)</t>
  </si>
  <si>
    <t>GLACIER, MT (35)</t>
  </si>
  <si>
    <t>DEER LODGE, MT (23)</t>
  </si>
  <si>
    <t>CARIBOU, ID (29)</t>
  </si>
  <si>
    <t>IRON, UT (21)</t>
  </si>
  <si>
    <t>GOLDEN VALLEY, MT (37)</t>
  </si>
  <si>
    <t>CARTER, MT (11)</t>
  </si>
  <si>
    <t>HOT SPRINGS, WY (17)</t>
  </si>
  <si>
    <t>MOFFAT, CO (81)</t>
  </si>
  <si>
    <t>BANNER, NE (7)</t>
  </si>
  <si>
    <t>EAGLE, CO (37)</t>
  </si>
  <si>
    <t>COSTILLA, CO (23)</t>
  </si>
  <si>
    <t>OURAY, CO (91)</t>
  </si>
  <si>
    <t>DUCHESNE, UT (13)</t>
  </si>
  <si>
    <t>LA PLATA, CO (67)</t>
  </si>
  <si>
    <t>GARFIELD, UT (17)</t>
  </si>
  <si>
    <t>GUNNISON, CO (51)</t>
  </si>
  <si>
    <t>OKANOGAN, WA (47)</t>
  </si>
  <si>
    <t>BENTON, WA (5)</t>
  </si>
  <si>
    <t>BONNER, ID (17)</t>
  </si>
  <si>
    <t>BAKER, OR (1)</t>
  </si>
  <si>
    <t>KLAMATH, OR (35)</t>
  </si>
  <si>
    <t>CASSIA, ID (31)</t>
  </si>
  <si>
    <t>PIUTE, UT (31)</t>
  </si>
  <si>
    <t>MOHAVE, AZ (15)</t>
  </si>
  <si>
    <t>CALAVERAS, CA (9)</t>
  </si>
  <si>
    <t>KITSAP, WA (35)</t>
  </si>
  <si>
    <t>CLALLAM, WA (9)</t>
  </si>
  <si>
    <t>JOSEPHINE, OR (33)</t>
  </si>
  <si>
    <t>MENDOCINO, CA (45)</t>
  </si>
  <si>
    <t>CONTRA COSTA, CA (13)</t>
  </si>
  <si>
    <t>SAN MATEO, CA (81)</t>
  </si>
  <si>
    <t>KINGS, CA (31)</t>
  </si>
  <si>
    <t>CRAIG, AK (71)</t>
  </si>
  <si>
    <t>ICY BAY, AK (115)</t>
  </si>
  <si>
    <t>SEWARD, AK (233)</t>
  </si>
  <si>
    <t>BLYING SOUND, AK (45)</t>
  </si>
  <si>
    <t>MT. KATMAI, AK (175)</t>
  </si>
  <si>
    <t>BLACK RIVER, AK (43)</t>
  </si>
  <si>
    <t>BETHEL, AK (35)</t>
  </si>
  <si>
    <t>NAKNEK, AK (185)</t>
  </si>
  <si>
    <t>SHISHMAREF, AK (235)</t>
  </si>
  <si>
    <t>FAIRBANKS, AK (83)</t>
  </si>
  <si>
    <t>BAIRD MOUNTAINS, AK (21)</t>
  </si>
  <si>
    <t>HOWARD PASS, AK (111)</t>
  </si>
  <si>
    <t>BEECHEY POINT, AK (29)</t>
  </si>
  <si>
    <t>BELKNAP, NH (1)</t>
  </si>
  <si>
    <t>FULTON, NY (35)</t>
  </si>
  <si>
    <t>ANNE ARUNDEL, MD (3)</t>
  </si>
  <si>
    <t>BAKER, GA (7)</t>
  </si>
  <si>
    <t>BREVARD, FL (9)</t>
  </si>
  <si>
    <t>ALBEMARLE, VA (3)</t>
  </si>
  <si>
    <t>ATHENS, OH (9)</t>
  </si>
  <si>
    <t>ALLEGHENY, PA (3)</t>
  </si>
  <si>
    <t>CLAY, MS (25)</t>
  </si>
  <si>
    <t>AUTAUGA, AL (1)</t>
  </si>
  <si>
    <t>ASCENSION, LA (5)</t>
  </si>
  <si>
    <t>BRADLEY, AR (11)</t>
  </si>
  <si>
    <t>COAHOMA, MS (27)</t>
  </si>
  <si>
    <t>CALLOWAY, KY (35)</t>
  </si>
  <si>
    <t>CAMP, TX (63)</t>
  </si>
  <si>
    <t>ALLEN, KY (3)</t>
  </si>
  <si>
    <t>ALLEN, IN (3)</t>
  </si>
  <si>
    <t>BARRON, WI (5)</t>
  </si>
  <si>
    <t>BENTON, IN (7)</t>
  </si>
  <si>
    <t>BEADLE, SD (5)</t>
  </si>
  <si>
    <t>BENTON, IA (11)</t>
  </si>
  <si>
    <t>KNOX, MO (103)</t>
  </si>
  <si>
    <t>ANDREW, MO (3)</t>
  </si>
  <si>
    <t>BENTON, MO (15)</t>
  </si>
  <si>
    <t>CONWAY, AR (29)</t>
  </si>
  <si>
    <t>COTTON, OK (33)</t>
  </si>
  <si>
    <t>CREEK, OK (37)</t>
  </si>
  <si>
    <t>BECKHAM, OK (9)</t>
  </si>
  <si>
    <t>CEDAR, MO (39)</t>
  </si>
  <si>
    <t>COWLEY, KS (35)</t>
  </si>
  <si>
    <t>KINGMAN, KS (95)</t>
  </si>
  <si>
    <t>BOONE, NE (11)</t>
  </si>
  <si>
    <t>ELLSWORTH, KS (53)</t>
  </si>
  <si>
    <t>CHERRY, NE (31)</t>
  </si>
  <si>
    <t>BILLINGS, ND (7)</t>
  </si>
  <si>
    <t>BRYAN, OK (13)</t>
  </si>
  <si>
    <t>REAL, TX (385)</t>
  </si>
  <si>
    <t>LLANO, TX (299)</t>
  </si>
  <si>
    <t>HAMILTON, TX (193)</t>
  </si>
  <si>
    <t>MONTAGUE, TX (337)</t>
  </si>
  <si>
    <t>CALLAHAN, TX (59)</t>
  </si>
  <si>
    <t>BREWSTER, TX (43)</t>
  </si>
  <si>
    <t>CHILDRESS, TX (75)</t>
  </si>
  <si>
    <t>KIOWA, CO (61)</t>
  </si>
  <si>
    <t>LAS ANIMAS, CO (71)</t>
  </si>
  <si>
    <t>OTERO, NM (35)</t>
  </si>
  <si>
    <t>GRANT, NM (17)</t>
  </si>
  <si>
    <t>HILL, MT (41)</t>
  </si>
  <si>
    <t>GALLATIN, MT (31)</t>
  </si>
  <si>
    <t>CLARK, ID (33)</t>
  </si>
  <si>
    <t>JUAB, UT (23)</t>
  </si>
  <si>
    <t>MUSSELSHELL, MT (65)</t>
  </si>
  <si>
    <t>CONVERSE, WY (9)</t>
  </si>
  <si>
    <t>PARK, WY (29)</t>
  </si>
  <si>
    <t>ROUTT, CO (107)</t>
  </si>
  <si>
    <t>BOULDER, CO (13)</t>
  </si>
  <si>
    <t>LAKE, CO (65)</t>
  </si>
  <si>
    <t>RIO GRANDE, CO (105)</t>
  </si>
  <si>
    <t>SAN JUAN, CO (111)</t>
  </si>
  <si>
    <t>UINTAH, UT (47)</t>
  </si>
  <si>
    <t>LOS ALAMOS, NM (28)</t>
  </si>
  <si>
    <t>GRAND, UT (19)</t>
  </si>
  <si>
    <t>MESA, CO (77)</t>
  </si>
  <si>
    <t>PEND OREILLE, WA (51)</t>
  </si>
  <si>
    <t>COLUMBIA, WA (13)</t>
  </si>
  <si>
    <t>BOUNDARY, ID (21)</t>
  </si>
  <si>
    <t>BANNOCK, ID (5)</t>
  </si>
  <si>
    <t>LAKE, OR (37)</t>
  </si>
  <si>
    <t>CHURCHILL, NV (1)</t>
  </si>
  <si>
    <t>SALT LAKE, UT (35)</t>
  </si>
  <si>
    <t>EL DORADO, CA (17)</t>
  </si>
  <si>
    <t>MASON, WA (45)</t>
  </si>
  <si>
    <t>CLARK, WA (11)</t>
  </si>
  <si>
    <t>SHASTA, CA (89)</t>
  </si>
  <si>
    <t>NAPA, CA (55)</t>
  </si>
  <si>
    <t>GLENN, CA (21)</t>
  </si>
  <si>
    <t>SANTA CRUZ, CA (87)</t>
  </si>
  <si>
    <t>MADERA, CA (39)</t>
  </si>
  <si>
    <t>DIXON ENTRANCE, AK (79)</t>
  </si>
  <si>
    <t>MT. ST. ELIAS, AK (181)</t>
  </si>
  <si>
    <t>TALKEETNA MTS., AK (269)</t>
  </si>
  <si>
    <t>ILIAMNA, AK (121)</t>
  </si>
  <si>
    <t>STEPOVAK BAY, AK (251)</t>
  </si>
  <si>
    <t>CHARLEY RIVER, AK (59)</t>
  </si>
  <si>
    <t>BLACK, AK (41)</t>
  </si>
  <si>
    <t>NUSHAGAK BAY, AK (197)</t>
  </si>
  <si>
    <t>HEALY, AK (105)</t>
  </si>
  <si>
    <t>CHANDALAR, AK (55)</t>
  </si>
  <si>
    <t>KILLIK RIVER, AK (137)</t>
  </si>
  <si>
    <t>DEMARCATION POINT, AK (75)</t>
  </si>
  <si>
    <t>BENNINGTON, VT (3)</t>
  </si>
  <si>
    <t>HAMILTON, NY (41)</t>
  </si>
  <si>
    <t>ANSON, NC (7)</t>
  </si>
  <si>
    <t>BARBOUR, AL (5)</t>
  </si>
  <si>
    <t>BROWARD, FL (11)</t>
  </si>
  <si>
    <t>ALEXANDER, NC (3)</t>
  </si>
  <si>
    <t>BLEDSOE, TN (7)</t>
  </si>
  <si>
    <t>ANDERSON, TN (1)</t>
  </si>
  <si>
    <t>COLBERT, AL (33)</t>
  </si>
  <si>
    <t>BALDWIN, AL (3)</t>
  </si>
  <si>
    <t>ASSUMPTION, LA (7)</t>
  </si>
  <si>
    <t>CADDO, LA (17)</t>
  </si>
  <si>
    <t>DESHA, AR (41)</t>
  </si>
  <si>
    <t>CARLISLE, KY (39)</t>
  </si>
  <si>
    <t>CASS, TX (67)</t>
  </si>
  <si>
    <t>ALLEN, OH (3)</t>
  </si>
  <si>
    <t>ALPENA, MI (7)</t>
  </si>
  <si>
    <t>BAYFIELD, WI (7)</t>
  </si>
  <si>
    <t>BOND, IL (5)</t>
  </si>
  <si>
    <t>BECKER, MN (5)</t>
  </si>
  <si>
    <t>BLACK HAWK, IA (13)</t>
  </si>
  <si>
    <t>LEWIS, MO (111)</t>
  </si>
  <si>
    <t>ATCHISON, KS (5)</t>
  </si>
  <si>
    <t>BOLLINGER, MO (17)</t>
  </si>
  <si>
    <t>CRAWFORD, AR (33)</t>
  </si>
  <si>
    <t>GARVIN, OK (49)</t>
  </si>
  <si>
    <t>DELAWARE, OK (41)</t>
  </si>
  <si>
    <t>BLAINE, OK (11)</t>
  </si>
  <si>
    <t>CHAUTAUQUA, KS (19)</t>
  </si>
  <si>
    <t>DOUGLAS, NE (55)</t>
  </si>
  <si>
    <t>MARION, KS (115)</t>
  </si>
  <si>
    <t>BOYD, NE (15)</t>
  </si>
  <si>
    <t>GRAHAM, KS (65)</t>
  </si>
  <si>
    <t>DAWES, NE (45)</t>
  </si>
  <si>
    <t>BOTTINEAU, ND (9)</t>
  </si>
  <si>
    <t>CHOCTAW, OK (23)</t>
  </si>
  <si>
    <t>MASON, TX (319)</t>
  </si>
  <si>
    <t>HOOD, TX (221)</t>
  </si>
  <si>
    <t>PARKER, TX (367)</t>
  </si>
  <si>
    <t>COLEMAN, TX (83)</t>
  </si>
  <si>
    <t>CHAVES, NM (5)</t>
  </si>
  <si>
    <t>CIMARRON, OK (25)</t>
  </si>
  <si>
    <t>KIT CARSON, CO (63)</t>
  </si>
  <si>
    <t>MORA, NM (33)</t>
  </si>
  <si>
    <t>SIERRA, NM (51)</t>
  </si>
  <si>
    <t>GREENLEE, AZ (11)</t>
  </si>
  <si>
    <t>JUDITH BASIN, MT (45)</t>
  </si>
  <si>
    <t>GRANITE, MT (39)</t>
  </si>
  <si>
    <t>FREMONT, ID (43)</t>
  </si>
  <si>
    <t>LINCOLN, NV (17)</t>
  </si>
  <si>
    <t>PETROLEUM, MT (69)</t>
  </si>
  <si>
    <t>CROOK, WY (11)</t>
  </si>
  <si>
    <t>WASHAKIE, WY (43)</t>
  </si>
  <si>
    <t>SUBLETTE, WY (35)</t>
  </si>
  <si>
    <t>BROOMFIELD, CO (14)</t>
  </si>
  <si>
    <t>SUMMIT, CO (117)</t>
  </si>
  <si>
    <t>SAGUACHE, CO (109)</t>
  </si>
  <si>
    <t>WASATCH, UT (51)</t>
  </si>
  <si>
    <t>MC KINLEY, NM (31)</t>
  </si>
  <si>
    <t>MONTEZUMA, CO (83)</t>
  </si>
  <si>
    <t>PITKIN, CO (97)</t>
  </si>
  <si>
    <t>SAN JUAN, WA (55)</t>
  </si>
  <si>
    <t>CROOK, OR (13)</t>
  </si>
  <si>
    <t>CLEARWATER, ID (35)</t>
  </si>
  <si>
    <t>BINGHAM, ID (11)</t>
  </si>
  <si>
    <t>LASSEN, CA (35)</t>
  </si>
  <si>
    <t>DOUGLAS, NV (5)</t>
  </si>
  <si>
    <t>SANPETE, UT (39)</t>
  </si>
  <si>
    <t>MARIPOSA, CA (43)</t>
  </si>
  <si>
    <t>PIERCE, WA (53)</t>
  </si>
  <si>
    <t>CLATSOP, OR (7)</t>
  </si>
  <si>
    <t>SISKIYOU, CA (93)</t>
  </si>
  <si>
    <t>SANTA CLARA, CA (85)</t>
  </si>
  <si>
    <t>SACRAMENTO, CA (67)</t>
  </si>
  <si>
    <t>MERCED, CA (47)</t>
  </si>
  <si>
    <t>FAIRWEATHER, AK (85)</t>
  </si>
  <si>
    <t>YAKUTAT, AK (305)</t>
  </si>
  <si>
    <t>VALDEZ, AK (299)</t>
  </si>
  <si>
    <t>KENAI PENINSULA, AK (609)</t>
  </si>
  <si>
    <t>SUTWIK ISLAND, AK (261)</t>
  </si>
  <si>
    <t>CHRISTIAN, AK (63)</t>
  </si>
  <si>
    <t>CANDLE, AK (51)</t>
  </si>
  <si>
    <t>PORT MOLLER, AK (211)</t>
  </si>
  <si>
    <t>KANTIAHNA RVR., AK (127)</t>
  </si>
  <si>
    <t>PHIL. SMITH MT., AK (203)</t>
  </si>
  <si>
    <t>MISHEGUK MTN., AK (171)</t>
  </si>
  <si>
    <t>FLAXMAN ISLAND, AK (89)</t>
  </si>
  <si>
    <t>BERKSHIRE, MA (3)</t>
  </si>
  <si>
    <t>HERKIMER, NY (43)</t>
  </si>
  <si>
    <t>ARLINGTON, VA (13)</t>
  </si>
  <si>
    <t>BAY, FL (5)</t>
  </si>
  <si>
    <t>CHARLOTTE, FL (15)</t>
  </si>
  <si>
    <t>ALEXANDRIA CITY, VA (510)</t>
  </si>
  <si>
    <t>BOONE, WV (5)</t>
  </si>
  <si>
    <t>ARMSTRONG, PA (5)</t>
  </si>
  <si>
    <t>CULLMAN, AL (43)</t>
  </si>
  <si>
    <t>BULLOCK, AL (11)</t>
  </si>
  <si>
    <t>ATASCOSA, TX (13)</t>
  </si>
  <si>
    <t>CALDWELL, LA (21)</t>
  </si>
  <si>
    <t>DREW, AR (43)</t>
  </si>
  <si>
    <t>CARROLL, TN (17)</t>
  </si>
  <si>
    <t>CHEROKEE, TX (73)</t>
  </si>
  <si>
    <t>ANDERSON, KY (5)</t>
  </si>
  <si>
    <t>ANTRIM, MI (9)</t>
  </si>
  <si>
    <t>BOONE, IL (7)</t>
  </si>
  <si>
    <t>BRECKINRIDGE, KY (27)</t>
  </si>
  <si>
    <t>BELTRAMI, MN (7)</t>
  </si>
  <si>
    <t>BOONE, IA (15)</t>
  </si>
  <si>
    <t>LINCOLN, MO (113)</t>
  </si>
  <si>
    <t>ATCHISON, MO (5)</t>
  </si>
  <si>
    <t>BOONE, AR (9)</t>
  </si>
  <si>
    <t>FAULKNER, AR (45)</t>
  </si>
  <si>
    <t>GRAYSON, TX (181)</t>
  </si>
  <si>
    <t>HUGHES, OK (63)</t>
  </si>
  <si>
    <t>CADDO, OK (15)</t>
  </si>
  <si>
    <t>CHEROKEE, KS (21)</t>
  </si>
  <si>
    <t>GAGE, NE (67)</t>
  </si>
  <si>
    <t>MC PHERSON, KS (113)</t>
  </si>
  <si>
    <t>BROWN, NE (17)</t>
  </si>
  <si>
    <t>NORTON, KS (137)</t>
  </si>
  <si>
    <t>DAWSON, NE (47)</t>
  </si>
  <si>
    <t>BOWMAN, ND (11)</t>
  </si>
  <si>
    <t>CLARK, AR (19)</t>
  </si>
  <si>
    <t>MC CULLOCH, TX (307)</t>
  </si>
  <si>
    <t>JOHNSON, TX (251)</t>
  </si>
  <si>
    <t>WISE, TX (497)</t>
  </si>
  <si>
    <t>COMANCHE, TX (93)</t>
  </si>
  <si>
    <t>COCHRAN, TX (79)</t>
  </si>
  <si>
    <t>COLLINGSWORTH, TX (87)</t>
  </si>
  <si>
    <t>OTERO, CO (89)</t>
  </si>
  <si>
    <t>SOCORRO, NM (53)</t>
  </si>
  <si>
    <t>LA PAZ, AZ (12)</t>
  </si>
  <si>
    <t>LIBERTY, MT (51)</t>
  </si>
  <si>
    <t>JEFFERSON, MT (43)</t>
  </si>
  <si>
    <t>JEFFERSON, ID (51)</t>
  </si>
  <si>
    <t>MILLARD, UT (27)</t>
  </si>
  <si>
    <t>ROSEBUD, MT (87)</t>
  </si>
  <si>
    <t>CUSTER, MT (17)</t>
  </si>
  <si>
    <t>SWEETWATER, WY (37)</t>
  </si>
  <si>
    <t>CHEYENNE, NE (33)</t>
  </si>
  <si>
    <t>TAOS, NM (55)</t>
  </si>
  <si>
    <t>RIO ARRIBA, NM (39)</t>
  </si>
  <si>
    <t>MONTROSE, CO (85)</t>
  </si>
  <si>
    <t>RIO BLANCO, CO (103)</t>
  </si>
  <si>
    <t>SKAGIT, WA (57)</t>
  </si>
  <si>
    <t>DOUGLAS, WA (17)</t>
  </si>
  <si>
    <t>CUSTER, ID (37)</t>
  </si>
  <si>
    <t>BLAINE, ID (13)</t>
  </si>
  <si>
    <t>MODOC, CA (49)</t>
  </si>
  <si>
    <t>ELKO, NV (7)</t>
  </si>
  <si>
    <t>SEVIER, UT (41)</t>
  </si>
  <si>
    <t>NEVADA, CA (57)</t>
  </si>
  <si>
    <t>SNOHOMISH, WA (61)</t>
  </si>
  <si>
    <t>COLUMBIA, OR (9)</t>
  </si>
  <si>
    <t>TRINITY, CA (105)</t>
  </si>
  <si>
    <t>SONOMA, CA (97)</t>
  </si>
  <si>
    <t>SAN JOAQUIN, CA (77)</t>
  </si>
  <si>
    <t>SAN BENITO, CA (69)</t>
  </si>
  <si>
    <t>JUNEAU, AK (123)</t>
  </si>
  <si>
    <t>KENAI PENINSULA, AK (721)</t>
  </si>
  <si>
    <t>UGASHIK, AK (285)</t>
  </si>
  <si>
    <t>CIRCLE, AK (65)</t>
  </si>
  <si>
    <t>DILLINGHAM, AK (77)</t>
  </si>
  <si>
    <t>LIVENGOOD, AK (153)</t>
  </si>
  <si>
    <t>SURVEY PASS, AK (259)</t>
  </si>
  <si>
    <t>NOATAK, AK (187)</t>
  </si>
  <si>
    <t>HARRISON BAY, AK (103)</t>
  </si>
  <si>
    <t>BRISTOL, MA (5)</t>
  </si>
  <si>
    <t>ST LAWRENCE, NY (89)</t>
  </si>
  <si>
    <t>ATLANTIC, NJ (1)</t>
  </si>
  <si>
    <t>BEN HILL, GA (17)</t>
  </si>
  <si>
    <t>CITRUS, FL (17)</t>
  </si>
  <si>
    <t>ALLEGHANY, NC (5)</t>
  </si>
  <si>
    <t>BOYD, KY (19)</t>
  </si>
  <si>
    <t>AUGUSTA, VA (15)</t>
  </si>
  <si>
    <t>FAYETTE, AL (57)</t>
  </si>
  <si>
    <t>BUTLER, AL (13)</t>
  </si>
  <si>
    <t>AUSTIN, TX (15)</t>
  </si>
  <si>
    <t>CALHOUN, AR (13)</t>
  </si>
  <si>
    <t>JEFFERSON, AR (69)</t>
  </si>
  <si>
    <t>CHESTER, TN (23)</t>
  </si>
  <si>
    <t>DELTA, TX (119)</t>
  </si>
  <si>
    <t>AUGLAIZE, OH (11)</t>
  </si>
  <si>
    <t>ARENAC, MI (11)</t>
  </si>
  <si>
    <t>BROWN, WI (9)</t>
  </si>
  <si>
    <t>BROWN, IL (9)</t>
  </si>
  <si>
    <t>BENNETT, SD (7)</t>
  </si>
  <si>
    <t>BREMER, IA (17)</t>
  </si>
  <si>
    <t>MACON, MO (121)</t>
  </si>
  <si>
    <t>BATES, MO (13)</t>
  </si>
  <si>
    <t>BOONE, MO (19)</t>
  </si>
  <si>
    <t>FRANKLIN, AR (47)</t>
  </si>
  <si>
    <t>GREER, OK (55)</t>
  </si>
  <si>
    <t>KAY, OK (71)</t>
  </si>
  <si>
    <t>CANADIAN, OK (17)</t>
  </si>
  <si>
    <t>CRAWFORD, KS (37)</t>
  </si>
  <si>
    <t>GEARY, KS (61)</t>
  </si>
  <si>
    <t>RENO, KS (155)</t>
  </si>
  <si>
    <t>BUFFALO, NE (19)</t>
  </si>
  <si>
    <t>PAWNEE, KS (145)</t>
  </si>
  <si>
    <t>DUNDY, NE (57)</t>
  </si>
  <si>
    <t>BURKE, ND (13)</t>
  </si>
  <si>
    <t>COLLIN, TX (85)</t>
  </si>
  <si>
    <t>SAN SABA, TX (411)</t>
  </si>
  <si>
    <t>SOMERVELL, TX (425)</t>
  </si>
  <si>
    <t>EASTLAND, TX (133)</t>
  </si>
  <si>
    <t>COKE, TX (81)</t>
  </si>
  <si>
    <t>CURRY, NM (9)</t>
  </si>
  <si>
    <t>RAWLINS, KS (153)</t>
  </si>
  <si>
    <t>LUNA, NM (29)</t>
  </si>
  <si>
    <t>PONDERA, MT (73)</t>
  </si>
  <si>
    <t>LAKE, MT (47)</t>
  </si>
  <si>
    <t>LINCOLN, WY (23)</t>
  </si>
  <si>
    <t>UTAH, UT (49)</t>
  </si>
  <si>
    <t>STILLWATER, MT (95)</t>
  </si>
  <si>
    <t>CUSTER, SD (33)</t>
  </si>
  <si>
    <t>CROWLEY, CO (25)</t>
  </si>
  <si>
    <t>SAN JUAN, NM (45)</t>
  </si>
  <si>
    <t>SAN JUAN, UT (37)</t>
  </si>
  <si>
    <t>STEVENS, WA (65)</t>
  </si>
  <si>
    <t>FRANKLIN, WA (21)</t>
  </si>
  <si>
    <t>IDAHO, ID (49)</t>
  </si>
  <si>
    <t>BUTTE, ID (23)</t>
  </si>
  <si>
    <t>WASHOE, NV (31)</t>
  </si>
  <si>
    <t>ESMERALDA, NV (9)</t>
  </si>
  <si>
    <t>WEBER, UT (57)</t>
  </si>
  <si>
    <t>PLACER, CA (61)</t>
  </si>
  <si>
    <t>COOS, OR (11)</t>
  </si>
  <si>
    <t>SOLANO, CA (95)</t>
  </si>
  <si>
    <t>STANISLAUS, CA (99)</t>
  </si>
  <si>
    <t>KETCHIKAN, AK (135)</t>
  </si>
  <si>
    <t>KENAI PENINSULA, AK (733)</t>
  </si>
  <si>
    <t>COLEEN, AK (67)</t>
  </si>
  <si>
    <t>GOODNEWS BAY, AK (97)</t>
  </si>
  <si>
    <t>MCGRATH, AK (161)</t>
  </si>
  <si>
    <t>TABLE MTN., AK (263)</t>
  </si>
  <si>
    <t>POINT HOPE, AK (205)</t>
  </si>
  <si>
    <t>IKPIKPUK RVR., AK (119)</t>
  </si>
  <si>
    <t>BRISTOL, RI (1)</t>
  </si>
  <si>
    <t>WARREN, NY (113)</t>
  </si>
  <si>
    <t>BALTIMORE CITY, MD (510)</t>
  </si>
  <si>
    <t>BERRIEN, GA (19)</t>
  </si>
  <si>
    <t>CLAY, FL (19)</t>
  </si>
  <si>
    <t>AMELIA, VA (7)</t>
  </si>
  <si>
    <t>BREATHITT, KY (25)</t>
  </si>
  <si>
    <t>BARBOUR, WV (1)</t>
  </si>
  <si>
    <t>FRANKLIN, AL (59)</t>
  </si>
  <si>
    <t>CARROLL, MS (15)</t>
  </si>
  <si>
    <t>AVOYELLES, LA (9)</t>
  </si>
  <si>
    <t>CATAHOULA, LA (25)</t>
  </si>
  <si>
    <t>LINCOLN, AR (79)</t>
  </si>
  <si>
    <t>CLAY, AR (21)</t>
  </si>
  <si>
    <t>FALLS, TX (145)</t>
  </si>
  <si>
    <t>BARREN, KY (9)</t>
  </si>
  <si>
    <t>BARRY, MI (15)</t>
  </si>
  <si>
    <t>BUFFALO, WI (11)</t>
  </si>
  <si>
    <t>BROWN, IN (13)</t>
  </si>
  <si>
    <t>BENTON, MN (9)</t>
  </si>
  <si>
    <t>BUCHANAN, IA (19)</t>
  </si>
  <si>
    <t>MARION, MO (127)</t>
  </si>
  <si>
    <t>BROWN, KS (13)</t>
  </si>
  <si>
    <t>BUTLER, MO (23)</t>
  </si>
  <si>
    <t>HASKELL, OK (61)</t>
  </si>
  <si>
    <t>JEFFERSON, OK (67)</t>
  </si>
  <si>
    <t>LINCOLN, OK (81)</t>
  </si>
  <si>
    <t>CARSON, TX (65)</t>
  </si>
  <si>
    <t>ELK, KS (49)</t>
  </si>
  <si>
    <t>JOHNSON, NE (97)</t>
  </si>
  <si>
    <t>SEDGWICK, KS (173)</t>
  </si>
  <si>
    <t>BURT, NE (21)</t>
  </si>
  <si>
    <t>PHILLIPS, KS (147)</t>
  </si>
  <si>
    <t>FRONTIER, NE (63)</t>
  </si>
  <si>
    <t>BURLEIGH, ND (15)</t>
  </si>
  <si>
    <t>COMAL, TX (91)</t>
  </si>
  <si>
    <t>TARRANT, TX (439)</t>
  </si>
  <si>
    <t>LAMPASAS, TX (281)</t>
  </si>
  <si>
    <t>CONCHO, TX (95)</t>
  </si>
  <si>
    <t>DALLAM, TX (111)</t>
  </si>
  <si>
    <t>SHERMAN, KS (181)</t>
  </si>
  <si>
    <t>MARICOPA, AZ (13)</t>
  </si>
  <si>
    <t>TETON, MT (99)</t>
  </si>
  <si>
    <t>LINCOLN, MT (53)</t>
  </si>
  <si>
    <t>MADISON, ID (65)</t>
  </si>
  <si>
    <t>WASHINGTON, UT (53)</t>
  </si>
  <si>
    <t>SWEET GRASS, MT (97)</t>
  </si>
  <si>
    <t>FALL RIVER, SD (47)</t>
  </si>
  <si>
    <t>DENVER, CO (31)</t>
  </si>
  <si>
    <t>SANDOVAL, NM (43)</t>
  </si>
  <si>
    <t>SAN MIGUEL, CO (113)</t>
  </si>
  <si>
    <t>GARFIELD, WA (23)</t>
  </si>
  <si>
    <t>KOOTENAI, ID (55)</t>
  </si>
  <si>
    <t>CAMAS, ID (25)</t>
  </si>
  <si>
    <t>EUREKA, NV (11)</t>
  </si>
  <si>
    <t>PLUMAS, CA (63)</t>
  </si>
  <si>
    <t>COWLITZ, WA (15)</t>
  </si>
  <si>
    <t>SUTTER, CA (101)</t>
  </si>
  <si>
    <t>TULARE, CA (107)</t>
  </si>
  <si>
    <t>PETERSBURG, AK (201)</t>
  </si>
  <si>
    <t>KENAI PENINSULA, AK (831)</t>
  </si>
  <si>
    <t>FORT YUKON, AK (91)</t>
  </si>
  <si>
    <t>HAGEMEISTER ISLAND, AK (101)</t>
  </si>
  <si>
    <t>MEDFRA, AK (165)</t>
  </si>
  <si>
    <t>WISEMAN, AK (303)</t>
  </si>
  <si>
    <t>LOOKOUT RIDGE, AK (155)</t>
  </si>
  <si>
    <t>BRONX, NY (5)</t>
  </si>
  <si>
    <t>BAMBERG, SC (9)</t>
  </si>
  <si>
    <t>BIBB, GA (21)</t>
  </si>
  <si>
    <t>COLLIER, FL (21)</t>
  </si>
  <si>
    <t>AMHERST, VA (9)</t>
  </si>
  <si>
    <t>BRISTOL CITY, VA (520)</t>
  </si>
  <si>
    <t>BARTOW, GA (15)</t>
  </si>
  <si>
    <t>GREENE, AL (63)</t>
  </si>
  <si>
    <t>CHILTON, AL (21)</t>
  </si>
  <si>
    <t>BASTROP, TX (21)</t>
  </si>
  <si>
    <t>CHICOT, AR (17)</t>
  </si>
  <si>
    <t>SUNFLOWER, MS (133)</t>
  </si>
  <si>
    <t>CRAIGHEAD, AR (31)</t>
  </si>
  <si>
    <t>FRANKLIN, TX (159)</t>
  </si>
  <si>
    <t>BATH, KY (11)</t>
  </si>
  <si>
    <t>BAY, MI (17)</t>
  </si>
  <si>
    <t>BURNETT, WI (13)</t>
  </si>
  <si>
    <t>BUREAU, IL (11)</t>
  </si>
  <si>
    <t>BIG STONE, MN (11)</t>
  </si>
  <si>
    <t>BUENA VISTA, IA (21)</t>
  </si>
  <si>
    <t>MONROE, MO (137)</t>
  </si>
  <si>
    <t>BUCHANAN, MO (21)</t>
  </si>
  <si>
    <t>CALLAWAY, MO (27)</t>
  </si>
  <si>
    <t>INDEPENDENCE, AR (63)</t>
  </si>
  <si>
    <t>JOHNSTON, OK (69)</t>
  </si>
  <si>
    <t>LOGAN, OK (83)</t>
  </si>
  <si>
    <t>CLARK, KS (25)</t>
  </si>
  <si>
    <t>GREENWOOD, KS (73)</t>
  </si>
  <si>
    <t>MARSHALL, KS (117)</t>
  </si>
  <si>
    <t>SUMNER, KS (191)</t>
  </si>
  <si>
    <t>BUTLER, NE (23)</t>
  </si>
  <si>
    <t>PRATT, KS (151)</t>
  </si>
  <si>
    <t>FURNAS, NE (65)</t>
  </si>
  <si>
    <t>BUTTE, SD (19)</t>
  </si>
  <si>
    <t>DALLAS, AR (39)</t>
  </si>
  <si>
    <t>MILLS, TX (333)</t>
  </si>
  <si>
    <t>COTTLE, TX (101)</t>
  </si>
  <si>
    <t>DE BACA, NM (11)</t>
  </si>
  <si>
    <t>THOMAS, KS (193)</t>
  </si>
  <si>
    <t>PIMA, AZ (19)</t>
  </si>
  <si>
    <t>TOOLE, MT (101)</t>
  </si>
  <si>
    <t>MADISON, MT (57)</t>
  </si>
  <si>
    <t>MORGAN, UT (29)</t>
  </si>
  <si>
    <t>TREASURE, MT (103)</t>
  </si>
  <si>
    <t>JOHNSON, WY (19)</t>
  </si>
  <si>
    <t>DEUEL, NE (49)</t>
  </si>
  <si>
    <t>VALENCIA, NM (61)</t>
  </si>
  <si>
    <t>WAYNE, UT (55)</t>
  </si>
  <si>
    <t>GILLIAM, OR (21)</t>
  </si>
  <si>
    <t>LEMHI, ID (59)</t>
  </si>
  <si>
    <t>CANYON, ID (27)</t>
  </si>
  <si>
    <t>FRANKLIN, ID (41)</t>
  </si>
  <si>
    <t>SIERRA, CA (91)</t>
  </si>
  <si>
    <t>CURRY, OR (15)</t>
  </si>
  <si>
    <t>TEHAMA, CA (103)</t>
  </si>
  <si>
    <t>PORT ALEXANDER, AK (209)</t>
  </si>
  <si>
    <t>KENAI PENINSULA, AK (883)</t>
  </si>
  <si>
    <t>HOLY CROSS, AK (107)</t>
  </si>
  <si>
    <t>MT. HAYES, AK (173)</t>
  </si>
  <si>
    <t>MEADE RIVER, AK (163)</t>
  </si>
  <si>
    <t>CALEDONIA, VT (5)</t>
  </si>
  <si>
    <t>BARNSTABLE, MA (1)</t>
  </si>
  <si>
    <t>BLECKLEY, GA (23)</t>
  </si>
  <si>
    <t>COLUMBIA, FL (23)</t>
  </si>
  <si>
    <t>ANDERSON, SC (7)</t>
  </si>
  <si>
    <t>BROOME, NY (7)</t>
  </si>
  <si>
    <t>BATH, VA (17)</t>
  </si>
  <si>
    <t>GRENADA, MS (43)</t>
  </si>
  <si>
    <t>CHOCTAW, AL (23)</t>
  </si>
  <si>
    <t>BEAUREGARD, LA (11)</t>
  </si>
  <si>
    <t>CLAIBORNE, LA (27)</t>
  </si>
  <si>
    <t>CRITTENDEN, AR (35)</t>
  </si>
  <si>
    <t>FREESTONE, TX (161)</t>
  </si>
  <si>
    <t>BEDFORD, TN (3)</t>
  </si>
  <si>
    <t>BENZIE, MI (19)</t>
  </si>
  <si>
    <t>CALUMET, WI (15)</t>
  </si>
  <si>
    <t>BUTLER, KY (31)</t>
  </si>
  <si>
    <t>BLUE EARTH, MN (13)</t>
  </si>
  <si>
    <t>BUTLER, IA (23)</t>
  </si>
  <si>
    <t>MONTGOMERY, MO (139)</t>
  </si>
  <si>
    <t>CALDWELL, MO (25)</t>
  </si>
  <si>
    <t>CAMDEN, MO (29)</t>
  </si>
  <si>
    <t>JOHNSON, AR (71)</t>
  </si>
  <si>
    <t>KIOWA, OK (75)</t>
  </si>
  <si>
    <t>MAYES, OK (97)</t>
  </si>
  <si>
    <t>COMANCHE, KS (33)</t>
  </si>
  <si>
    <t>LABETTE, KS (99)</t>
  </si>
  <si>
    <t>MORRIS, KS (127)</t>
  </si>
  <si>
    <t>CEDAR, NE (27)</t>
  </si>
  <si>
    <t>RICE, KS (159)</t>
  </si>
  <si>
    <t>GOSPER, NE (73)</t>
  </si>
  <si>
    <t>CAMPBELL, SD (21)</t>
  </si>
  <si>
    <t>DALLAS, TX (113)</t>
  </si>
  <si>
    <t>PALO PINTO, TX (363)</t>
  </si>
  <si>
    <t>CRANE, TX (103)</t>
  </si>
  <si>
    <t>DEAF SMITH, TX (117)</t>
  </si>
  <si>
    <t>PINAL, AZ (21)</t>
  </si>
  <si>
    <t>MEAGHER, MT (59)</t>
  </si>
  <si>
    <t>RICH, UT (33)</t>
  </si>
  <si>
    <t>WHEATLAND, MT (107)</t>
  </si>
  <si>
    <t>NIOBRARA, WY (27)</t>
  </si>
  <si>
    <t>DOUGLAS, CO (35)</t>
  </si>
  <si>
    <t>GRANT, WA (25)</t>
  </si>
  <si>
    <t>SHOSHONE, ID (79)</t>
  </si>
  <si>
    <t>ELMORE, ID (39)</t>
  </si>
  <si>
    <t>HUMBOLDT, NV (13)</t>
  </si>
  <si>
    <t>TUOLUMNE, CA (109)</t>
  </si>
  <si>
    <t>DOUGLAS, OR (19)</t>
  </si>
  <si>
    <t>YOLO, CA (113)</t>
  </si>
  <si>
    <t>PRINCE RUPERT, AK (215)</t>
  </si>
  <si>
    <t>KENAI, AK (133)</t>
  </si>
  <si>
    <t>HOOPER BAY, AK (109)</t>
  </si>
  <si>
    <t>MT. MCKINLEY, AK (177)</t>
  </si>
  <si>
    <t>MT. MICHELSON, AK (179)</t>
  </si>
  <si>
    <t>CARROLL, NH (3)</t>
  </si>
  <si>
    <t>BARNWELL, SC (11)</t>
  </si>
  <si>
    <t>BRANTLEY, GA (25)</t>
  </si>
  <si>
    <t>MIAMI-DADE, FL (86)</t>
  </si>
  <si>
    <t>APPOMATTOX, VA (11)</t>
  </si>
  <si>
    <t>BUENA VISTA CITY, VA (530)</t>
  </si>
  <si>
    <t>BEAVER, PA (7)</t>
  </si>
  <si>
    <t>ITAWAMBA, MS (57)</t>
  </si>
  <si>
    <t>CLAIBORNE, MS (21)</t>
  </si>
  <si>
    <t>BEE, TX (25)</t>
  </si>
  <si>
    <t>COLUMBIA, AR (27)</t>
  </si>
  <si>
    <t>CROCKETT, TN (33)</t>
  </si>
  <si>
    <t>GREGG, TX (183)</t>
  </si>
  <si>
    <t>BENTON, TN (5)</t>
  </si>
  <si>
    <t>BERRIEN, MI (21)</t>
  </si>
  <si>
    <t>CARROLL, IL (15)</t>
  </si>
  <si>
    <t>CALDWELL, KY (33)</t>
  </si>
  <si>
    <t>BON HOMME, SD (9)</t>
  </si>
  <si>
    <t>CALHOUN, IA (25)</t>
  </si>
  <si>
    <t>PIKE, MO (163)</t>
  </si>
  <si>
    <t>CARROLL, MO (33)</t>
  </si>
  <si>
    <t>CAPE GIRARDEAU, MO (31)</t>
  </si>
  <si>
    <t>LATIMER, OK (77)</t>
  </si>
  <si>
    <t>LOVE, OK (85)</t>
  </si>
  <si>
    <t>MC CLAIN, OK (87)</t>
  </si>
  <si>
    <t>CUSTER, OK (39)</t>
  </si>
  <si>
    <t>MONTGOMERY, KS (125)</t>
  </si>
  <si>
    <t>NEMAHA, KS (131)</t>
  </si>
  <si>
    <t>CLAY, KS (27)</t>
  </si>
  <si>
    <t>ROOKS, KS (163)</t>
  </si>
  <si>
    <t>GRANT, NE (75)</t>
  </si>
  <si>
    <t>CASS, ND (17)</t>
  </si>
  <si>
    <t>ELLIS, TX (139)</t>
  </si>
  <si>
    <t>SHACKELFORD, TX (417)</t>
  </si>
  <si>
    <t>CROCKETT, TX (105)</t>
  </si>
  <si>
    <t>DONLEY, TX (129)</t>
  </si>
  <si>
    <t>SANTA CRUZ, AZ (23)</t>
  </si>
  <si>
    <t>MINERAL, MT (61)</t>
  </si>
  <si>
    <t>SUMMIT, UT (43)</t>
  </si>
  <si>
    <t>YELLOWSTONE, MT (111)</t>
  </si>
  <si>
    <t>POWDER RIVER, MT (75)</t>
  </si>
  <si>
    <t>EL PASO, CO (41)</t>
  </si>
  <si>
    <t>HOOD RIVER, OR (27)</t>
  </si>
  <si>
    <t>VALLEY, ID (85)</t>
  </si>
  <si>
    <t>GEM, ID (45)</t>
  </si>
  <si>
    <t>INYO, CA (27)</t>
  </si>
  <si>
    <t>YUBA, CA (115)</t>
  </si>
  <si>
    <t>GRAYS HARBOR, WA (27)</t>
  </si>
  <si>
    <t>SITKA, AK (241)</t>
  </si>
  <si>
    <t>LAKE CLARK, AK (149)</t>
  </si>
  <si>
    <t>HUGHES, AK (113)</t>
  </si>
  <si>
    <t>NABESNA, AK (183)</t>
  </si>
  <si>
    <t>SAGAVANIRKTOK, AK (223)</t>
  </si>
  <si>
    <t>CHESHIRE, NH (5)</t>
  </si>
  <si>
    <t>BEAUFORT, NC (13)</t>
  </si>
  <si>
    <t>BROOKS, GA (27)</t>
  </si>
  <si>
    <t>DE SOTO, FL (27)</t>
  </si>
  <si>
    <t>ASHE, NC (9)</t>
  </si>
  <si>
    <t>CABELL, WV (11)</t>
  </si>
  <si>
    <t>BEDFORD, PA (9)</t>
  </si>
  <si>
    <t>KEMPER, MS (69)</t>
  </si>
  <si>
    <t>CLARKE, AL (25)</t>
  </si>
  <si>
    <t>BRAZORIA, TX (39)</t>
  </si>
  <si>
    <t>CONCORDIA, LA (29)</t>
  </si>
  <si>
    <t>CROSS, AR (37)</t>
  </si>
  <si>
    <t>HARRISON, TX (203)</t>
  </si>
  <si>
    <t>BLACKFORD, IN (9)</t>
  </si>
  <si>
    <t>BRANCH, MI (23)</t>
  </si>
  <si>
    <t>CHIPPEWA, WI (17)</t>
  </si>
  <si>
    <t>CALHOUN, IL (13)</t>
  </si>
  <si>
    <t>BROOKINGS, SD (11)</t>
  </si>
  <si>
    <t>CARROLL, IA (27)</t>
  </si>
  <si>
    <t>RALLS, MO (173)</t>
  </si>
  <si>
    <t>CASS, IA (29)</t>
  </si>
  <si>
    <t>CARROLL, AR (15)</t>
  </si>
  <si>
    <t>LE FLORE, OK (79)</t>
  </si>
  <si>
    <t>MARSHALL, OK (95)</t>
  </si>
  <si>
    <t>MC INTOSH, OK (91)</t>
  </si>
  <si>
    <t>DEWEY, OK (43)</t>
  </si>
  <si>
    <t>NEOSHO, KS (133)</t>
  </si>
  <si>
    <t>OTOE, NE (131)</t>
  </si>
  <si>
    <t>CLAY, NE (35)</t>
  </si>
  <si>
    <t>RUSH, KS (165)</t>
  </si>
  <si>
    <t>HAYES, NE (85)</t>
  </si>
  <si>
    <t>CAVALIER, ND (19)</t>
  </si>
  <si>
    <t>FANNIN, TX (147)</t>
  </si>
  <si>
    <t>STEPHENS, TX (429)</t>
  </si>
  <si>
    <t>CROSBY, TX (107)</t>
  </si>
  <si>
    <t>FOARD, TX (155)</t>
  </si>
  <si>
    <t>YAVAPAI, AZ (25)</t>
  </si>
  <si>
    <t>MISSOULA, MT (63)</t>
  </si>
  <si>
    <t>TETON, ID (81)</t>
  </si>
  <si>
    <t>SHERIDAN, WY (33)</t>
  </si>
  <si>
    <t>ELBERT, CO (39)</t>
  </si>
  <si>
    <t>JEFFERSON, OR (31)</t>
  </si>
  <si>
    <t>GOODING, ID (47)</t>
  </si>
  <si>
    <t>LANDER, NV (15)</t>
  </si>
  <si>
    <t>JEFFERSON, WA (31)</t>
  </si>
  <si>
    <t>SKAGWAY, AK (243)</t>
  </si>
  <si>
    <t>LIME HILLS, AK (151)</t>
  </si>
  <si>
    <t>IDITAROD, AK (117)</t>
  </si>
  <si>
    <t>RUBY, AK (219)</t>
  </si>
  <si>
    <t>TESHEKPUK, AK (279)</t>
  </si>
  <si>
    <t>CHITTENDEN, VT (7)</t>
  </si>
  <si>
    <t>BEAUFORT, SC (13)</t>
  </si>
  <si>
    <t>BRYAN, GA (29)</t>
  </si>
  <si>
    <t>DIXIE, FL (29)</t>
  </si>
  <si>
    <t>AVERY, NC (11)</t>
  </si>
  <si>
    <t>CARTER, KY (43)</t>
  </si>
  <si>
    <t>BELL, KY (13)</t>
  </si>
  <si>
    <t>LAFAYETTE, MS (71)</t>
  </si>
  <si>
    <t>CLARKE, MS (23)</t>
  </si>
  <si>
    <t>BRAZOS, TX (41)</t>
  </si>
  <si>
    <t>DE SOTO, LA (31)</t>
  </si>
  <si>
    <t>DE SOTO, MS (33)</t>
  </si>
  <si>
    <t>HENDERSON, TX (213)</t>
  </si>
  <si>
    <t>BOONE, IN (11)</t>
  </si>
  <si>
    <t>CALHOUN, MI (25)</t>
  </si>
  <si>
    <t>CLARK, WI (19)</t>
  </si>
  <si>
    <t>CASS, IL (17)</t>
  </si>
  <si>
    <t>BROWN, MN (15)</t>
  </si>
  <si>
    <t>CEDAR, IA (31)</t>
  </si>
  <si>
    <t>SCHUYLER, MO (197)</t>
  </si>
  <si>
    <t>CASS, MO (37)</t>
  </si>
  <si>
    <t>CARTER, MO (35)</t>
  </si>
  <si>
    <t>LOGAN, AR (83)</t>
  </si>
  <si>
    <t>MURRAY, OK (99)</t>
  </si>
  <si>
    <t>MUSKOGEE, OK (101)</t>
  </si>
  <si>
    <t>EDWARDS, KS (47)</t>
  </si>
  <si>
    <t>ST CLAIR, MO (185)</t>
  </si>
  <si>
    <t>PAWNEE, NE (133)</t>
  </si>
  <si>
    <t>CLOUD, KS (29)</t>
  </si>
  <si>
    <t>RUSSELL, KS (167)</t>
  </si>
  <si>
    <t>HITCHCOCK, NE (87)</t>
  </si>
  <si>
    <t>CORSON, SD (31)</t>
  </si>
  <si>
    <t>GARLAND, AR (51)</t>
  </si>
  <si>
    <t>THROCKMORTON, TX (447)</t>
  </si>
  <si>
    <t>CULBERSON, TX (109)</t>
  </si>
  <si>
    <t>GUADALUPE, NM (19)</t>
  </si>
  <si>
    <t>YUMA, AZ (27)</t>
  </si>
  <si>
    <t>PARK, MT (67)</t>
  </si>
  <si>
    <t>UINTA, WY (41)</t>
  </si>
  <si>
    <t>WESTON, WY (45)</t>
  </si>
  <si>
    <t>FREMONT, CO (43)</t>
  </si>
  <si>
    <t>KITTITAS, WA (37)</t>
  </si>
  <si>
    <t>GRANT, OR (23)</t>
  </si>
  <si>
    <t>LYON, NV (19)</t>
  </si>
  <si>
    <t>LANE, OR (39)</t>
  </si>
  <si>
    <t>SUMDUM, AK (257)</t>
  </si>
  <si>
    <t>SELDOVIA, AK (231)</t>
  </si>
  <si>
    <t>KATEEL RIVER, AK (131)</t>
  </si>
  <si>
    <t>TANACROSS, AK (271)</t>
  </si>
  <si>
    <t>UMIAT, AK (287)</t>
  </si>
  <si>
    <t>COLUMBIA, NY (21)</t>
  </si>
  <si>
    <t>BERKELEY, SC (15)</t>
  </si>
  <si>
    <t>BULLOCH, GA (31)</t>
  </si>
  <si>
    <t>DUVAL, FL (31)</t>
  </si>
  <si>
    <t>BALDWIN, GA (9)</t>
  </si>
  <si>
    <t>CAYUGA, NY (11)</t>
  </si>
  <si>
    <t>BELMONT, OH (13)</t>
  </si>
  <si>
    <t>LAMAR, AL (75)</t>
  </si>
  <si>
    <t>CONECUH, AL (35)</t>
  </si>
  <si>
    <t>BROOKS, TX (47)</t>
  </si>
  <si>
    <t>EAST CARROLL, LA (35)</t>
  </si>
  <si>
    <t>DUNKLIN, MO (69)</t>
  </si>
  <si>
    <t>HOPKINS, TX (223)</t>
  </si>
  <si>
    <t>BOONE, KY (15)</t>
  </si>
  <si>
    <t>CASS, MI (27)</t>
  </si>
  <si>
    <t>COLUMBIA, WI (21)</t>
  </si>
  <si>
    <t>CHAMPAIGN, IL (19)</t>
  </si>
  <si>
    <t>BROWN, SD (13)</t>
  </si>
  <si>
    <t>CERRO GORDO, IA (33)</t>
  </si>
  <si>
    <t>SCOTLAND, MO (199)</t>
  </si>
  <si>
    <t>CLAY, MO (47)</t>
  </si>
  <si>
    <t>CHARITON, MO (41)</t>
  </si>
  <si>
    <t>MADISON, AR (87)</t>
  </si>
  <si>
    <t>STEPHENS, OK (137)</t>
  </si>
  <si>
    <t>NOBLE, OK (103)</t>
  </si>
  <si>
    <t>ELLIS, OK (45)</t>
  </si>
  <si>
    <t>VERNON, MO (217)</t>
  </si>
  <si>
    <t>POTTAWATOMIE, KS (149)</t>
  </si>
  <si>
    <t>COLFAX, NE (37)</t>
  </si>
  <si>
    <t>SHERIDAN, KS (179)</t>
  </si>
  <si>
    <t>HOOKER, NE (91)</t>
  </si>
  <si>
    <t>DANIELS, MT (19)</t>
  </si>
  <si>
    <t>GRANT, AR (53)</t>
  </si>
  <si>
    <t>YOUNG, TX (503)</t>
  </si>
  <si>
    <t>DAWSON, TX (115)</t>
  </si>
  <si>
    <t>HALL, TX (191)</t>
  </si>
  <si>
    <t>POWELL, MT (77)</t>
  </si>
  <si>
    <t>GARDEN, NE (69)</t>
  </si>
  <si>
    <t>KLICKITAT, WA (39)</t>
  </si>
  <si>
    <t>JEROME, ID (53)</t>
  </si>
  <si>
    <t>MINERAL, NV (21)</t>
  </si>
  <si>
    <t>LEWIS, WA (41)</t>
  </si>
  <si>
    <t>TAKU RIVER, AK (265)</t>
  </si>
  <si>
    <t>TALKEETNA, AK (267)</t>
  </si>
  <si>
    <t>KUSKOKWIM BAY, AK (145)</t>
  </si>
  <si>
    <t>TANANA, AK (273)</t>
  </si>
  <si>
    <t>WAINWRIGHT, AK (301)</t>
  </si>
  <si>
    <t>COOS, NH (7)</t>
  </si>
  <si>
    <t>BERTIE, NC (15)</t>
  </si>
  <si>
    <t>BURKE, GA (33)</t>
  </si>
  <si>
    <t>FLAGLER, FL (35)</t>
  </si>
  <si>
    <t>BALTIMORE, MD (5)</t>
  </si>
  <si>
    <t>CHENANGO, NY (17)</t>
  </si>
  <si>
    <t>BERKELEY, WV (3)</t>
  </si>
  <si>
    <t>LAWRENCE, AL (79)</t>
  </si>
  <si>
    <t>COPIAH, MS (29)</t>
  </si>
  <si>
    <t>BURLESON, TX (51)</t>
  </si>
  <si>
    <t>FRANKLIN, LA (41)</t>
  </si>
  <si>
    <t>DYER, TN (45)</t>
  </si>
  <si>
    <t>HOUSTON, TX (225)</t>
  </si>
  <si>
    <t>BOURBON, KY (17)</t>
  </si>
  <si>
    <t>CHARLEVOIX, MI (29)</t>
  </si>
  <si>
    <t>CRAWFORD, WI (23)</t>
  </si>
  <si>
    <t>CHRISTIAN, IL (21)</t>
  </si>
  <si>
    <t>BRULE, SD (15)</t>
  </si>
  <si>
    <t>CHEROKEE, IA (35)</t>
  </si>
  <si>
    <t>SHELBY, MO (205)</t>
  </si>
  <si>
    <t>CLINTON, MO (49)</t>
  </si>
  <si>
    <t>CHRISTIAN, MO (43)</t>
  </si>
  <si>
    <t>NEWTON, AR (101)</t>
  </si>
  <si>
    <t>NOWATA, OK (105)</t>
  </si>
  <si>
    <t>FINNEY, KS (55)</t>
  </si>
  <si>
    <t>WILSON, KS (205)</t>
  </si>
  <si>
    <t>RILEY, KS (161)</t>
  </si>
  <si>
    <t>CUMING, NE (39)</t>
  </si>
  <si>
    <t>STAFFORD, KS (185)</t>
  </si>
  <si>
    <t>KEITH, NE (101)</t>
  </si>
  <si>
    <t>DAWSON, MT (21)</t>
  </si>
  <si>
    <t>HAYS, TX (209)</t>
  </si>
  <si>
    <t>DICKENS, TX (125)</t>
  </si>
  <si>
    <t>HARDEMAN, TX (197)</t>
  </si>
  <si>
    <t>RAVALLI, MT (81)</t>
  </si>
  <si>
    <t>GILPIN, CO (47)</t>
  </si>
  <si>
    <t>LATAH, ID (57)</t>
  </si>
  <si>
    <t>LINCOLN, ID (63)</t>
  </si>
  <si>
    <t>MONO, CA (51)</t>
  </si>
  <si>
    <t>LINCOLN, OR (41)</t>
  </si>
  <si>
    <t>TYONEK, AK (283)</t>
  </si>
  <si>
    <t>KWIGUK, AK (147)</t>
  </si>
  <si>
    <t>TAYLOR MTS., AK (275)</t>
  </si>
  <si>
    <t>CUMBERLAND, ME (5)</t>
  </si>
  <si>
    <t>BLADEN, NC (17)</t>
  </si>
  <si>
    <t>CALHOUN, FL (13)</t>
  </si>
  <si>
    <t>GILCHRIST, FL (41)</t>
  </si>
  <si>
    <t>BANKS, GA (11)</t>
  </si>
  <si>
    <t>CLAY, KY (51)</t>
  </si>
  <si>
    <t>BERKS, PA (11)</t>
  </si>
  <si>
    <t>LEE, MS (81)</t>
  </si>
  <si>
    <t>COVINGTON, AL (39)</t>
  </si>
  <si>
    <t>CALCASIEU, LA (19)</t>
  </si>
  <si>
    <t>GRANT, LA (43)</t>
  </si>
  <si>
    <t>FAYETTE, TN (47)</t>
  </si>
  <si>
    <t>HUNT, TX (231)</t>
  </si>
  <si>
    <t>BOYLE, KY (21)</t>
  </si>
  <si>
    <t>CHEBOYGAN, MI (31)</t>
  </si>
  <si>
    <t>DANE, WI (25)</t>
  </si>
  <si>
    <t>CHRISTIAN, KY (47)</t>
  </si>
  <si>
    <t>BUFFALO, SD (17)</t>
  </si>
  <si>
    <t>CHICKASAW, IA (37)</t>
  </si>
  <si>
    <t>COFFEY, KS (31)</t>
  </si>
  <si>
    <t>COLE, MO (51)</t>
  </si>
  <si>
    <t>PERRY, AR (105)</t>
  </si>
  <si>
    <t>OKFUSKEE, OK (107)</t>
  </si>
  <si>
    <t>FORD, KS (57)</t>
  </si>
  <si>
    <t>WOODSON, KS (207)</t>
  </si>
  <si>
    <t>SARPY, NE (153)</t>
  </si>
  <si>
    <t>CUSTER, NE (41)</t>
  </si>
  <si>
    <t>TREGO, KS (195)</t>
  </si>
  <si>
    <t>LINCOLN, NE (111)</t>
  </si>
  <si>
    <t>DEWEY, SD (41)</t>
  </si>
  <si>
    <t>HILL, TX (217)</t>
  </si>
  <si>
    <t>ECTOR, TX (135)</t>
  </si>
  <si>
    <t>HARMON, OK (57)</t>
  </si>
  <si>
    <t>SANDERS, MT (89)</t>
  </si>
  <si>
    <t>GOSHEN, WY (15)</t>
  </si>
  <si>
    <t>LEWIS, ID (61)</t>
  </si>
  <si>
    <t>MALHEUR, OR (45)</t>
  </si>
  <si>
    <t>NYE, NV (23)</t>
  </si>
  <si>
    <t>LINN, OR (43)</t>
  </si>
  <si>
    <t>MARSHALL, AK (157)</t>
  </si>
  <si>
    <t>DUTCHESS, NY (27)</t>
  </si>
  <si>
    <t>BRUNSWICK, NC (19)</t>
  </si>
  <si>
    <t>CALHOUN, GA (37)</t>
  </si>
  <si>
    <t>GLADES, FL (43)</t>
  </si>
  <si>
    <t>BARROW, GA (13)</t>
  </si>
  <si>
    <t>CLAY, WV (15)</t>
  </si>
  <si>
    <t>BIBB, AL (7)</t>
  </si>
  <si>
    <t>LOWNDES, MS (87)</t>
  </si>
  <si>
    <t>COVINGTON, MS (31)</t>
  </si>
  <si>
    <t>CALDWELL, TX (55)</t>
  </si>
  <si>
    <t>HEMPSTEAD, AR (57)</t>
  </si>
  <si>
    <t>FULTON, KY (75)</t>
  </si>
  <si>
    <t>KAUFMAN, TX (257)</t>
  </si>
  <si>
    <t>BRACKEN, KY (23)</t>
  </si>
  <si>
    <t>CHIPPEWA, MI (33)</t>
  </si>
  <si>
    <t>DE KALB, IL (37)</t>
  </si>
  <si>
    <t>CLARK, IL (23)</t>
  </si>
  <si>
    <t>CARLTON, MN (17)</t>
  </si>
  <si>
    <t>CLARKE, IA (39)</t>
  </si>
  <si>
    <t>DAVIESS, MO (61)</t>
  </si>
  <si>
    <t>COOPER, MO (53)</t>
  </si>
  <si>
    <t>PITTSBURG, OK (121)</t>
  </si>
  <si>
    <t>OKLAHOMA, OK (109)</t>
  </si>
  <si>
    <t>GARFIELD, OK (47)</t>
  </si>
  <si>
    <t>DAKOTA, NE (43)</t>
  </si>
  <si>
    <t>LOGAN, NE (113)</t>
  </si>
  <si>
    <t>DICKEY, ND (21)</t>
  </si>
  <si>
    <t>HOT SPRING, AR (59)</t>
  </si>
  <si>
    <t>EDDY, NM (15)</t>
  </si>
  <si>
    <t>HARTLEY, TX (205)</t>
  </si>
  <si>
    <t>SILVER BOW, MT (93)</t>
  </si>
  <si>
    <t>JEFFERSON, CO (59)</t>
  </si>
  <si>
    <t>LINCOLN, WA (43)</t>
  </si>
  <si>
    <t>MINIDOKA, ID (67)</t>
  </si>
  <si>
    <t>ONEIDA, ID (71)</t>
  </si>
  <si>
    <t>MARION, OR (47)</t>
  </si>
  <si>
    <t>MELOZITNA, AK (167)</t>
  </si>
  <si>
    <t>ESSEX, MA (9)</t>
  </si>
  <si>
    <t>BURLINGTON, NJ (5)</t>
  </si>
  <si>
    <t>CAMDEN, GA (39)</t>
  </si>
  <si>
    <t>HAMILTON, FL (47)</t>
  </si>
  <si>
    <t>BEDFORD, VA (19)</t>
  </si>
  <si>
    <t>CORTLAND, NY (23)</t>
  </si>
  <si>
    <t>BLAIR, PA (13)</t>
  </si>
  <si>
    <t>MARION, AL (93)</t>
  </si>
  <si>
    <t>CRENSHAW, AL (41)</t>
  </si>
  <si>
    <t>CALHOUN, TX (57)</t>
  </si>
  <si>
    <t>JACKSON, LA (49)</t>
  </si>
  <si>
    <t>GIBSON, TN (53)</t>
  </si>
  <si>
    <t>LEON, TX (289)</t>
  </si>
  <si>
    <t>BROWN, OH (15)</t>
  </si>
  <si>
    <t>CLARE, MI (35)</t>
  </si>
  <si>
    <t>DICKINSON, MI (43)</t>
  </si>
  <si>
    <t>CLAY, IL (25)</t>
  </si>
  <si>
    <t>CARVER, MN (19)</t>
  </si>
  <si>
    <t>CLAY, IA (41)</t>
  </si>
  <si>
    <t>DE KALB, MO (63)</t>
  </si>
  <si>
    <t>CRAWFORD, MO (55)</t>
  </si>
  <si>
    <t>PONTOTOC, OK (123)</t>
  </si>
  <si>
    <t>OKMULGEE, OK (111)</t>
  </si>
  <si>
    <t>GOVE, KS (63)</t>
  </si>
  <si>
    <t>DICKINSON, KS (41)</t>
  </si>
  <si>
    <t>MC PHERSON, NE (117)</t>
  </si>
  <si>
    <t>DIVIDE, ND (23)</t>
  </si>
  <si>
    <t>HOWARD, AR (61)</t>
  </si>
  <si>
    <t>EDWARDS, TX (137)</t>
  </si>
  <si>
    <t>JACKSON, OK (65)</t>
  </si>
  <si>
    <t>KIMBALL, NE (105)</t>
  </si>
  <si>
    <t>MORROW, OR (49)</t>
  </si>
  <si>
    <t>OWYHEE, ID (73)</t>
  </si>
  <si>
    <t>PERSHING, NV (27)</t>
  </si>
  <si>
    <t>MULTNOMAH, OR (51)</t>
  </si>
  <si>
    <t>NOME, AK (189)</t>
  </si>
  <si>
    <t>ESSEX, VT (9)</t>
  </si>
  <si>
    <t>CALHOUN, SC (17)</t>
  </si>
  <si>
    <t>CANDLER, GA (43)</t>
  </si>
  <si>
    <t>HARDEE, FL (49)</t>
  </si>
  <si>
    <t>BEDFORD CITY, VA (515)</t>
  </si>
  <si>
    <t>COSHOCTON, OH (31)</t>
  </si>
  <si>
    <t>BLAND, VA (21)</t>
  </si>
  <si>
    <t>MONROE, MS (95)</t>
  </si>
  <si>
    <t>DALLAS, AL (47)</t>
  </si>
  <si>
    <t>CAMERON, LA (23)</t>
  </si>
  <si>
    <t>LA SALLE, LA (59)</t>
  </si>
  <si>
    <t>GRAVES, KY (83)</t>
  </si>
  <si>
    <t>LIMESTONE, TX (293)</t>
  </si>
  <si>
    <t>BULLITT, KY (29)</t>
  </si>
  <si>
    <t>CLINTON, MI (37)</t>
  </si>
  <si>
    <t>DODGE, WI (27)</t>
  </si>
  <si>
    <t>CLAY, IN (21)</t>
  </si>
  <si>
    <t>CASS, MN (21)</t>
  </si>
  <si>
    <t>CLAYTON, IA (43)</t>
  </si>
  <si>
    <t>DONIPHAN, KS (43)</t>
  </si>
  <si>
    <t>DADE, MO (57)</t>
  </si>
  <si>
    <t>POPE, AR (115)</t>
  </si>
  <si>
    <t>OSAGE, OK (113)</t>
  </si>
  <si>
    <t>GRADY, OK (51)</t>
  </si>
  <si>
    <t>DIXON, NE (51)</t>
  </si>
  <si>
    <t>PERKINS, NE (135)</t>
  </si>
  <si>
    <t>DUNN, ND (25)</t>
  </si>
  <si>
    <t>KINNEY, TX (271)</t>
  </si>
  <si>
    <t>FISHER, TX (151)</t>
  </si>
  <si>
    <t>OLDHAM, TX (359)</t>
  </si>
  <si>
    <t>LARAMIE, WY (21)</t>
  </si>
  <si>
    <t>NEZ PERCE, ID (69)</t>
  </si>
  <si>
    <t>PAYETTE, ID (75)</t>
  </si>
  <si>
    <t>STOREY, NV (29)</t>
  </si>
  <si>
    <t>PACIFIC, WA (49)</t>
  </si>
  <si>
    <t>NORTON BAY, AK (191)</t>
  </si>
  <si>
    <t>FAIRFIELD, CT (1)</t>
  </si>
  <si>
    <t>CALVERT, MD (9)</t>
  </si>
  <si>
    <t>CHARLTON, GA (49)</t>
  </si>
  <si>
    <t>HENDRY, FL (51)</t>
  </si>
  <si>
    <t>BERGEN, NJ (3)</t>
  </si>
  <si>
    <t>COVINGTON CITY, VA (580)</t>
  </si>
  <si>
    <t>BLOUNT, AL (9)</t>
  </si>
  <si>
    <t>MORGAN, AL (103)</t>
  </si>
  <si>
    <t>ELMORE, AL (51)</t>
  </si>
  <si>
    <t>CAMERON, TX (61)</t>
  </si>
  <si>
    <t>LAFAYETTE, AR (73)</t>
  </si>
  <si>
    <t>GREENE, AR (55)</t>
  </si>
  <si>
    <t>MARION, TX (315)</t>
  </si>
  <si>
    <t>BUTLER, OH (17)</t>
  </si>
  <si>
    <t>COOK, IL (31)</t>
  </si>
  <si>
    <t>DOUGLAS, WI (31)</t>
  </si>
  <si>
    <t>CLINTON, IL (27)</t>
  </si>
  <si>
    <t>CHARLES MIX, SD (23)</t>
  </si>
  <si>
    <t>CLINTON, IA (45)</t>
  </si>
  <si>
    <t>DOUGLAS, KS (45)</t>
  </si>
  <si>
    <t>DALLAS, MO (59)</t>
  </si>
  <si>
    <t>SCOTT, AR (127)</t>
  </si>
  <si>
    <t>OTTAWA, OK (115)</t>
  </si>
  <si>
    <t>GRANT, KS (67)</t>
  </si>
  <si>
    <t>DODGE, NE (53)</t>
  </si>
  <si>
    <t>RED WILLOW, NE (145)</t>
  </si>
  <si>
    <t>EDDY, ND (27)</t>
  </si>
  <si>
    <t>LAMAR, TX (277)</t>
  </si>
  <si>
    <t>FLOYD, TX (153)</t>
  </si>
  <si>
    <t>PARMER, TX (369)</t>
  </si>
  <si>
    <t>LARIMER, CO (69)</t>
  </si>
  <si>
    <t>SHERMAN, OR (55)</t>
  </si>
  <si>
    <t>POWER, ID (77)</t>
  </si>
  <si>
    <t>TOOELE, UT (45)</t>
  </si>
  <si>
    <t>POLK, OR (53)</t>
  </si>
  <si>
    <t>NULATO, AK (193)</t>
  </si>
  <si>
    <t>FRANKLIN, MA (11)</t>
  </si>
  <si>
    <t>CAMDEN, NC (29)</t>
  </si>
  <si>
    <t>CHATHAM, GA (51)</t>
  </si>
  <si>
    <t>HERNANDO, FL (53)</t>
  </si>
  <si>
    <t>BRUNSWICK, VA (25)</t>
  </si>
  <si>
    <t>CRAWFORD, OH (33)</t>
  </si>
  <si>
    <t>BLOUNT, TN (9)</t>
  </si>
  <si>
    <t>NOXUBEE, MS (103)</t>
  </si>
  <si>
    <t>ESCAMBIA, AL (53)</t>
  </si>
  <si>
    <t>CHAMBERS, TX (71)</t>
  </si>
  <si>
    <t>LINCOLN, LA (61)</t>
  </si>
  <si>
    <t>HARDEMAN, TN (69)</t>
  </si>
  <si>
    <t>MORRIS, TX (343)</t>
  </si>
  <si>
    <t>CAMPBELL, KY (37)</t>
  </si>
  <si>
    <t>CRAWFORD, MI (39)</t>
  </si>
  <si>
    <t>DU PAGE, IL (43)</t>
  </si>
  <si>
    <t>COLES, IL (29)</t>
  </si>
  <si>
    <t>CHIPPEWA, MN (23)</t>
  </si>
  <si>
    <t>CRAWFORD, IA (47)</t>
  </si>
  <si>
    <t>FRANKLIN, KS (59)</t>
  </si>
  <si>
    <t>DENT, MO (65)</t>
  </si>
  <si>
    <t>SEARCY, AR (129)</t>
  </si>
  <si>
    <t>PAWNEE, OK (117)</t>
  </si>
  <si>
    <t>GRANT, OK (53)</t>
  </si>
  <si>
    <t>FILLMORE, NE (59)</t>
  </si>
  <si>
    <t>SHANNON, SD (113)</t>
  </si>
  <si>
    <t>EDMUNDS, SD (45)</t>
  </si>
  <si>
    <t>LONOKE, AR (85)</t>
  </si>
  <si>
    <t>GAINES, TX (165)</t>
  </si>
  <si>
    <t>QUAY, NM (37)</t>
  </si>
  <si>
    <t>LINCOLN, CO (73)</t>
  </si>
  <si>
    <t>SKAMANIA, WA (59)</t>
  </si>
  <si>
    <t>TWIN FALLS, ID (83)</t>
  </si>
  <si>
    <t>WHITE PINE, NV (33)</t>
  </si>
  <si>
    <t>THURSTON, WA (67)</t>
  </si>
  <si>
    <t>NUNIVAK ISLAND, AK (195)</t>
  </si>
  <si>
    <t>FRANKLIN, ME (7)</t>
  </si>
  <si>
    <t>CAMDEN, NJ (7)</t>
  </si>
  <si>
    <t>CHATTAHOOCHEE, GA (53)</t>
  </si>
  <si>
    <t>HIGHLANDS, FL (55)</t>
  </si>
  <si>
    <t>BUCKINGHAM, VA (29)</t>
  </si>
  <si>
    <t>CRAWFORD, PA (39)</t>
  </si>
  <si>
    <t>BOTETOURT, VA (23)</t>
  </si>
  <si>
    <t>OKTIBBEHA, MS (105)</t>
  </si>
  <si>
    <t>ESCAMBIA, FL (33)</t>
  </si>
  <si>
    <t>COLORADO, TX (89)</t>
  </si>
  <si>
    <t>LITTLE RIVER, AR (81)</t>
  </si>
  <si>
    <t>HARDIN, TN (71)</t>
  </si>
  <si>
    <t>NACOGDOCHES, TX (347)</t>
  </si>
  <si>
    <t>CANNON, TN (15)</t>
  </si>
  <si>
    <t>DE KALB, IN (33)</t>
  </si>
  <si>
    <t>DUNN, WI (33)</t>
  </si>
  <si>
    <t>CRAWFORD, IL (33)</t>
  </si>
  <si>
    <t>CHISAGO, MN (25)</t>
  </si>
  <si>
    <t>DALLAS, IA (49)</t>
  </si>
  <si>
    <t>FREMONT, IA (71)</t>
  </si>
  <si>
    <t>DOUGLAS, MO (67)</t>
  </si>
  <si>
    <t>SEBASTIAN, AR (131)</t>
  </si>
  <si>
    <t>PAYNE, OK (119)</t>
  </si>
  <si>
    <t>GRAY, KS (69)</t>
  </si>
  <si>
    <t>FRANKLIN, NE (61)</t>
  </si>
  <si>
    <t>SHERIDAN, NE (161)</t>
  </si>
  <si>
    <t>EMMONS, ND (29)</t>
  </si>
  <si>
    <t>MC CURTAIN, OK (89)</t>
  </si>
  <si>
    <t>GARZA, TX (169)</t>
  </si>
  <si>
    <t>RANDALL, TX (381)</t>
  </si>
  <si>
    <t>LOGAN, CO (75)</t>
  </si>
  <si>
    <t>SPOKANE, WA (63)</t>
  </si>
  <si>
    <t>WASHINGTON, ID (87)</t>
  </si>
  <si>
    <t>TILLAMOOK, OR (57)</t>
  </si>
  <si>
    <t>OPHIR, AK (199)</t>
  </si>
  <si>
    <t>FRANKLIN, VT (11)</t>
  </si>
  <si>
    <t>CAPE MAY, NJ (9)</t>
  </si>
  <si>
    <t>CLAY, GA (61)</t>
  </si>
  <si>
    <t>HILLSBOROUGH, FL (57)</t>
  </si>
  <si>
    <t>BUCKS, PA (17)</t>
  </si>
  <si>
    <t>CUMBERLAND, TN (35)</t>
  </si>
  <si>
    <t>BRADFORD, PA (15)</t>
  </si>
  <si>
    <t>PANOLA, MS (107)</t>
  </si>
  <si>
    <t>FORREST, MS (35)</t>
  </si>
  <si>
    <t>DE WITT, TX (123)</t>
  </si>
  <si>
    <t>MADISON, LA (65)</t>
  </si>
  <si>
    <t>HAYWOOD, TN (75)</t>
  </si>
  <si>
    <t>NAVARRO, TX (349)</t>
  </si>
  <si>
    <t>CARROLL, IN (15)</t>
  </si>
  <si>
    <t>DEFIANCE, OH (39)</t>
  </si>
  <si>
    <t>EAU CLAIRE, WI (35)</t>
  </si>
  <si>
    <t>CRAWFORD, IN (25)</t>
  </si>
  <si>
    <t>CLARK, SD (25)</t>
  </si>
  <si>
    <t>DAVIS, IA (51)</t>
  </si>
  <si>
    <t>GENTRY, MO (75)</t>
  </si>
  <si>
    <t>FRANKLIN, MO (71)</t>
  </si>
  <si>
    <t>SEQUOYAH, OK (135)</t>
  </si>
  <si>
    <t>POTTAWATOMIE, OK (125)</t>
  </si>
  <si>
    <t>GRAY, TX (179)</t>
  </si>
  <si>
    <t>GARFIELD, NE (71)</t>
  </si>
  <si>
    <t>THOMAS, NE (171)</t>
  </si>
  <si>
    <t>FALLON, MT (25)</t>
  </si>
  <si>
    <t>MC LENNAN, TX (309)</t>
  </si>
  <si>
    <t>GLASSCOCK, TX (173)</t>
  </si>
  <si>
    <t>SAN MIGUEL, NM (47)</t>
  </si>
  <si>
    <t>MORGAN, CO (87)</t>
  </si>
  <si>
    <t>UMATILLA, OR (59)</t>
  </si>
  <si>
    <t>WAHKIAKUM, WA (69)</t>
  </si>
  <si>
    <t>RUSSIAN MISSION, AK (221)</t>
  </si>
  <si>
    <t>GRAFTON, NH (9)</t>
  </si>
  <si>
    <t>CAROLINE, MD (11)</t>
  </si>
  <si>
    <t>CLINCH, GA (65)</t>
  </si>
  <si>
    <t>INDIAN RIVER, FL (61)</t>
  </si>
  <si>
    <t>BUNCOMBE, NC (21)</t>
  </si>
  <si>
    <t>CUYAHOGA, OH (35)</t>
  </si>
  <si>
    <t>BRADLEY, TN (11)</t>
  </si>
  <si>
    <t>PICKENS, AL (107)</t>
  </si>
  <si>
    <t>FRANKLIN, MS (37)</t>
  </si>
  <si>
    <t>DIMMIT, TX (127)</t>
  </si>
  <si>
    <t>MILLER, AR (91)</t>
  </si>
  <si>
    <t>HENDERSON, TN (77)</t>
  </si>
  <si>
    <t>PANOLA, TX (365)</t>
  </si>
  <si>
    <t>CARROLL, KY (41)</t>
  </si>
  <si>
    <t>DELTA, MI (41)</t>
  </si>
  <si>
    <t>FLORENCE, WI (37)</t>
  </si>
  <si>
    <t>CRITTENDEN, KY (55)</t>
  </si>
  <si>
    <t>CLAY, MN (27)</t>
  </si>
  <si>
    <t>DECATUR, IA (53)</t>
  </si>
  <si>
    <t>GRUNDY, MO (79)</t>
  </si>
  <si>
    <t>FULTON, AR (49)</t>
  </si>
  <si>
    <t>STONE, AR (137)</t>
  </si>
  <si>
    <t>ROGERS, OK (131)</t>
  </si>
  <si>
    <t>GREELEY, KS (71)</t>
  </si>
  <si>
    <t>GREELEY, NE (77)</t>
  </si>
  <si>
    <t>FOSTER, ND (31)</t>
  </si>
  <si>
    <t>MEDINA, TX (325)</t>
  </si>
  <si>
    <t>HALE, TX (189)</t>
  </si>
  <si>
    <t>SWISHER, TX (437)</t>
  </si>
  <si>
    <t>MORRILL, NE (123)</t>
  </si>
  <si>
    <t>UNION, OR (61)</t>
  </si>
  <si>
    <t>WASHINGTON, OR (67)</t>
  </si>
  <si>
    <t>SHUNGNAK, AK (237)</t>
  </si>
  <si>
    <t>GRAND ISLE, VT (13)</t>
  </si>
  <si>
    <t>CAROLINE, VA (33)</t>
  </si>
  <si>
    <t>COFFEE, AL (31)</t>
  </si>
  <si>
    <t>LAFAYETTE, FL (67)</t>
  </si>
  <si>
    <t>BURKE, NC (23)</t>
  </si>
  <si>
    <t>DELAWARE, NY (25)</t>
  </si>
  <si>
    <t>BRAXTON, WV (7)</t>
  </si>
  <si>
    <t>PONTOTOC, MS (115)</t>
  </si>
  <si>
    <t>GEORGE, MS (39)</t>
  </si>
  <si>
    <t>DUVAL, TX (131)</t>
  </si>
  <si>
    <t>MOREHOUSE, LA (67)</t>
  </si>
  <si>
    <t>HENRY, TN (79)</t>
  </si>
  <si>
    <t>RAINS, TX (379)</t>
  </si>
  <si>
    <t>CASEY, KY (45)</t>
  </si>
  <si>
    <t>DOOR, WI (29)</t>
  </si>
  <si>
    <t>FOND DU LAC, WI (39)</t>
  </si>
  <si>
    <t>CUMBERLAND, IL (35)</t>
  </si>
  <si>
    <t>CLAY, SD (27)</t>
  </si>
  <si>
    <t>DELAWARE, IA (55)</t>
  </si>
  <si>
    <t>HARRISON, MO (81)</t>
  </si>
  <si>
    <t>GASCONADE, MO (73)</t>
  </si>
  <si>
    <t>VAN BUREN, AR (141)</t>
  </si>
  <si>
    <t>SEMINOLE, OK (133)</t>
  </si>
  <si>
    <t>HAMILTON, KS (75)</t>
  </si>
  <si>
    <t>HALL, NE (79)</t>
  </si>
  <si>
    <t>GARFIELD, MT (33)</t>
  </si>
  <si>
    <t>MONTGOMERY, AR (97)</t>
  </si>
  <si>
    <t>HASKELL, TX (207)</t>
  </si>
  <si>
    <t>TILLMAN, OK (141)</t>
  </si>
  <si>
    <t>PHILLIPS, CO (95)</t>
  </si>
  <si>
    <t>WALLA WALLA, WA (71)</t>
  </si>
  <si>
    <t>YAMHILL, OR (71)</t>
  </si>
  <si>
    <t>SLEETMUTE, AK (245)</t>
  </si>
  <si>
    <t>HAMPDEN, MA (13)</t>
  </si>
  <si>
    <t>CARTERET, NC (31)</t>
  </si>
  <si>
    <t>COFFEE, GA (69)</t>
  </si>
  <si>
    <t>LAKE, FL (69)</t>
  </si>
  <si>
    <t>BUTTS, GA (35)</t>
  </si>
  <si>
    <t>DELAWARE, OH (41)</t>
  </si>
  <si>
    <t>BRISTOL, VA (520)</t>
  </si>
  <si>
    <t>PRENTISS, MS (117)</t>
  </si>
  <si>
    <t>GREENE, MS (41)</t>
  </si>
  <si>
    <t>EAST BATON ROUGE, LA (33)</t>
  </si>
  <si>
    <t>NATCHITOCHES, LA (69)</t>
  </si>
  <si>
    <t>HICKMAN, KY (105)</t>
  </si>
  <si>
    <t>ROBERTSON, TX (395)</t>
  </si>
  <si>
    <t>CASS, IN (17)</t>
  </si>
  <si>
    <t>EATON, MI (45)</t>
  </si>
  <si>
    <t>FOREST, WI (41)</t>
  </si>
  <si>
    <t>DAVIESS, IN (27)</t>
  </si>
  <si>
    <t>CLEARWATER, MN (29)</t>
  </si>
  <si>
    <t>DES MOINES, IA (57)</t>
  </si>
  <si>
    <t>HENRY, MO (83)</t>
  </si>
  <si>
    <t>GREENE, MO (77)</t>
  </si>
  <si>
    <t>WASHINGTON, AR (143)</t>
  </si>
  <si>
    <t>TULSA, OK (143)</t>
  </si>
  <si>
    <t>HANSFORD, TX (195)</t>
  </si>
  <si>
    <t>HAMILTON, NE (81)</t>
  </si>
  <si>
    <t>GOLDEN VALLEY, ND (33)</t>
  </si>
  <si>
    <t>PIKE, AR (109)</t>
  </si>
  <si>
    <t>HOCKLEY, TX (219)</t>
  </si>
  <si>
    <t>WICHITA, TX (485)</t>
  </si>
  <si>
    <t>PLATTE, WY (31)</t>
  </si>
  <si>
    <t>WALLOWA, OR (63)</t>
  </si>
  <si>
    <t>SOLOMON, AK (247)</t>
  </si>
  <si>
    <t>HAMPSHIRE, MA (15)</t>
  </si>
  <si>
    <t>CECIL, MD (15)</t>
  </si>
  <si>
    <t>COLQUITT, GA (71)</t>
  </si>
  <si>
    <t>LEE, FL (71)</t>
  </si>
  <si>
    <t>CABARRUS, NC (25)</t>
  </si>
  <si>
    <t>ELLIOTT, KY (63)</t>
  </si>
  <si>
    <t>BROOKE, WV (9)</t>
  </si>
  <si>
    <t>QUITMAN, MS (119)</t>
  </si>
  <si>
    <t>HALE, AL (65)</t>
  </si>
  <si>
    <t>EAST FELICIANA, LA (37)</t>
  </si>
  <si>
    <t>NEVADA, AR (99)</t>
  </si>
  <si>
    <t>JACKSON, AR (67)</t>
  </si>
  <si>
    <t>ROCKWALL, TX (397)</t>
  </si>
  <si>
    <t>CHAMPAIGN, OH (21)</t>
  </si>
  <si>
    <t>ELKHART, IN (39)</t>
  </si>
  <si>
    <t>GOGEBIC, MI (53)</t>
  </si>
  <si>
    <t>DAVIESS, KY (59)</t>
  </si>
  <si>
    <t>CODINGTON, SD (29)</t>
  </si>
  <si>
    <t>DICKINSON, IA (59)</t>
  </si>
  <si>
    <t>HOLT, MO (87)</t>
  </si>
  <si>
    <t>HICKORY, MO (85)</t>
  </si>
  <si>
    <t>WHITE, AR (145)</t>
  </si>
  <si>
    <t>WAGONER, OK (145)</t>
  </si>
  <si>
    <t>HARPER, OK (59)</t>
  </si>
  <si>
    <t>HARLAN, NE (83)</t>
  </si>
  <si>
    <t>GRAND FORKS, ND (35)</t>
  </si>
  <si>
    <t>POLK, AR (113)</t>
  </si>
  <si>
    <t>HOWARD, TX (227)</t>
  </si>
  <si>
    <t>WILBARGER, TX (487)</t>
  </si>
  <si>
    <t>PUEBLO, CO (101)</t>
  </si>
  <si>
    <t>WASCO, OR (65)</t>
  </si>
  <si>
    <t>ST. MICHAEL, AK (255)</t>
  </si>
  <si>
    <t>HANCOCK, ME (9)</t>
  </si>
  <si>
    <t>CHARLES CITY, VA (36)</t>
  </si>
  <si>
    <t>COOK, GA (75)</t>
  </si>
  <si>
    <t>LEVY, FL (75)</t>
  </si>
  <si>
    <t>CALDWELL, NC (27)</t>
  </si>
  <si>
    <t>ERIE, NY (29)</t>
  </si>
  <si>
    <t>BUCHANAN, VA (27)</t>
  </si>
  <si>
    <t>SUMTER, AL (119)</t>
  </si>
  <si>
    <t>HANCOCK, MS (45)</t>
  </si>
  <si>
    <t>EVANGELINE, LA (39)</t>
  </si>
  <si>
    <t>OUACHITA, AR (103)</t>
  </si>
  <si>
    <t>LAKE, TN (95)</t>
  </si>
  <si>
    <t>RUSK, TX (401)</t>
  </si>
  <si>
    <t>CHEATHAM, TN (21)</t>
  </si>
  <si>
    <t>EMMET, MI (47)</t>
  </si>
  <si>
    <t>GRANT, WI (43)</t>
  </si>
  <si>
    <t>DE WITT, IL (39)</t>
  </si>
  <si>
    <t>COOK, MN (31)</t>
  </si>
  <si>
    <t>DODGE, MN (39)</t>
  </si>
  <si>
    <t>JACKSON, KS (85)</t>
  </si>
  <si>
    <t>HOWARD, MO (89)</t>
  </si>
  <si>
    <t>YELL, AR (149)</t>
  </si>
  <si>
    <t>WASHINGTON, OK (147)</t>
  </si>
  <si>
    <t>HASKELL, KS (81)</t>
  </si>
  <si>
    <t>HOLT, NE (89)</t>
  </si>
  <si>
    <t>GRANT, ND (37)</t>
  </si>
  <si>
    <t>PULASKI, AR (119)</t>
  </si>
  <si>
    <t>HUDSPETH, TX (229)</t>
  </si>
  <si>
    <t>SCOTTS BLUFF, NE (157)</t>
  </si>
  <si>
    <t>WHEELER, OR (69)</t>
  </si>
  <si>
    <t>TELLER, AK (277)</t>
  </si>
  <si>
    <t>HARTFORD, CT (3)</t>
  </si>
  <si>
    <t>CHARLES, MD (17)</t>
  </si>
  <si>
    <t>CRAWFORD, GA (79)</t>
  </si>
  <si>
    <t>MADISON, FL (79)</t>
  </si>
  <si>
    <t>CAMPBELL, VA (31)</t>
  </si>
  <si>
    <t>ERIE, OH (43)</t>
  </si>
  <si>
    <t>BUENA VISTA, VA (530)</t>
  </si>
  <si>
    <t>TALLAHATCHIE, MS (135)</t>
  </si>
  <si>
    <t>HARRISON, MS (47)</t>
  </si>
  <si>
    <t>FAYETTE, TX (149)</t>
  </si>
  <si>
    <t>OUACHITA, LA (73)</t>
  </si>
  <si>
    <t>LAUDERDALE, TN (97)</t>
  </si>
  <si>
    <t>SABINE, TX (403)</t>
  </si>
  <si>
    <t>CLARK, IN (19)</t>
  </si>
  <si>
    <t>FULTON, OH (51)</t>
  </si>
  <si>
    <t>GREEN LAKE, WI (47)</t>
  </si>
  <si>
    <t>DOUGLAS, IL (41)</t>
  </si>
  <si>
    <t>COTTONWOOD, MN (33)</t>
  </si>
  <si>
    <t>DUBUQUE, IA (61)</t>
  </si>
  <si>
    <t>JACKSON, MO (95)</t>
  </si>
  <si>
    <t>HOWELL, MO (91)</t>
  </si>
  <si>
    <t>HEMPHILL, TX (211)</t>
  </si>
  <si>
    <t>HOWARD, NE (93)</t>
  </si>
  <si>
    <t>GRIGGS, ND (39)</t>
  </si>
  <si>
    <t>PUSHMATAHA, OK (127)</t>
  </si>
  <si>
    <t>IRION, TX (235)</t>
  </si>
  <si>
    <t>SEDGWICK, CO (115)</t>
  </si>
  <si>
    <t>WHITMAN, WA (75)</t>
  </si>
  <si>
    <t>UNALAKLEET, AK (291)</t>
  </si>
  <si>
    <t>HILLSBOROUGH, NH (11)</t>
  </si>
  <si>
    <t>CHARLESTON, SC (19)</t>
  </si>
  <si>
    <t>CRISP, GA (81)</t>
  </si>
  <si>
    <t>MANATEE, FL (81)</t>
  </si>
  <si>
    <t>CARROLL, GA (45)</t>
  </si>
  <si>
    <t>ERIE, PA (49)</t>
  </si>
  <si>
    <t>BUTLER, PA (19)</t>
  </si>
  <si>
    <t>TISHOMINGO, MS (141)</t>
  </si>
  <si>
    <t>HINDS, MS (49)</t>
  </si>
  <si>
    <t>FORT BEND, TX (157)</t>
  </si>
  <si>
    <t>RED RIVER, LA (81)</t>
  </si>
  <si>
    <t>LEE, AR (77)</t>
  </si>
  <si>
    <t>SAN AUGUSTINE, TX (405)</t>
  </si>
  <si>
    <t>CLARK, KY (49)</t>
  </si>
  <si>
    <t>GENESEE, MI (49)</t>
  </si>
  <si>
    <t>GREEN, WI (45)</t>
  </si>
  <si>
    <t>DUBOIS, IN (37)</t>
  </si>
  <si>
    <t>CROW WING, MN (35)</t>
  </si>
  <si>
    <t>EMMET, IA (63)</t>
  </si>
  <si>
    <t>JEFFERSON, KS (87)</t>
  </si>
  <si>
    <t>IRON, MO (93)</t>
  </si>
  <si>
    <t>HODGEMAN, KS (83)</t>
  </si>
  <si>
    <t>JEFFERSON, NE (95)</t>
  </si>
  <si>
    <t>HAAKON, SD (55)</t>
  </si>
  <si>
    <t>RED RIVER, TX (387)</t>
  </si>
  <si>
    <t>JEFF DAVIS, TX (243)</t>
  </si>
  <si>
    <t>SIOUX, NE (165)</t>
  </si>
  <si>
    <t>YAKIMA, WA (77)</t>
  </si>
  <si>
    <t>KENNEBEC, ME (11)</t>
  </si>
  <si>
    <t>CHESAPEAKE CITY, VA (550)</t>
  </si>
  <si>
    <t>DALE, AL (45)</t>
  </si>
  <si>
    <t>MARION, FL (83)</t>
  </si>
  <si>
    <t>CARROLL, MD (13)</t>
  </si>
  <si>
    <t>ESTILL, KY (65)</t>
  </si>
  <si>
    <t>CALHOUN, AL (15)</t>
  </si>
  <si>
    <t>TUSCALOOSA, AL (125)</t>
  </si>
  <si>
    <t>HOLMES, MS (51)</t>
  </si>
  <si>
    <t>FRIO, TX (163)</t>
  </si>
  <si>
    <t>RICHLAND, LA (83)</t>
  </si>
  <si>
    <t>MADISON, TN (113)</t>
  </si>
  <si>
    <t>SHELBY, TX (419)</t>
  </si>
  <si>
    <t>CLARK, OH (23)</t>
  </si>
  <si>
    <t>GLADWIN, MI (51)</t>
  </si>
  <si>
    <t>GRUNDY, IL (63)</t>
  </si>
  <si>
    <t>EDGAR, IL (45)</t>
  </si>
  <si>
    <t>DAKOTA, MN (37)</t>
  </si>
  <si>
    <t>FARIBAULT, MN (43)</t>
  </si>
  <si>
    <t>JOHNSON, KS (91)</t>
  </si>
  <si>
    <t>IZARD, AR (65)</t>
  </si>
  <si>
    <t>HUTCHINSON, TX (233)</t>
  </si>
  <si>
    <t>JEWELL, KS (89)</t>
  </si>
  <si>
    <t>HARDING, SD (63)</t>
  </si>
  <si>
    <t>SALINE, AR (125)</t>
  </si>
  <si>
    <t>JONES, TX (253)</t>
  </si>
  <si>
    <t>TELLER, CO (119)</t>
  </si>
  <si>
    <t>KENT, RI (3)</t>
  </si>
  <si>
    <t>CHESTERFIELD, SC (25)</t>
  </si>
  <si>
    <t>DECATUR, GA (87)</t>
  </si>
  <si>
    <t>MARTIN, FL (85)</t>
  </si>
  <si>
    <t>CARROLL, VA (35)</t>
  </si>
  <si>
    <t>FAIRFIELD, OH (45)</t>
  </si>
  <si>
    <t>CALHOUN, WV (13)</t>
  </si>
  <si>
    <t>UNION, MS (145)</t>
  </si>
  <si>
    <t>HUMPHREYS, MS (53)</t>
  </si>
  <si>
    <t>GALVESTON, TX (167)</t>
  </si>
  <si>
    <t>SABINE, LA (85)</t>
  </si>
  <si>
    <t>MARSHALL, KY (157)</t>
  </si>
  <si>
    <t>SMITH, TX (423)</t>
  </si>
  <si>
    <t>CLAY, TN (27)</t>
  </si>
  <si>
    <t>GRAND TRAVERSE, MI (55)</t>
  </si>
  <si>
    <t>HOUGHTON, MI (61)</t>
  </si>
  <si>
    <t>EDWARDS, IL (47)</t>
  </si>
  <si>
    <t>DAVISON, SD (35)</t>
  </si>
  <si>
    <t>FAYETTE, IA (65)</t>
  </si>
  <si>
    <t>JOHNSON, MO (101)</t>
  </si>
  <si>
    <t>JASPER, MO (97)</t>
  </si>
  <si>
    <t>KEARNY, KS (93)</t>
  </si>
  <si>
    <t>KEARNEY, NE (99)</t>
  </si>
  <si>
    <t>HETTINGER, ND (41)</t>
  </si>
  <si>
    <t>SEVIER, AR (133)</t>
  </si>
  <si>
    <t>KENT, TX (263)</t>
  </si>
  <si>
    <t>WASHINGTON, CO (121)</t>
  </si>
  <si>
    <t>KNOX, ME (13)</t>
  </si>
  <si>
    <t>CHOWAN, NC (41)</t>
  </si>
  <si>
    <t>DODGE, GA (91)</t>
  </si>
  <si>
    <t>MONROE, FL (87)</t>
  </si>
  <si>
    <t>CARTER, TN (19)</t>
  </si>
  <si>
    <t>FAYETTE, OH (47)</t>
  </si>
  <si>
    <t>CAMBRIA, PA (21)</t>
  </si>
  <si>
    <t>WALKER, AL (127)</t>
  </si>
  <si>
    <t>ISSAQUENA, MS (55)</t>
  </si>
  <si>
    <t>GOLIAD, TX (175)</t>
  </si>
  <si>
    <t>TENSAS, LA (107)</t>
  </si>
  <si>
    <t>MARSHALL, MS (93)</t>
  </si>
  <si>
    <t>TITUS, TX (449)</t>
  </si>
  <si>
    <t>CLERMONT, OH (25)</t>
  </si>
  <si>
    <t>GRATIOT, MI (57)</t>
  </si>
  <si>
    <t>IOWA, WI (49)</t>
  </si>
  <si>
    <t>EFFINGHAM, IL (49)</t>
  </si>
  <si>
    <t>DAY, SD (37)</t>
  </si>
  <si>
    <t>FILLMORE, MN (45)</t>
  </si>
  <si>
    <t>LAFAYETTE, MO (107)</t>
  </si>
  <si>
    <t>LACLEDE, MO (105)</t>
  </si>
  <si>
    <t>KINGFISHER, OK (73)</t>
  </si>
  <si>
    <t>KEYA PAHA, NE (103)</t>
  </si>
  <si>
    <t>HUGHES, SD (65)</t>
  </si>
  <si>
    <t>TRAVIS, TX (453)</t>
  </si>
  <si>
    <t>KIMBLE, TX (267)</t>
  </si>
  <si>
    <t>WELD, CO (123)</t>
  </si>
  <si>
    <t>LAMOILLE, VT (15)</t>
  </si>
  <si>
    <t>CLARENDON, SC (27)</t>
  </si>
  <si>
    <t>DOOLY, GA (93)</t>
  </si>
  <si>
    <t>NASSAU, FL (89)</t>
  </si>
  <si>
    <t>CASWELL, NC (33)</t>
  </si>
  <si>
    <t>FAYETTE, WV (19)</t>
  </si>
  <si>
    <t>CAMERON, PA (23)</t>
  </si>
  <si>
    <t>WEBSTER, MS (155)</t>
  </si>
  <si>
    <t>JACKSON, MS (59)</t>
  </si>
  <si>
    <t>GONZALES, TX (177)</t>
  </si>
  <si>
    <t>UNION, AR (139)</t>
  </si>
  <si>
    <t>MC CRACKEN, KY (145)</t>
  </si>
  <si>
    <t>UPSHUR, TX (459)</t>
  </si>
  <si>
    <t>CLINTON, IN (23)</t>
  </si>
  <si>
    <t>HENRY, OH (69)</t>
  </si>
  <si>
    <t>IRON, MI (71)</t>
  </si>
  <si>
    <t>FAYETTE, IL (51)</t>
  </si>
  <si>
    <t>DEUEL, SD (39)</t>
  </si>
  <si>
    <t>FLOYD, IA (67)</t>
  </si>
  <si>
    <t>LEAVENWORTH, KS (103)</t>
  </si>
  <si>
    <t>LAWRENCE, AR (75)</t>
  </si>
  <si>
    <t>KIOWA, KS (97)</t>
  </si>
  <si>
    <t>KNOX, NE (107)</t>
  </si>
  <si>
    <t>JONES, SD (75)</t>
  </si>
  <si>
    <t>UVALDE, TX (463)</t>
  </si>
  <si>
    <t>KING, TX (269)</t>
  </si>
  <si>
    <t>YUMA, CO (125)</t>
  </si>
  <si>
    <t>LINCOLN, ME (15)</t>
  </si>
  <si>
    <t>COLLETON, SC (29)</t>
  </si>
  <si>
    <t>DOUGHERTY, GA (95)</t>
  </si>
  <si>
    <t>OKEECHOBEE, FL (93)</t>
  </si>
  <si>
    <t>CATAWBA, NC (35)</t>
  </si>
  <si>
    <t>FENTRESS, TN (49)</t>
  </si>
  <si>
    <t>CAMPBELL, TN (13)</t>
  </si>
  <si>
    <t>WINSTON, AL (133)</t>
  </si>
  <si>
    <t>JASPER, MS (61)</t>
  </si>
  <si>
    <t>GRIMES, TX (185)</t>
  </si>
  <si>
    <t>UNION, LA (111)</t>
  </si>
  <si>
    <t>MC NAIRY, TN (109)</t>
  </si>
  <si>
    <t>VAN ZANDT, TX (467)</t>
  </si>
  <si>
    <t>CLINTON, KY (53)</t>
  </si>
  <si>
    <t>HILLSDALE, MI (59)</t>
  </si>
  <si>
    <t>IRON, WI (51)</t>
  </si>
  <si>
    <t>FORD, IL (53)</t>
  </si>
  <si>
    <t>DOUGLAS, MN (41)</t>
  </si>
  <si>
    <t>FRANKLIN, IA (69)</t>
  </si>
  <si>
    <t>LINN, KS (107)</t>
  </si>
  <si>
    <t>LAWRENCE, MO (109)</t>
  </si>
  <si>
    <t>LANE, KS (101)</t>
  </si>
  <si>
    <t>LANCASTER, NE (109)</t>
  </si>
  <si>
    <t>KIDDER, ND (43)</t>
  </si>
  <si>
    <t>WILLIAMSON, TX (491)</t>
  </si>
  <si>
    <t>KNOX, TX (275)</t>
  </si>
  <si>
    <t>LITCHFIELD, CT (5)</t>
  </si>
  <si>
    <t>COLUMBUS, NC (47)</t>
  </si>
  <si>
    <t>EARLY, GA (99)</t>
  </si>
  <si>
    <t>ORANGE, FL (95)</t>
  </si>
  <si>
    <t>CHAMBERS, AL (17)</t>
  </si>
  <si>
    <t>FLOYD, KY (71)</t>
  </si>
  <si>
    <t>CARBON, PA (25)</t>
  </si>
  <si>
    <t>WINSTON, MS (159)</t>
  </si>
  <si>
    <t>JEFFERSON DAVIS, MS (65)</t>
  </si>
  <si>
    <t>GUADALUPE, TX (187)</t>
  </si>
  <si>
    <t>WEBSTER, LA (119)</t>
  </si>
  <si>
    <t>MISSISSIPPI, AR (93)</t>
  </si>
  <si>
    <t>WOOD, TX (499)</t>
  </si>
  <si>
    <t>CLINTON, OH (27)</t>
  </si>
  <si>
    <t>HURON, MI (63)</t>
  </si>
  <si>
    <t>JACKSON, WI (53)</t>
  </si>
  <si>
    <t>FOUNTAIN, IN (45)</t>
  </si>
  <si>
    <t>DOUGLAS, SD (43)</t>
  </si>
  <si>
    <t>FREEBORN, MN (47)</t>
  </si>
  <si>
    <t>LINN, MO (115)</t>
  </si>
  <si>
    <t>MADISON, MO (123)</t>
  </si>
  <si>
    <t>LIPSCOMB, TX (295)</t>
  </si>
  <si>
    <t>LINCOLN, KS (105)</t>
  </si>
  <si>
    <t>LA MOURE, ND (45)</t>
  </si>
  <si>
    <t>LAMB, TX (279)</t>
  </si>
  <si>
    <t>MERRIMACK, NH (13)</t>
  </si>
  <si>
    <t>CRAVEN, NC (49)</t>
  </si>
  <si>
    <t>ECHOLS, GA (101)</t>
  </si>
  <si>
    <t>OSCEOLA, FL (97)</t>
  </si>
  <si>
    <t>CHARLOTTE, VA (37)</t>
  </si>
  <si>
    <t>FRANKLIN, OH (49)</t>
  </si>
  <si>
    <t>CARROLL, OH (19)</t>
  </si>
  <si>
    <t>YALOBUSHA, MS (161)</t>
  </si>
  <si>
    <t>JEFFERSON, MS (63)</t>
  </si>
  <si>
    <t>HARDIN, TX (199)</t>
  </si>
  <si>
    <t>WEST CARROLL, LA (123)</t>
  </si>
  <si>
    <t>MISSISSIPPI, MO (133)</t>
  </si>
  <si>
    <t>COFFEE, TN (31)</t>
  </si>
  <si>
    <t>INGHAM, MI (65)</t>
  </si>
  <si>
    <t>JEFFERSON, WI (55)</t>
  </si>
  <si>
    <t>FRANKLIN, IL (55)</t>
  </si>
  <si>
    <t>FAULK, SD (49)</t>
  </si>
  <si>
    <t>GOODHUE, MN (49)</t>
  </si>
  <si>
    <t>LIVINGSTON, MO (117)</t>
  </si>
  <si>
    <t>MARIES, MO (125)</t>
  </si>
  <si>
    <t>LOGAN, KS (109)</t>
  </si>
  <si>
    <t>LOUP, NE (115)</t>
  </si>
  <si>
    <t>LAWRENCE, SD (81)</t>
  </si>
  <si>
    <t>LEA, NM (25)</t>
  </si>
  <si>
    <t>MIDDLESEX, CT (7)</t>
  </si>
  <si>
    <t>CUMBERLAND, NC (51)</t>
  </si>
  <si>
    <t>EFFINGHAM, GA (103)</t>
  </si>
  <si>
    <t>PALM BEACH, FL (99)</t>
  </si>
  <si>
    <t>CHARLOTTESVILLE CITY, VA (540)</t>
  </si>
  <si>
    <t>FRANKLIN, TN (51)</t>
  </si>
  <si>
    <t>CATOOSA, GA (47)</t>
  </si>
  <si>
    <t>JONES, MS (67)</t>
  </si>
  <si>
    <t>HARRIS, TX (201)</t>
  </si>
  <si>
    <t>WINN, LA (127)</t>
  </si>
  <si>
    <t>MONROE, AR (95)</t>
  </si>
  <si>
    <t>CUMBERLAND, KY (57)</t>
  </si>
  <si>
    <t>IONIA, MI (67)</t>
  </si>
  <si>
    <t>JO DAVIESS, IL (85)</t>
  </si>
  <si>
    <t>FULTON, IL (57)</t>
  </si>
  <si>
    <t>GRANT, MN (51)</t>
  </si>
  <si>
    <t>GREENE, IA (73)</t>
  </si>
  <si>
    <t>LYON, KS (111)</t>
  </si>
  <si>
    <t>MARION, AR (89)</t>
  </si>
  <si>
    <t>MAJOR, OK (93)</t>
  </si>
  <si>
    <t>MADISON, NE (119)</t>
  </si>
  <si>
    <t>LOGAN, ND (47)</t>
  </si>
  <si>
    <t>LOVING, TX (301)</t>
  </si>
  <si>
    <t>MIDDLESEX, MA (17)</t>
  </si>
  <si>
    <t>CUMBERLAND, NJ (11)</t>
  </si>
  <si>
    <t>EMANUEL, GA (107)</t>
  </si>
  <si>
    <t>PASCO, FL (101)</t>
  </si>
  <si>
    <t>CHATHAM, NC (37)</t>
  </si>
  <si>
    <t>GALLIA, OH (53)</t>
  </si>
  <si>
    <t>CATTARAUGUS, NY (9)</t>
  </si>
  <si>
    <t>LAMAR, MS (73)</t>
  </si>
  <si>
    <t>HIDALGO, TX (215)</t>
  </si>
  <si>
    <t>NEW MADRID, MO (143)</t>
  </si>
  <si>
    <t>DARKE, OH (37)</t>
  </si>
  <si>
    <t>IOSCO, MI (69)</t>
  </si>
  <si>
    <t>JUNEAU, WI (57)</t>
  </si>
  <si>
    <t>GALLATIN, IL (59)</t>
  </si>
  <si>
    <t>GRANT, SD (51)</t>
  </si>
  <si>
    <t>GRUNDY, IA (75)</t>
  </si>
  <si>
    <t>MERCER, MO (129)</t>
  </si>
  <si>
    <t>MC DONALD, MO (119)</t>
  </si>
  <si>
    <t>MEADE, KS (119)</t>
  </si>
  <si>
    <t>MERRICK, NE (121)</t>
  </si>
  <si>
    <t>MC CONE, MT (55)</t>
  </si>
  <si>
    <t>LUBBOCK, TX (303)</t>
  </si>
  <si>
    <t>NEW HAVEN, CT (9)</t>
  </si>
  <si>
    <t>CURRITUCK, NC (53)</t>
  </si>
  <si>
    <t>EVANS, GA (109)</t>
  </si>
  <si>
    <t>PINELLAS, FL (103)</t>
  </si>
  <si>
    <t>CHEROKEE, GA (57)</t>
  </si>
  <si>
    <t>GEAUGA, OH (55)</t>
  </si>
  <si>
    <t>CENTRE, PA (27)</t>
  </si>
  <si>
    <t>LAUDERDALE, MS (75)</t>
  </si>
  <si>
    <t>IBERIA, LA (45)</t>
  </si>
  <si>
    <t>OBION, TN (131)</t>
  </si>
  <si>
    <t>DAVIDSON, TN (37)</t>
  </si>
  <si>
    <t>ISABELLA, MI (73)</t>
  </si>
  <si>
    <t>KANE, IL (89)</t>
  </si>
  <si>
    <t>GIBSON, IN (51)</t>
  </si>
  <si>
    <t>GREGORY, SD (53)</t>
  </si>
  <si>
    <t>GUTHRIE, IA (77)</t>
  </si>
  <si>
    <t>MIAMI, KS (121)</t>
  </si>
  <si>
    <t>MILLER, MO (131)</t>
  </si>
  <si>
    <t>MOORE, TX (341)</t>
  </si>
  <si>
    <t>MITCHELL, KS (123)</t>
  </si>
  <si>
    <t>MC HENRY, ND (49)</t>
  </si>
  <si>
    <t>LYNN, TX (305)</t>
  </si>
  <si>
    <t>NEW LONDON, CT (11)</t>
  </si>
  <si>
    <t>DARE, NC (55)</t>
  </si>
  <si>
    <t>FRANKLIN, FL (37)</t>
  </si>
  <si>
    <t>POLK, FL (105)</t>
  </si>
  <si>
    <t>CHEROKEE, NC (39)</t>
  </si>
  <si>
    <t>GENESEE, NY (37)</t>
  </si>
  <si>
    <t>CHATTOOGA, GA (55)</t>
  </si>
  <si>
    <t>LAWRENCE, MS (77)</t>
  </si>
  <si>
    <t>IBERVILLE, LA (47)</t>
  </si>
  <si>
    <t>PEMISCOT, MO (155)</t>
  </si>
  <si>
    <t>DE KALB, TN (41)</t>
  </si>
  <si>
    <t>JACKSON, MI (75)</t>
  </si>
  <si>
    <t>KANKAKEE, IL (91)</t>
  </si>
  <si>
    <t>GRAYSON, KY (85)</t>
  </si>
  <si>
    <t>HAMLIN, SD (57)</t>
  </si>
  <si>
    <t>HAMILTON, IA (79)</t>
  </si>
  <si>
    <t>MILLS, IA (129)</t>
  </si>
  <si>
    <t>MONITEAU, MO (135)</t>
  </si>
  <si>
    <t>MORTON, KS (129)</t>
  </si>
  <si>
    <t>NANCE, NE (125)</t>
  </si>
  <si>
    <t>MC INTOSH, ND (51)</t>
  </si>
  <si>
    <t>MARTIN, TX (317)</t>
  </si>
  <si>
    <t>NEWPORT, RI (5)</t>
  </si>
  <si>
    <t>DARLINGTON, SC (31)</t>
  </si>
  <si>
    <t>GADSDEN, FL (39)</t>
  </si>
  <si>
    <t>PUTNAM, FL (107)</t>
  </si>
  <si>
    <t>CHEROKEE, SC (21)</t>
  </si>
  <si>
    <t>GREENE, NY (39)</t>
  </si>
  <si>
    <t>CHAUTAUQUA, NY (13)</t>
  </si>
  <si>
    <t>LEAKE, MS (79)</t>
  </si>
  <si>
    <t>JACKSON, TX (239)</t>
  </si>
  <si>
    <t>PHILLIPS, AR (107)</t>
  </si>
  <si>
    <t>DEARBORN, IN (29)</t>
  </si>
  <si>
    <t>KALAMAZOO, MI (77)</t>
  </si>
  <si>
    <t>KENDALL, IL (93)</t>
  </si>
  <si>
    <t>GREENE, IL (61)</t>
  </si>
  <si>
    <t>HAND, SD (59)</t>
  </si>
  <si>
    <t>HANCOCK, IA (81)</t>
  </si>
  <si>
    <t>MONTGOMERY, IA (137)</t>
  </si>
  <si>
    <t>MORGAN, MO (141)</t>
  </si>
  <si>
    <t>NESS, KS (135)</t>
  </si>
  <si>
    <t>NUCKOLLS, NE (129)</t>
  </si>
  <si>
    <t>MC KENZIE, ND (53)</t>
  </si>
  <si>
    <t>MENARD, TX (327)</t>
  </si>
  <si>
    <t>NORFOLK, MA (21)</t>
  </si>
  <si>
    <t>DILLON, SC (33)</t>
  </si>
  <si>
    <t>GENEVA, AL (61)</t>
  </si>
  <si>
    <t>SARASOTA, FL (115)</t>
  </si>
  <si>
    <t>CHESTER, PA (29)</t>
  </si>
  <si>
    <t>GREENUP, KY (89)</t>
  </si>
  <si>
    <t>CHEMUNG, NY (15)</t>
  </si>
  <si>
    <t>LEFLORE, MS (83)</t>
  </si>
  <si>
    <t>JASPER, TX (241)</t>
  </si>
  <si>
    <t>POINSETT, AR (111)</t>
  </si>
  <si>
    <t>DECATUR, IN (31)</t>
  </si>
  <si>
    <t>KALKASKA, MI (79)</t>
  </si>
  <si>
    <t>KEWEENAW, MI (83)</t>
  </si>
  <si>
    <t>GREENE, IN (55)</t>
  </si>
  <si>
    <t>HANSON, SD (61)</t>
  </si>
  <si>
    <t>HARDIN, IA (83)</t>
  </si>
  <si>
    <t>NEMAHA, NE (127)</t>
  </si>
  <si>
    <t>NEWTON, MO (145)</t>
  </si>
  <si>
    <t>OCHILTREE, TX (357)</t>
  </si>
  <si>
    <t>OSBORNE, KS (141)</t>
  </si>
  <si>
    <t>MC LEAN, ND (55)</t>
  </si>
  <si>
    <t>MIDLAND, TX (329)</t>
  </si>
  <si>
    <t>ORANGE, VT (17)</t>
  </si>
  <si>
    <t>DISTRICT OF COLUMBIA, DC (1)</t>
  </si>
  <si>
    <t>GLASCOCK, GA (125)</t>
  </si>
  <si>
    <t>SEMINOLE, FL (117)</t>
  </si>
  <si>
    <t>CHESTER, SC (23)</t>
  </si>
  <si>
    <t>GRUNDY, TN (61)</t>
  </si>
  <si>
    <t>CHEROKEE, AL (19)</t>
  </si>
  <si>
    <t>LINCOLN, MS (85)</t>
  </si>
  <si>
    <t>JEFFERSON DAVIS, LA (53)</t>
  </si>
  <si>
    <t>PRAIRIE, AR (117)</t>
  </si>
  <si>
    <t>DECATUR, TN (39)</t>
  </si>
  <si>
    <t>KENOSHA, WI (59)</t>
  </si>
  <si>
    <t>LA CROSSE, WI (63)</t>
  </si>
  <si>
    <t>HAMILTON, IL (65)</t>
  </si>
  <si>
    <t>HENNEPIN, MN (53)</t>
  </si>
  <si>
    <t>HARRISON, IA (85)</t>
  </si>
  <si>
    <t>NODAWAY, MO (147)</t>
  </si>
  <si>
    <t>OREGON, MO (149)</t>
  </si>
  <si>
    <t>POTTER, TX (375)</t>
  </si>
  <si>
    <t>OTTAWA, KS (143)</t>
  </si>
  <si>
    <t>MC PHERSON, SD (89)</t>
  </si>
  <si>
    <t>MITCHELL, TX (335)</t>
  </si>
  <si>
    <t>ORLEANS, VT (19)</t>
  </si>
  <si>
    <t>DORCHESTER, MD (19)</t>
  </si>
  <si>
    <t>GLYNN, GA (127)</t>
  </si>
  <si>
    <t>ST JOHNS, FL (109)</t>
  </si>
  <si>
    <t>CHESTERFIELD, VA (41)</t>
  </si>
  <si>
    <t>GUERNSEY, OH (59)</t>
  </si>
  <si>
    <t>CLAIBORNE, TN (25)</t>
  </si>
  <si>
    <t>LOWNDES, AL (85)</t>
  </si>
  <si>
    <t>JEFFERSON, LA (51)</t>
  </si>
  <si>
    <t>SCOTT, MO (201)</t>
  </si>
  <si>
    <t>DELAWARE, IN (35)</t>
  </si>
  <si>
    <t>KENT, MI (81)</t>
  </si>
  <si>
    <t>LA SALLE, IL (99)</t>
  </si>
  <si>
    <t>HANCOCK, IL (67)</t>
  </si>
  <si>
    <t>HUBBARD, MN (57)</t>
  </si>
  <si>
    <t>HENRY, IA (87)</t>
  </si>
  <si>
    <t>OSAGE, KS (139)</t>
  </si>
  <si>
    <t>OSAGE, MO (151)</t>
  </si>
  <si>
    <t>PROWERS, CO (99)</t>
  </si>
  <si>
    <t>PHELPS, NE (137)</t>
  </si>
  <si>
    <t>MEADE, SD (93)</t>
  </si>
  <si>
    <t>MOTLEY, TX (345)</t>
  </si>
  <si>
    <t>OXFORD, ME (17)</t>
  </si>
  <si>
    <t>DORCHESTER, SC (35)</t>
  </si>
  <si>
    <t>GRADY, GA (131)</t>
  </si>
  <si>
    <t>ST LUCIE, FL (111)</t>
  </si>
  <si>
    <t>CLARKE, GA (59)</t>
  </si>
  <si>
    <t>HARRISONBURG CITY, VA (660)</t>
  </si>
  <si>
    <t>CLARION, PA (31)</t>
  </si>
  <si>
    <t>MACON, AL (87)</t>
  </si>
  <si>
    <t>JEFFERSON, TX (245)</t>
  </si>
  <si>
    <t>SHELBY, TN (157)</t>
  </si>
  <si>
    <t>DICKSON, TN (43)</t>
  </si>
  <si>
    <t>KEWAUNEE, WI (61)</t>
  </si>
  <si>
    <t>LAFAYETTE, WI (65)</t>
  </si>
  <si>
    <t>HANCOCK, KY (91)</t>
  </si>
  <si>
    <t>HUTCHINSON, SD (67)</t>
  </si>
  <si>
    <t>HOUSTON, MN (55)</t>
  </si>
  <si>
    <t>PAGE, IA (145)</t>
  </si>
  <si>
    <t>OZARK, MO (153)</t>
  </si>
  <si>
    <t>ROBERTS, TX (393)</t>
  </si>
  <si>
    <t>PIERCE, NE (139)</t>
  </si>
  <si>
    <t>MERCER, ND (57)</t>
  </si>
  <si>
    <t>NOLAN, TX (353)</t>
  </si>
  <si>
    <t>PENOBSCOT, ME (19)</t>
  </si>
  <si>
    <t>DUKES, MA (7)</t>
  </si>
  <si>
    <t>GULF, FL (45)</t>
  </si>
  <si>
    <t>SUMTER, FL (119)</t>
  </si>
  <si>
    <t>CLAY, AL (27)</t>
  </si>
  <si>
    <t>HOCKING, OH (73)</t>
  </si>
  <si>
    <t>CLARKE, VA (43)</t>
  </si>
  <si>
    <t>MADISON, MS (89)</t>
  </si>
  <si>
    <t>JIM HOGG, TX (247)</t>
  </si>
  <si>
    <t>ST FRANCIS, AR (123)</t>
  </si>
  <si>
    <t>EDMONSON, KY (61)</t>
  </si>
  <si>
    <t>KOSCIUSKO, IN (85)</t>
  </si>
  <si>
    <t>LANGLADE, WI (67)</t>
  </si>
  <si>
    <t>HARDIN, IL (69)</t>
  </si>
  <si>
    <t>HYDE, SD (69)</t>
  </si>
  <si>
    <t>HOWARD, IA (89)</t>
  </si>
  <si>
    <t>PLATTE, MO (165)</t>
  </si>
  <si>
    <t>PERRY, MO (157)</t>
  </si>
  <si>
    <t>ROGER MILLS, OK (129)</t>
  </si>
  <si>
    <t>PLATTE, NE (141)</t>
  </si>
  <si>
    <t>MORTON, ND (59)</t>
  </si>
  <si>
    <t>PECOS, TX (371)</t>
  </si>
  <si>
    <t>PISCATAQUIS, ME (21)</t>
  </si>
  <si>
    <t>DUPLIN, NC (61)</t>
  </si>
  <si>
    <t>HENRY, AL (67)</t>
  </si>
  <si>
    <t>SUWANNEE, FL (121)</t>
  </si>
  <si>
    <t>CLAY, NC (43)</t>
  </si>
  <si>
    <t>HOLMES, OH (75)</t>
  </si>
  <si>
    <t>CLEARFIELD, PA (33)</t>
  </si>
  <si>
    <t>MARENGO, AL (91)</t>
  </si>
  <si>
    <t>JIM WELLS, TX (249)</t>
  </si>
  <si>
    <t>STODDARD, MO (207)</t>
  </si>
  <si>
    <t>FAYETTE, IN (41)</t>
  </si>
  <si>
    <t>LA PORTE, IN (91)</t>
  </si>
  <si>
    <t>LEE, IL (103)</t>
  </si>
  <si>
    <t>HARRISON, IN (61)</t>
  </si>
  <si>
    <t>ISANTI, MN (59)</t>
  </si>
  <si>
    <t>HUMBOLDT, IA (91)</t>
  </si>
  <si>
    <t>POTTAWATTAMIE, IA (155)</t>
  </si>
  <si>
    <t>PETTIS, MO (159)</t>
  </si>
  <si>
    <t>SCOTT, KS (171)</t>
  </si>
  <si>
    <t>POLK, NE (143)</t>
  </si>
  <si>
    <t>MOUNTRAIL, ND (61)</t>
  </si>
  <si>
    <t>PRESIDIO, TX (377)</t>
  </si>
  <si>
    <t>PLYMOUTH, MA (23)</t>
  </si>
  <si>
    <t>EDGECOMBE, NC (65)</t>
  </si>
  <si>
    <t>HOLMES, FL (59)</t>
  </si>
  <si>
    <t>TAYLOR, FL (123)</t>
  </si>
  <si>
    <t>CLAYTON, GA (63)</t>
  </si>
  <si>
    <t>HURON, OH (77)</t>
  </si>
  <si>
    <t>CLINTON, PA (35)</t>
  </si>
  <si>
    <t>MARION, MS (91)</t>
  </si>
  <si>
    <t>KARNES, TX (255)</t>
  </si>
  <si>
    <t>TATE, MS (137)</t>
  </si>
  <si>
    <t>FAYETTE, KY (67)</t>
  </si>
  <si>
    <t>LAGRANGE, IN (87)</t>
  </si>
  <si>
    <t>LINCOLN, WI (69)</t>
  </si>
  <si>
    <t>HENDERSON, IL (71)</t>
  </si>
  <si>
    <t>ITASCA, MN (61)</t>
  </si>
  <si>
    <t>IDA, IA (93)</t>
  </si>
  <si>
    <t>PUTNAM, MO (171)</t>
  </si>
  <si>
    <t>PHELPS, MO (161)</t>
  </si>
  <si>
    <t>SEWARD, KS (175)</t>
  </si>
  <si>
    <t>REPUBLIC, KS (157)</t>
  </si>
  <si>
    <t>NELSON, ND (63)</t>
  </si>
  <si>
    <t>REAGAN, TX (383)</t>
  </si>
  <si>
    <t>PROVIDENCE, RI (7)</t>
  </si>
  <si>
    <t>ESSEX, VA (57)</t>
  </si>
  <si>
    <t>HOUSTON, AL (69)</t>
  </si>
  <si>
    <t>UNION, FL (125)</t>
  </si>
  <si>
    <t>CLEBURNE, AL (29)</t>
  </si>
  <si>
    <t>JACKSON, KY (109)</t>
  </si>
  <si>
    <t>COCKE, TN (29)</t>
  </si>
  <si>
    <t>MOBILE, AL (97)</t>
  </si>
  <si>
    <t>KENEDY, TX (261)</t>
  </si>
  <si>
    <t>TIPPAH, MS (139)</t>
  </si>
  <si>
    <t>FLEMING, KY (69)</t>
  </si>
  <si>
    <t>LAKE, IL (97)</t>
  </si>
  <si>
    <t>MARATHON, WI (73)</t>
  </si>
  <si>
    <t>HENDERSON, KY (101)</t>
  </si>
  <si>
    <t>JACKSON, MN (63)</t>
  </si>
  <si>
    <t>IOWA, IA (95)</t>
  </si>
  <si>
    <t>RAY, MO (177)</t>
  </si>
  <si>
    <t>POLK, MO (167)</t>
  </si>
  <si>
    <t>SHERMAN, TX (421)</t>
  </si>
  <si>
    <t>ROCK, NE (149)</t>
  </si>
  <si>
    <t>OLIVER, ND (65)</t>
  </si>
  <si>
    <t>REEVES, TX (389)</t>
  </si>
  <si>
    <t>PUTNAM, NY (79)</t>
  </si>
  <si>
    <t>FLORENCE, SC (41)</t>
  </si>
  <si>
    <t>HOUSTON, GA (153)</t>
  </si>
  <si>
    <t>VOLUSIA, FL (127)</t>
  </si>
  <si>
    <t>CLEVELAND, NC (45)</t>
  </si>
  <si>
    <t>JACKSON, OH (79)</t>
  </si>
  <si>
    <t>COLUMBIA, PA (37)</t>
  </si>
  <si>
    <t>MONROE, AL (99)</t>
  </si>
  <si>
    <t>KLEBERG, TX (273)</t>
  </si>
  <si>
    <t>TIPTON, TN (167)</t>
  </si>
  <si>
    <t>FLOYD, IN (43)</t>
  </si>
  <si>
    <t>LAKE, MI (85)</t>
  </si>
  <si>
    <t>MARINETTE, WI (75)</t>
  </si>
  <si>
    <t>HENDRICKS, IN (63)</t>
  </si>
  <si>
    <t>JACKSON, SD (71)</t>
  </si>
  <si>
    <t>JACKSON, IA (97)</t>
  </si>
  <si>
    <t>RICHARDSON, NE (147)</t>
  </si>
  <si>
    <t>PULASKI, MO (169)</t>
  </si>
  <si>
    <t>STANTON, KS (187)</t>
  </si>
  <si>
    <t>SALINE, KS (169)</t>
  </si>
  <si>
    <t>PEMBINA, ND (67)</t>
  </si>
  <si>
    <t>ROOSEVELT, NM (41)</t>
  </si>
  <si>
    <t>RENSSELAER, NY (83)</t>
  </si>
  <si>
    <t>FRANKLIN CITY, VA (620)</t>
  </si>
  <si>
    <t>IRWIN, GA (155)</t>
  </si>
  <si>
    <t>COBB, GA (67)</t>
  </si>
  <si>
    <t>JACKSON, WV (35)</t>
  </si>
  <si>
    <t>COLUMBIANA, OH (29)</t>
  </si>
  <si>
    <t>MONTGOMERY, AL (101)</t>
  </si>
  <si>
    <t>LA SALLE, TX (283)</t>
  </si>
  <si>
    <t>TUNICA, MS (143)</t>
  </si>
  <si>
    <t>FRANKLIN, IN (47)</t>
  </si>
  <si>
    <t>LAPEER, MI (87)</t>
  </si>
  <si>
    <t>MARQUETTE, MI (103)</t>
  </si>
  <si>
    <t>HENRY, IL (73)</t>
  </si>
  <si>
    <t>JERAULD, SD (73)</t>
  </si>
  <si>
    <t>JASPER, IA (99)</t>
  </si>
  <si>
    <t>RINGGOLD, IA (159)</t>
  </si>
  <si>
    <t>RANDOLPH, AR (121)</t>
  </si>
  <si>
    <t>STEVENS, KS (189)</t>
  </si>
  <si>
    <t>SALINE, NE (151)</t>
  </si>
  <si>
    <t>PENNINGTON, SD (103)</t>
  </si>
  <si>
    <t>RUNNELS, TX (399)</t>
  </si>
  <si>
    <t>ROCKINGHAM, NH (15)</t>
  </si>
  <si>
    <t>GATES, NC (73)</t>
  </si>
  <si>
    <t>JACKSON, FL (63)</t>
  </si>
  <si>
    <t>COLONIAL HEIGHTS CITY, VA (570)</t>
  </si>
  <si>
    <t>JEFFERSON, NY (45)</t>
  </si>
  <si>
    <t>COVINGTON, VA (580)</t>
  </si>
  <si>
    <t>MONTGOMERY, MS (97)</t>
  </si>
  <si>
    <t>LAFAYETTE, LA (55)</t>
  </si>
  <si>
    <t>WEAKLEY, TN (183)</t>
  </si>
  <si>
    <t>FRANKLIN, KY (73)</t>
  </si>
  <si>
    <t>LEELANAU, MI (89)</t>
  </si>
  <si>
    <t>MARQUETTE, WI (77)</t>
  </si>
  <si>
    <t>HOPKINS, KY (107)</t>
  </si>
  <si>
    <t>KANABEC, MN (65)</t>
  </si>
  <si>
    <t>JEFFERSON, IA (101)</t>
  </si>
  <si>
    <t>SHAWNEE, KS (177)</t>
  </si>
  <si>
    <t>RANDOLPH, MO (175)</t>
  </si>
  <si>
    <t>TEXAS, OK (139)</t>
  </si>
  <si>
    <t>SAUNDERS, NE (155)</t>
  </si>
  <si>
    <t>PERKINS, SD (105)</t>
  </si>
  <si>
    <t>SCHLEICHER, TX (413)</t>
  </si>
  <si>
    <t>ROCKLAND, NY (87)</t>
  </si>
  <si>
    <t>GEORGETOWN, SC (43)</t>
  </si>
  <si>
    <t>JEFF DAVIS, GA (161)</t>
  </si>
  <si>
    <t>COLUMBIA, GA (73)</t>
  </si>
  <si>
    <t>JOHNSON, KY (115)</t>
  </si>
  <si>
    <t>CRAIG, VA (45)</t>
  </si>
  <si>
    <t>NESHOBA, MS (99)</t>
  </si>
  <si>
    <t>LAFOURCHE, LA (57)</t>
  </si>
  <si>
    <t>WOODRUFF, AR (147)</t>
  </si>
  <si>
    <t>FULTON, IN (49)</t>
  </si>
  <si>
    <t>LENAWEE, MI (91)</t>
  </si>
  <si>
    <t>MC HENRY, IL (111)</t>
  </si>
  <si>
    <t>IROQUOIS, IL (75)</t>
  </si>
  <si>
    <t>KANDIYOHI, MN (67)</t>
  </si>
  <si>
    <t>JOHNSON, IA (103)</t>
  </si>
  <si>
    <t>SULLIVAN, MO (211)</t>
  </si>
  <si>
    <t>REYNOLDS, MO (179)</t>
  </si>
  <si>
    <t>WALLACE, KS (199)</t>
  </si>
  <si>
    <t>SEWARD, NE (159)</t>
  </si>
  <si>
    <t>PHILLIPS, MT (71)</t>
  </si>
  <si>
    <t>SCURRY, TX (415)</t>
  </si>
  <si>
    <t>RUTLAND, VT (21)</t>
  </si>
  <si>
    <t>GLOUCESTER, NJ (15)</t>
  </si>
  <si>
    <t>JEFFERSON, FL (65)</t>
  </si>
  <si>
    <t>COOSA, AL (37)</t>
  </si>
  <si>
    <t>KANAWHA, WV (39)</t>
  </si>
  <si>
    <t>CUMBERLAND, PA (41)</t>
  </si>
  <si>
    <t>NEWTON, MS (101)</t>
  </si>
  <si>
    <t>LAVACA, TX (285)</t>
  </si>
  <si>
    <t>GALLATIN, KY (77)</t>
  </si>
  <si>
    <t>LIVINGSTON, MI (93)</t>
  </si>
  <si>
    <t>MENOMINEE, MI (109)</t>
  </si>
  <si>
    <t>JACKSON, IL (77)</t>
  </si>
  <si>
    <t>KINGSBURY, SD (77)</t>
  </si>
  <si>
    <t>JONES, IA (105)</t>
  </si>
  <si>
    <t>TAYLOR, IA (173)</t>
  </si>
  <si>
    <t>RIPLEY, MO (181)</t>
  </si>
  <si>
    <t>WASHITA, OK (149)</t>
  </si>
  <si>
    <t>SHERMAN, NE (163)</t>
  </si>
  <si>
    <t>PIERCE, ND (69)</t>
  </si>
  <si>
    <t>STERLING, TX (431)</t>
  </si>
  <si>
    <t>SAGADAHOC, ME (23)</t>
  </si>
  <si>
    <t>GLOUCESTER, VA (73)</t>
  </si>
  <si>
    <t>JEFFERSON, GA (163)</t>
  </si>
  <si>
    <t>COWETA, GA (77)</t>
  </si>
  <si>
    <t>KNOTT, KY (119)</t>
  </si>
  <si>
    <t>DADE, GA (83)</t>
  </si>
  <si>
    <t>OKALOOSA, FL (91)</t>
  </si>
  <si>
    <t>LEE, TX (287)</t>
  </si>
  <si>
    <t>GARRARD, KY (79)</t>
  </si>
  <si>
    <t>LUCAS, OH (95)</t>
  </si>
  <si>
    <t>MENOMINEE, WI (78)</t>
  </si>
  <si>
    <t>JACKSON, IN (71)</t>
  </si>
  <si>
    <t>KITTSON, MN (69)</t>
  </si>
  <si>
    <t>KEOKUK, IA (107)</t>
  </si>
  <si>
    <t>UNION, IA (175)</t>
  </si>
  <si>
    <t>SALINE, MO (195)</t>
  </si>
  <si>
    <t>WHEELER, TX (483)</t>
  </si>
  <si>
    <t>SMITH, KS (183)</t>
  </si>
  <si>
    <t>POTTER, SD (107)</t>
  </si>
  <si>
    <t>STONEWALL, TX (433)</t>
  </si>
  <si>
    <t>SOMERSET, ME (25)</t>
  </si>
  <si>
    <t>GREENE, NC (79)</t>
  </si>
  <si>
    <t>JENKINS, GA (165)</t>
  </si>
  <si>
    <t>CULPEPER, VA (47)</t>
  </si>
  <si>
    <t>KNOX, KY (121)</t>
  </si>
  <si>
    <t>DAUPHIN, PA (43)</t>
  </si>
  <si>
    <t>PEARL RIVER, MS (109)</t>
  </si>
  <si>
    <t>LIBERTY, TX (291)</t>
  </si>
  <si>
    <t>GILES, TN (55)</t>
  </si>
  <si>
    <t>LUCE, MI (95)</t>
  </si>
  <si>
    <t>MONROE, WI (81)</t>
  </si>
  <si>
    <t>JASPER, IL (79)</t>
  </si>
  <si>
    <t>KOOCHICHING, MN (71)</t>
  </si>
  <si>
    <t>KOSSUTH, IA (109)</t>
  </si>
  <si>
    <t>WABAUNSEE, KS (197)</t>
  </si>
  <si>
    <t>SHANNON, MO (203)</t>
  </si>
  <si>
    <t>WICHITA, KS (203)</t>
  </si>
  <si>
    <t>STANTON, NE (167)</t>
  </si>
  <si>
    <t>PRAIRIE, MT (79)</t>
  </si>
  <si>
    <t>SUTTON, TX (435)</t>
  </si>
  <si>
    <t>STRAFFORD, NH (17)</t>
  </si>
  <si>
    <t>HALIFAX, NC (83)</t>
  </si>
  <si>
    <t>JOHNSON, GA (167)</t>
  </si>
  <si>
    <t>CUMBERLAND, VA (49)</t>
  </si>
  <si>
    <t>KNOX, OH (83)</t>
  </si>
  <si>
    <t>DE KALB, AL (49)</t>
  </si>
  <si>
    <t>PERRY, AL (105)</t>
  </si>
  <si>
    <t>LIVE OAK, TX (297)</t>
  </si>
  <si>
    <t>GRANT, IN (53)</t>
  </si>
  <si>
    <t>MACKINAC, MI (97)</t>
  </si>
  <si>
    <t>OCONTO, WI (83)</t>
  </si>
  <si>
    <t>JEFFERSON, IL (81)</t>
  </si>
  <si>
    <t>LAC QUI PARLE, MN (73)</t>
  </si>
  <si>
    <t>LEE, IA (111)</t>
  </si>
  <si>
    <t>WORTH, MO (227)</t>
  </si>
  <si>
    <t>SHARP, AR (135)</t>
  </si>
  <si>
    <t>WOODS, OK (151)</t>
  </si>
  <si>
    <t>THAYER, NE (169)</t>
  </si>
  <si>
    <t>RAMSEY, ND (71)</t>
  </si>
  <si>
    <t>TAYLOR, TX (441)</t>
  </si>
  <si>
    <t>SUFFOLK, MA (25)</t>
  </si>
  <si>
    <t>HAMPTON CITY, VA (650)</t>
  </si>
  <si>
    <t>LANIER, GA (173)</t>
  </si>
  <si>
    <t>DANVILLE CITY, VA (590)</t>
  </si>
  <si>
    <t>LAKE, OH (85)</t>
  </si>
  <si>
    <t>DICKENSON, VA (51)</t>
  </si>
  <si>
    <t>PERRY, MS (111)</t>
  </si>
  <si>
    <t>LIVINGSTON, LA (63)</t>
  </si>
  <si>
    <t>GRANT, KY (81)</t>
  </si>
  <si>
    <t>MACOMB, MI (99)</t>
  </si>
  <si>
    <t>OGLE, IL (141)</t>
  </si>
  <si>
    <t>JEFFERSON, MO (99)</t>
  </si>
  <si>
    <t>LAKE OF THE WOODS, MN (77)</t>
  </si>
  <si>
    <t>LINN, IA (113)</t>
  </si>
  <si>
    <t>WYANDOTTE, KS (209)</t>
  </si>
  <si>
    <t>ST FRANCOIS, MO (187)</t>
  </si>
  <si>
    <t>WOODWARD, OK (153)</t>
  </si>
  <si>
    <t>THURSTON, NE (173)</t>
  </si>
  <si>
    <t>RANSOM, ND (73)</t>
  </si>
  <si>
    <t>TERRELL, TX (443)</t>
  </si>
  <si>
    <t>SULLIVAN, NH (19)</t>
  </si>
  <si>
    <t>HAMPTON, SC (49)</t>
  </si>
  <si>
    <t>LAURENS, GA (175)</t>
  </si>
  <si>
    <t>DAVIDSON, NC (57)</t>
  </si>
  <si>
    <t>LAUREL, KY (125)</t>
  </si>
  <si>
    <t>DODDRIDGE, WV (17)</t>
  </si>
  <si>
    <t>PIKE, MS (113)</t>
  </si>
  <si>
    <t>MADISON, TX (313)</t>
  </si>
  <si>
    <t>GREEN, KY (87)</t>
  </si>
  <si>
    <t>MANISTEE, MI (101)</t>
  </si>
  <si>
    <t>ONEIDA, WI (85)</t>
  </si>
  <si>
    <t>JERSEY, IL (83)</t>
  </si>
  <si>
    <t>LAKE, MN (75)</t>
  </si>
  <si>
    <t>LOUISA, IA (115)</t>
  </si>
  <si>
    <t>ST GENEVIEVE, MO (186)</t>
  </si>
  <si>
    <t>VALLEY, NE (175)</t>
  </si>
  <si>
    <t>RENVILLE, ND (75)</t>
  </si>
  <si>
    <t>TERRY, TX (445)</t>
  </si>
  <si>
    <t>TOLLAND, CT (13)</t>
  </si>
  <si>
    <t>HANOVER, VA (85)</t>
  </si>
  <si>
    <t>LEE, GA (177)</t>
  </si>
  <si>
    <t>DAVIE, NC (59)</t>
  </si>
  <si>
    <t>LAWRENCE, KY (127)</t>
  </si>
  <si>
    <t>ELK, PA (47)</t>
  </si>
  <si>
    <t>RANKIN, MS (121)</t>
  </si>
  <si>
    <t>MATAGORDA, TX (321)</t>
  </si>
  <si>
    <t>GREENE, OH (57)</t>
  </si>
  <si>
    <t>MANITOWOC, WI (71)</t>
  </si>
  <si>
    <t>ONTONAGON, MI (131)</t>
  </si>
  <si>
    <t>JOHNSON, IL (87)</t>
  </si>
  <si>
    <t>LAKE, SD (79)</t>
  </si>
  <si>
    <t>LUCAS, IA (117)</t>
  </si>
  <si>
    <t>ST LOUIS CITY, MO (510)</t>
  </si>
  <si>
    <t>WASHINGTON, KS (201)</t>
  </si>
  <si>
    <t>RICHLAND, MT (83)</t>
  </si>
  <si>
    <t>TOM GREEN, TX (451)</t>
  </si>
  <si>
    <t>WALDO, ME (27)</t>
  </si>
  <si>
    <t>HENRICO, VA (87)</t>
  </si>
  <si>
    <t>LEON, FL (73)</t>
  </si>
  <si>
    <t>DAWSON, GA (85)</t>
  </si>
  <si>
    <t>LAWRENCE, OH (87)</t>
  </si>
  <si>
    <t>ETOWAH, AL (55)</t>
  </si>
  <si>
    <t>SANTA ROSA, FL (113)</t>
  </si>
  <si>
    <t>MAVERICK, TX (323)</t>
  </si>
  <si>
    <t>HAMILTON, IN (57)</t>
  </si>
  <si>
    <t>MARSHALL, IN (99)</t>
  </si>
  <si>
    <t>OUTAGAMIE, WI (87)</t>
  </si>
  <si>
    <t>JOHNSON, IN (81)</t>
  </si>
  <si>
    <t>LE SUEUR, MN (79)</t>
  </si>
  <si>
    <t>LYON, IA (119)</t>
  </si>
  <si>
    <t>STONE, MO (209)</t>
  </si>
  <si>
    <t>WASHINGTON, NE (177)</t>
  </si>
  <si>
    <t>RICHLAND, ND (77)</t>
  </si>
  <si>
    <t>UPTON, TX (461)</t>
  </si>
  <si>
    <t>WASHINGTON, ME (29)</t>
  </si>
  <si>
    <t>HERTFORD, NC (91)</t>
  </si>
  <si>
    <t>LIBERTY, FL (77)</t>
  </si>
  <si>
    <t>DE KALB, GA (89)</t>
  </si>
  <si>
    <t>LEE, KY (129)</t>
  </si>
  <si>
    <t>FAYETTE, PA (51)</t>
  </si>
  <si>
    <t>SCOTT, MS (123)</t>
  </si>
  <si>
    <t>MC MULLEN, TX (311)</t>
  </si>
  <si>
    <t>HAMILTON, OH (61)</t>
  </si>
  <si>
    <t>MASON, MI (105)</t>
  </si>
  <si>
    <t>PEPIN, WI (91)</t>
  </si>
  <si>
    <t>KNOX, IL (95)</t>
  </si>
  <si>
    <t>LINCOLN, MN (81)</t>
  </si>
  <si>
    <t>MADISON, IA (121)</t>
  </si>
  <si>
    <t>TANEY, MO (213)</t>
  </si>
  <si>
    <t>WAYNE, NE (179)</t>
  </si>
  <si>
    <t>ROLETTE, ND (79)</t>
  </si>
  <si>
    <t>VAL VERDE, TX (465)</t>
  </si>
  <si>
    <t>WASHINGTON, NY (115)</t>
  </si>
  <si>
    <t>HOKE, NC (93)</t>
  </si>
  <si>
    <t>LIBERTY, GA (179)</t>
  </si>
  <si>
    <t>DELAWARE, PA (45)</t>
  </si>
  <si>
    <t>LESLIE, KY (131)</t>
  </si>
  <si>
    <t>FLOYD, GA (115)</t>
  </si>
  <si>
    <t>SHARKEY, MS (125)</t>
  </si>
  <si>
    <t>MILAM, TX (331)</t>
  </si>
  <si>
    <t>HANCOCK, IN (59)</t>
  </si>
  <si>
    <t>MECOSTA, MI (107)</t>
  </si>
  <si>
    <t>PIERCE, WI (93)</t>
  </si>
  <si>
    <t>KNOX, IN (83)</t>
  </si>
  <si>
    <t>LINCOLN, SD (83)</t>
  </si>
  <si>
    <t>MAHASKA, IA (123)</t>
  </si>
  <si>
    <t>TEXAS, MO (215)</t>
  </si>
  <si>
    <t>WEBSTER, NE (181)</t>
  </si>
  <si>
    <t>ROOSEVELT, MT (85)</t>
  </si>
  <si>
    <t>WARD, TX (475)</t>
  </si>
  <si>
    <t>WASHINGTON, RI (9)</t>
  </si>
  <si>
    <t>HOPEWELL CITY, VA (670)</t>
  </si>
  <si>
    <t>LONG, GA (183)</t>
  </si>
  <si>
    <t>DINWIDDIE, VA (53)</t>
  </si>
  <si>
    <t>LEWIS, KY (135)</t>
  </si>
  <si>
    <t>FOREST, PA (53)</t>
  </si>
  <si>
    <t>SIMPSON, MS (127)</t>
  </si>
  <si>
    <t>MONTGOMERY, TX (339)</t>
  </si>
  <si>
    <t>HANCOCK, OH (63)</t>
  </si>
  <si>
    <t>MIDLAND, MI (111)</t>
  </si>
  <si>
    <t>POLK, WI (95)</t>
  </si>
  <si>
    <t>LAWRENCE, IL (101)</t>
  </si>
  <si>
    <t>LYMAN, SD (85)</t>
  </si>
  <si>
    <t>MARION, IA (125)</t>
  </si>
  <si>
    <t>WARREN, MO (219)</t>
  </si>
  <si>
    <t>WHEELER, NE (183)</t>
  </si>
  <si>
    <t>SARGENT, ND (81)</t>
  </si>
  <si>
    <t>WINKLER, TX (495)</t>
  </si>
  <si>
    <t>WASHINGTON, VT (23)</t>
  </si>
  <si>
    <t>HORRY, SC (51)</t>
  </si>
  <si>
    <t>LOWNDES, GA (185)</t>
  </si>
  <si>
    <t>DOUGLAS, GA (97)</t>
  </si>
  <si>
    <t>LEWIS, NY (49)</t>
  </si>
  <si>
    <t>FRANKLIN, PA (55)</t>
  </si>
  <si>
    <t>SMITH, MS (129)</t>
  </si>
  <si>
    <t>NEWTON, TX (351)</t>
  </si>
  <si>
    <t>HARDIN, KY (93)</t>
  </si>
  <si>
    <t>MILWAUKEE, WI (79)</t>
  </si>
  <si>
    <t>PORTAGE, WI (97)</t>
  </si>
  <si>
    <t>LAWRENCE, IN (93)</t>
  </si>
  <si>
    <t>LYON, MN (83)</t>
  </si>
  <si>
    <t>MARSHALL, IA (127)</t>
  </si>
  <si>
    <t>WASHINGTON, MO (221)</t>
  </si>
  <si>
    <t>YORK, NE (185)</t>
  </si>
  <si>
    <t>SHERIDAN, MT (91)</t>
  </si>
  <si>
    <t>YOAKUM, TX (501)</t>
  </si>
  <si>
    <t>WESTCHESTER, NY (119)</t>
  </si>
  <si>
    <t>HYDE, NC (95)</t>
  </si>
  <si>
    <t>MACON, GA (193)</t>
  </si>
  <si>
    <t>DURHAM, NC (63)</t>
  </si>
  <si>
    <t>LICKING, OH (89)</t>
  </si>
  <si>
    <t>FREDERICK, VA (69)</t>
  </si>
  <si>
    <t>STONE, MS (131)</t>
  </si>
  <si>
    <t>NUECES, TX (355)</t>
  </si>
  <si>
    <t>HARDIN, OH (65)</t>
  </si>
  <si>
    <t>MISSAUKEE, MI (113)</t>
  </si>
  <si>
    <t>PRICE, WI (99)</t>
  </si>
  <si>
    <t>LIVINGSTON, IL (105)</t>
  </si>
  <si>
    <t>MAHNOMEN, MN (87)</t>
  </si>
  <si>
    <t>MARTIN, MN (91)</t>
  </si>
  <si>
    <t>WAYNE, MO (223)</t>
  </si>
  <si>
    <t>SHERIDAN, ND (83)</t>
  </si>
  <si>
    <t>WINDHAM, CT (15)</t>
  </si>
  <si>
    <t>ISLE OF WIGHT, VA (93)</t>
  </si>
  <si>
    <t>MARION, GA (197)</t>
  </si>
  <si>
    <t>EDGEFIELD, SC (37)</t>
  </si>
  <si>
    <t>LINCOLN, WV (43)</t>
  </si>
  <si>
    <t>FULTON, PA (57)</t>
  </si>
  <si>
    <t>WALTHALL, MS (147)</t>
  </si>
  <si>
    <t>ORANGE, TX (361)</t>
  </si>
  <si>
    <t>HARRISON, KY (97)</t>
  </si>
  <si>
    <t>MONROE, MI (115)</t>
  </si>
  <si>
    <t>RICHLAND, WI (103)</t>
  </si>
  <si>
    <t>LIVINGSTON, KY (139)</t>
  </si>
  <si>
    <t>MARSHALL, MN (89)</t>
  </si>
  <si>
    <t>MITCHELL, IA (131)</t>
  </si>
  <si>
    <t>WEBSTER, MO (225)</t>
  </si>
  <si>
    <t>SIOUX, ND (85)</t>
  </si>
  <si>
    <t>WINDHAM, VT (25)</t>
  </si>
  <si>
    <t>JAMES CITY, VA (95)</t>
  </si>
  <si>
    <t>MC INTOSH, GA (191)</t>
  </si>
  <si>
    <t>ELBERT, GA (105)</t>
  </si>
  <si>
    <t>LIVINGSTON, NY (51)</t>
  </si>
  <si>
    <t>GARRETT, MD (23)</t>
  </si>
  <si>
    <t>WALTON, FL (131)</t>
  </si>
  <si>
    <t>ORLEANS, LA (71)</t>
  </si>
  <si>
    <t>HART, KY (99)</t>
  </si>
  <si>
    <t>MONTCALM, MI (117)</t>
  </si>
  <si>
    <t>ROCK ISLAND, IL (161)</t>
  </si>
  <si>
    <t>LOGAN, IL (107)</t>
  </si>
  <si>
    <t>MARSHALL, SD (91)</t>
  </si>
  <si>
    <t>MONONA, IA (133)</t>
  </si>
  <si>
    <t>WRIGHT, MO (229)</t>
  </si>
  <si>
    <t>SLOPE, ND (87)</t>
  </si>
  <si>
    <t>WINDSOR, VT (27)</t>
  </si>
  <si>
    <t>JASPER, SC (53)</t>
  </si>
  <si>
    <t>MILLER, GA (201)</t>
  </si>
  <si>
    <t>EMPORIA CITY, VA (595)</t>
  </si>
  <si>
    <t>LOGAN, WV (45)</t>
  </si>
  <si>
    <t>GILES, VA (71)</t>
  </si>
  <si>
    <t>WARREN, MS (149)</t>
  </si>
  <si>
    <t>PLAQUEMINES, LA (75)</t>
  </si>
  <si>
    <t>HENRY, IN (65)</t>
  </si>
  <si>
    <t>MONTMORENCY, MI (119)</t>
  </si>
  <si>
    <t>ROCK, WI (105)</t>
  </si>
  <si>
    <t>LOGAN, KY (141)</t>
  </si>
  <si>
    <t>MC COOK, SD (87)</t>
  </si>
  <si>
    <t>MONROE, IA (135)</t>
  </si>
  <si>
    <t>STANLEY, SD (117)</t>
  </si>
  <si>
    <t>WORCESTER, MA (27)</t>
  </si>
  <si>
    <t>JONES, NC (103)</t>
  </si>
  <si>
    <t>MITCHELL, GA (205)</t>
  </si>
  <si>
    <t>ESSEX, NJ (13)</t>
  </si>
  <si>
    <t>LORAIN, OH (93)</t>
  </si>
  <si>
    <t>GILMER, WV (21)</t>
  </si>
  <si>
    <t>WASHINGTON, AL (129)</t>
  </si>
  <si>
    <t>POINTE COUPEE, LA (77)</t>
  </si>
  <si>
    <t>HENRY, KY (103)</t>
  </si>
  <si>
    <t>MUSKEGON, MI (121)</t>
  </si>
  <si>
    <t>RUSK, WI (107)</t>
  </si>
  <si>
    <t>LYON, KY (143)</t>
  </si>
  <si>
    <t>MC LEOD, MN (85)</t>
  </si>
  <si>
    <t>MOWER, MN (99)</t>
  </si>
  <si>
    <t>STARK, ND (89)</t>
  </si>
  <si>
    <t>YORK, ME (31)</t>
  </si>
  <si>
    <t>KENT, DE (1)</t>
  </si>
  <si>
    <t>MONTGOMERY, GA (209)</t>
  </si>
  <si>
    <t>FAIRFAX CITY, VA (600)</t>
  </si>
  <si>
    <t>MADISON, NY (53)</t>
  </si>
  <si>
    <t>GORDON, GA (129)</t>
  </si>
  <si>
    <t>WASHINGTON, LA (117)</t>
  </si>
  <si>
    <t>POLK, TX (373)</t>
  </si>
  <si>
    <t>HICKMAN, TN (81)</t>
  </si>
  <si>
    <t>NEWAYGO, MI (123)</t>
  </si>
  <si>
    <t>SAUK, WI (111)</t>
  </si>
  <si>
    <t>MACON, IL (115)</t>
  </si>
  <si>
    <t>MEEKER, MN (93)</t>
  </si>
  <si>
    <t>MUSCATINE, IA (139)</t>
  </si>
  <si>
    <t>STEELE, ND (91)</t>
  </si>
  <si>
    <t>KENT, MD (29)</t>
  </si>
  <si>
    <t>MUSCOGEE, GA (215)</t>
  </si>
  <si>
    <t>FAIRFAX, VA (59)</t>
  </si>
  <si>
    <t>MADISON, OH (97)</t>
  </si>
  <si>
    <t>GRAINGER, TN (57)</t>
  </si>
  <si>
    <t>WASHINGTON, MS (151)</t>
  </si>
  <si>
    <t>RAPIDES, LA (79)</t>
  </si>
  <si>
    <t>HIGHLAND, OH (71)</t>
  </si>
  <si>
    <t>NOBLE, IN (113)</t>
  </si>
  <si>
    <t>SAWYER, WI (113)</t>
  </si>
  <si>
    <t>MACOUPIN, IL (117)</t>
  </si>
  <si>
    <t>MELLETTE, SD (95)</t>
  </si>
  <si>
    <t>O BRIEN, IA (141)</t>
  </si>
  <si>
    <t>STUTSMAN, ND (93)</t>
  </si>
  <si>
    <t>KING AND QUEEN, VA (97)</t>
  </si>
  <si>
    <t>PEACH, GA (225)</t>
  </si>
  <si>
    <t>FAIRFIELD, SC (39)</t>
  </si>
  <si>
    <t>MAGOFFIN, KY (153)</t>
  </si>
  <si>
    <t>GRANT, WV (23)</t>
  </si>
  <si>
    <t>WAYNE, MS (153)</t>
  </si>
  <si>
    <t>REFUGIO, TX (391)</t>
  </si>
  <si>
    <t>HOUSTON, TN (83)</t>
  </si>
  <si>
    <t>OAKLAND, MI (125)</t>
  </si>
  <si>
    <t>SHAWANO, WI (115)</t>
  </si>
  <si>
    <t>MADISON, IL (119)</t>
  </si>
  <si>
    <t>MILLE LACS, MN (95)</t>
  </si>
  <si>
    <t>OLMSTED, MN (109)</t>
  </si>
  <si>
    <t>SULLY, SD (119)</t>
  </si>
  <si>
    <t>KING GEORGE, VA (99)</t>
  </si>
  <si>
    <t>PIERCE, GA (229)</t>
  </si>
  <si>
    <t>FALLS CHURCH CITY, VA (610)</t>
  </si>
  <si>
    <t>MARION, OH (101)</t>
  </si>
  <si>
    <t>GREENBRIER, WV (25)</t>
  </si>
  <si>
    <t>WILCOX, AL (131)</t>
  </si>
  <si>
    <t>SAN JACINTO, TX (407)</t>
  </si>
  <si>
    <t>HOWARD, IN (67)</t>
  </si>
  <si>
    <t>OCEANA, MI (127)</t>
  </si>
  <si>
    <t>ST CROIX, WI (109)</t>
  </si>
  <si>
    <t>MARION, IL (121)</t>
  </si>
  <si>
    <t>MINER, SD (97)</t>
  </si>
  <si>
    <t>OSCEOLA, IA (143)</t>
  </si>
  <si>
    <t>TOWNER, ND (95)</t>
  </si>
  <si>
    <t>KING WILLIAM, VA (101)</t>
  </si>
  <si>
    <t>PIKE, AL (109)</t>
  </si>
  <si>
    <t>FANNIN, GA (111)</t>
  </si>
  <si>
    <t>MARION, TN (115)</t>
  </si>
  <si>
    <t>GREENE, PA (59)</t>
  </si>
  <si>
    <t>WILKINSON, MS (157)</t>
  </si>
  <si>
    <t>SAN PATRICIO, TX (409)</t>
  </si>
  <si>
    <t>HUMPHREYS, TN (85)</t>
  </si>
  <si>
    <t>OGEMAW, MI (129)</t>
  </si>
  <si>
    <t>STEPHENSON, IL (177)</t>
  </si>
  <si>
    <t>MARSHALL, IL (123)</t>
  </si>
  <si>
    <t>MINNEHAHA, SD (99)</t>
  </si>
  <si>
    <t>PALO ALTO, IA (147)</t>
  </si>
  <si>
    <t>TRAILL, ND (97)</t>
  </si>
  <si>
    <t>KINGS, NY (47)</t>
  </si>
  <si>
    <t>PULASKI, GA (235)</t>
  </si>
  <si>
    <t>FAUQUIER, VA (61)</t>
  </si>
  <si>
    <t>MARTIN, KY (159)</t>
  </si>
  <si>
    <t>GREENE, TN (59)</t>
  </si>
  <si>
    <t>YAZOO, MS (163)</t>
  </si>
  <si>
    <t>ST BERNARD, LA (87)</t>
  </si>
  <si>
    <t>HUNTINGTON, IN (69)</t>
  </si>
  <si>
    <t>OSCEOLA, MI (133)</t>
  </si>
  <si>
    <t>TAYLOR, WI (119)</t>
  </si>
  <si>
    <t>MARTIN, IN (101)</t>
  </si>
  <si>
    <t>MOODY, SD (101)</t>
  </si>
  <si>
    <t>PLYMOUTH, IA (149)</t>
  </si>
  <si>
    <t>VALLEY, MT (105)</t>
  </si>
  <si>
    <t>LANCASTER, VA (103)</t>
  </si>
  <si>
    <t>QUITMAN, GA (239)</t>
  </si>
  <si>
    <t>FAYETTE, GA (113)</t>
  </si>
  <si>
    <t>MASON, WV (53)</t>
  </si>
  <si>
    <t>HAMBLEN, TN (63)</t>
  </si>
  <si>
    <t>ST CHARLES, LA (89)</t>
  </si>
  <si>
    <t>JACKSON, TN (87)</t>
  </si>
  <si>
    <t>OSCODA, MI (135)</t>
  </si>
  <si>
    <t>TREMPEALEAU, WI (121)</t>
  </si>
  <si>
    <t>MASON, IL (125)</t>
  </si>
  <si>
    <t>MORRISON, MN (97)</t>
  </si>
  <si>
    <t>POCAHONTAS, IA (151)</t>
  </si>
  <si>
    <t>WALSH, ND (99)</t>
  </si>
  <si>
    <t>LEE, SC (61)</t>
  </si>
  <si>
    <t>RANDOLPH, GA (243)</t>
  </si>
  <si>
    <t>FLOYD, VA (63)</t>
  </si>
  <si>
    <t>MC CREARY, KY (147)</t>
  </si>
  <si>
    <t>HAMILTON, TN (65)</t>
  </si>
  <si>
    <t>ST HELENA, LA (91)</t>
  </si>
  <si>
    <t>JASPER, IN (73)</t>
  </si>
  <si>
    <t>OTSEGO, MI (137)</t>
  </si>
  <si>
    <t>VERNON, WI (123)</t>
  </si>
  <si>
    <t>MASSAC, IL (127)</t>
  </si>
  <si>
    <t>MURRAY, MN (101)</t>
  </si>
  <si>
    <t>POLK, IA (153)</t>
  </si>
  <si>
    <t>WALWORTH, SD (129)</t>
  </si>
  <si>
    <t>LENOIR, NC (107)</t>
  </si>
  <si>
    <t>RICHMOND, GA (245)</t>
  </si>
  <si>
    <t>FLUVANNA, VA (65)</t>
  </si>
  <si>
    <t>MC DOWELL, WV (47)</t>
  </si>
  <si>
    <t>HAMPSHIRE, WV (27)</t>
  </si>
  <si>
    <t>ST JAMES, LA (93)</t>
  </si>
  <si>
    <t>JAY, IN (75)</t>
  </si>
  <si>
    <t>OTTAWA, MI (139)</t>
  </si>
  <si>
    <t>VILAS, WI (125)</t>
  </si>
  <si>
    <t>MC DONOUGH, IL (109)</t>
  </si>
  <si>
    <t>NICOLLET, MN (103)</t>
  </si>
  <si>
    <t>POWESHIEK, IA (157)</t>
  </si>
  <si>
    <t>WARD, ND (101)</t>
  </si>
  <si>
    <t>LEXINGTON, SC (63)</t>
  </si>
  <si>
    <t>RUSSELL, AL (113)</t>
  </si>
  <si>
    <t>FORSYTH, GA (117)</t>
  </si>
  <si>
    <t>MEDINA, OH (103)</t>
  </si>
  <si>
    <t>HANCOCK, TN (67)</t>
  </si>
  <si>
    <t>ST JOHN THE BAPTIST, LA (95)</t>
  </si>
  <si>
    <t>JEFFERSON, IN (77)</t>
  </si>
  <si>
    <t>OZAUKEE, WI (89)</t>
  </si>
  <si>
    <t>WALWORTH, WI (127)</t>
  </si>
  <si>
    <t>MC LEAN, IL (113)</t>
  </si>
  <si>
    <t>NOBLES, MN (105)</t>
  </si>
  <si>
    <t>RICE, MN (131)</t>
  </si>
  <si>
    <t>WELLS, ND (103)</t>
  </si>
  <si>
    <t>MARION, SC (67)</t>
  </si>
  <si>
    <t>SCHLEY, GA (249)</t>
  </si>
  <si>
    <t>FORSYTH, NC (67)</t>
  </si>
  <si>
    <t>MEIGS, OH (105)</t>
  </si>
  <si>
    <t>HANCOCK, WV (29)</t>
  </si>
  <si>
    <t>ST LANDRY, LA (97)</t>
  </si>
  <si>
    <t>JEFFERSON, KY (111)</t>
  </si>
  <si>
    <t>PAULDING, OH (125)</t>
  </si>
  <si>
    <t>WASHBURN, WI (129)</t>
  </si>
  <si>
    <t>MC LEAN, KY (149)</t>
  </si>
  <si>
    <t>NORMAN, MN (107)</t>
  </si>
  <si>
    <t>SAC, IA (161)</t>
  </si>
  <si>
    <t>WIBAUX, MT (109)</t>
  </si>
  <si>
    <t>MARLBORO, SC (69)</t>
  </si>
  <si>
    <t>SCREVEN, GA (251)</t>
  </si>
  <si>
    <t>FRANKLIN, GA (119)</t>
  </si>
  <si>
    <t>MENIFEE, KY (165)</t>
  </si>
  <si>
    <t>HARDY, WV (31)</t>
  </si>
  <si>
    <t>ST MARTIN, LA (99)</t>
  </si>
  <si>
    <t>JENNINGS, IN (79)</t>
  </si>
  <si>
    <t>PRESQUE ISLE, MI (141)</t>
  </si>
  <si>
    <t>WASHINGTON, WI (131)</t>
  </si>
  <si>
    <t>MENARD, IL (129)</t>
  </si>
  <si>
    <t>OTTER TAIL, MN (111)</t>
  </si>
  <si>
    <t>SCOTT, IA (163)</t>
  </si>
  <si>
    <t>WILLIAMS, ND (105)</t>
  </si>
  <si>
    <t>MARTIN, NC (117)</t>
  </si>
  <si>
    <t>SEMINOLE, GA (253)</t>
  </si>
  <si>
    <t>FRANKLIN, NC (69)</t>
  </si>
  <si>
    <t>MINGO, WV (59)</t>
  </si>
  <si>
    <t>HARLAN, KY (95)</t>
  </si>
  <si>
    <t>ST MARY, LA (101)</t>
  </si>
  <si>
    <t>JESSAMINE, KY (113)</t>
  </si>
  <si>
    <t>RACINE, WI (101)</t>
  </si>
  <si>
    <t>WAUKESHA, WI (133)</t>
  </si>
  <si>
    <t>MERCER, IL (131)</t>
  </si>
  <si>
    <t>PENNINGTON, MN (113)</t>
  </si>
  <si>
    <t>SHELBY, IA (165)</t>
  </si>
  <si>
    <t>ZIEBACH, SD (137)</t>
  </si>
  <si>
    <t>MATHEWS, VA (115)</t>
  </si>
  <si>
    <t>STEWART, GA (259)</t>
  </si>
  <si>
    <t>FRANKLIN, VA (67)</t>
  </si>
  <si>
    <t>MONROE, NY (55)</t>
  </si>
  <si>
    <t>HARRISON, OH (67)</t>
  </si>
  <si>
    <t>ST TAMMANY, LA (103)</t>
  </si>
  <si>
    <t>KENTON, KY (117)</t>
  </si>
  <si>
    <t>ROSCOMMON, MI (143)</t>
  </si>
  <si>
    <t>WAUPACA, WI (135)</t>
  </si>
  <si>
    <t>MONROE, IL (133)</t>
  </si>
  <si>
    <t>PINE, MN (115)</t>
  </si>
  <si>
    <t>SIOUX, IA (167)</t>
  </si>
  <si>
    <t>MIDDLESEX, VA (119)</t>
  </si>
  <si>
    <t>SUMTER, GA (261)</t>
  </si>
  <si>
    <t>FREDERICK, MD (21)</t>
  </si>
  <si>
    <t>MONTGOMERY, NY (57)</t>
  </si>
  <si>
    <t>HARRISON, WV (33)</t>
  </si>
  <si>
    <t>STARR, TX (427)</t>
  </si>
  <si>
    <t>LAKE, IN (89)</t>
  </si>
  <si>
    <t>SAGINAW, MI (145)</t>
  </si>
  <si>
    <t>WAUSHARA, WI (137)</t>
  </si>
  <si>
    <t>MONROE, IN (105)</t>
  </si>
  <si>
    <t>PIPESTONE, MN (117)</t>
  </si>
  <si>
    <t>STEELE, MN (147)</t>
  </si>
  <si>
    <t>MONMOUTH, NJ (25)</t>
  </si>
  <si>
    <t>TATTNALL, GA (267)</t>
  </si>
  <si>
    <t>FREDERICKSBURG CITY, VA (630)</t>
  </si>
  <si>
    <t>MORGAN, KY (175)</t>
  </si>
  <si>
    <t>HAWKINS, TN (73)</t>
  </si>
  <si>
    <t>TANGIPAHOA, LA (105)</t>
  </si>
  <si>
    <t>LARUE, KY (123)</t>
  </si>
  <si>
    <t>SANILAC, MI (151)</t>
  </si>
  <si>
    <t>WHITESIDE, IL (195)</t>
  </si>
  <si>
    <t>MONTGOMERY, IL (135)</t>
  </si>
  <si>
    <t>POLK, MN (119)</t>
  </si>
  <si>
    <t>STORY, IA (169)</t>
  </si>
  <si>
    <t>NANTUCKET, MA (19)</t>
  </si>
  <si>
    <t>TAYLOR, GA (269)</t>
  </si>
  <si>
    <t>FULTON, GA (121)</t>
  </si>
  <si>
    <t>MORGAN, OH (115)</t>
  </si>
  <si>
    <t>HIGHLAND, VA (91)</t>
  </si>
  <si>
    <t>TERREBONNE, LA (109)</t>
  </si>
  <si>
    <t>LAUDERDALE, AL (77)</t>
  </si>
  <si>
    <t>SCHOOLCRAFT, MI (153)</t>
  </si>
  <si>
    <t>WILL, IL (197)</t>
  </si>
  <si>
    <t>MONTGOMERY, IN (107)</t>
  </si>
  <si>
    <t>POPE, MN (121)</t>
  </si>
  <si>
    <t>TAMA, IA (171)</t>
  </si>
  <si>
    <t>NASSAU, NY (59)</t>
  </si>
  <si>
    <t>TELFAIR, GA (271)</t>
  </si>
  <si>
    <t>GALAX CITY, VA (640)</t>
  </si>
  <si>
    <t>MORGAN, TN (129)</t>
  </si>
  <si>
    <t>HUNTINGDON, PA (61)</t>
  </si>
  <si>
    <t>TRINITY, TX (455)</t>
  </si>
  <si>
    <t>LAWRENCE, TN (99)</t>
  </si>
  <si>
    <t>SHEBOYGAN, WI (117)</t>
  </si>
  <si>
    <t>WINNEBAGO, IL (201)</t>
  </si>
  <si>
    <t>MORGAN, IL (137)</t>
  </si>
  <si>
    <t>RAMSEY, MN (123)</t>
  </si>
  <si>
    <t>VAN BUREN, IA (177)</t>
  </si>
  <si>
    <t>NEW CASTLE, DE (3)</t>
  </si>
  <si>
    <t>TERRELL, GA (273)</t>
  </si>
  <si>
    <t>GASTON, NC (71)</t>
  </si>
  <si>
    <t>MORROW, OH (117)</t>
  </si>
  <si>
    <t>INDIANA, PA (63)</t>
  </si>
  <si>
    <t>TYLER, TX (457)</t>
  </si>
  <si>
    <t>LEWIS, TN (101)</t>
  </si>
  <si>
    <t>SHIAWASSEE, MI (155)</t>
  </si>
  <si>
    <t>WINNEBAGO, WI (139)</t>
  </si>
  <si>
    <t>MORGAN, IN (109)</t>
  </si>
  <si>
    <t>RED LAKE, MN (125)</t>
  </si>
  <si>
    <t>WABASHA, MN (157)</t>
  </si>
  <si>
    <t>NEW HANOVER, NC (129)</t>
  </si>
  <si>
    <t>THOMAS, GA (275)</t>
  </si>
  <si>
    <t>GILMER, GA (123)</t>
  </si>
  <si>
    <t>MUSKINGUM, OH (119)</t>
  </si>
  <si>
    <t>JACKSON, AL (71)</t>
  </si>
  <si>
    <t>VERMILION, LA (113)</t>
  </si>
  <si>
    <t>LIMESTONE, AL (83)</t>
  </si>
  <si>
    <t>ST CLAIR, MI (147)</t>
  </si>
  <si>
    <t>WOOD, WI (141)</t>
  </si>
  <si>
    <t>MOULTRIE, IL (139)</t>
  </si>
  <si>
    <t>REDWOOD, MN (127)</t>
  </si>
  <si>
    <t>WAPELLO, IA (179)</t>
  </si>
  <si>
    <t>NEW KENT, VA (127)</t>
  </si>
  <si>
    <t>TIFT, GA (277)</t>
  </si>
  <si>
    <t>GOOCHLAND, VA (75)</t>
  </si>
  <si>
    <t>NIAGARA, NY (63)</t>
  </si>
  <si>
    <t>JEFFERSON, AL (73)</t>
  </si>
  <si>
    <t>VERNON, LA (115)</t>
  </si>
  <si>
    <t>LINCOLN, KY (137)</t>
  </si>
  <si>
    <t>ST JOSEPH, IN (141)</t>
  </si>
  <si>
    <t>MUHLENBERG, KY (177)</t>
  </si>
  <si>
    <t>RENVILLE, MN (129)</t>
  </si>
  <si>
    <t>WARREN, IA (181)</t>
  </si>
  <si>
    <t>NEWPORT NEWS CITY, VA (700)</t>
  </si>
  <si>
    <t>TOOMBS, GA (279)</t>
  </si>
  <si>
    <t>GRAHAM, NC (75)</t>
  </si>
  <si>
    <t>NICHOLAS, WV (67)</t>
  </si>
  <si>
    <t>JEFFERSON, OH (81)</t>
  </si>
  <si>
    <t>VICTORIA, TX (469)</t>
  </si>
  <si>
    <t>LINCOLN, TN (103)</t>
  </si>
  <si>
    <t>ST JOSEPH, MI (149)</t>
  </si>
  <si>
    <t>OHIO, KY (183)</t>
  </si>
  <si>
    <t>ROBERTS, SD (109)</t>
  </si>
  <si>
    <t>WASECA, MN (161)</t>
  </si>
  <si>
    <t>NORFOLK CITY, VA (710)</t>
  </si>
  <si>
    <t>TREUTLEN, GA (283)</t>
  </si>
  <si>
    <t>GRANVILLE, NC (77)</t>
  </si>
  <si>
    <t>NOBLE, OH (121)</t>
  </si>
  <si>
    <t>JEFFERSON, PA (65)</t>
  </si>
  <si>
    <t>WALKER, TX (471)</t>
  </si>
  <si>
    <t>LOGAN, OH (91)</t>
  </si>
  <si>
    <t>STARKE, IN (149)</t>
  </si>
  <si>
    <t>ORANGE, IN (117)</t>
  </si>
  <si>
    <t>ROCK, MN (133)</t>
  </si>
  <si>
    <t>WASHINGTON, IA (183)</t>
  </si>
  <si>
    <t>NORTHAMPTON, NC (131)</t>
  </si>
  <si>
    <t>TURNER, GA (287)</t>
  </si>
  <si>
    <t>GRAYSON, VA (77)</t>
  </si>
  <si>
    <t>NORTON CITY, VA (720)</t>
  </si>
  <si>
    <t>JEFFERSON, TN (89)</t>
  </si>
  <si>
    <t>WALLER, TX (473)</t>
  </si>
  <si>
    <t>MACON, TN (111)</t>
  </si>
  <si>
    <t>STEUBEN, IN (151)</t>
  </si>
  <si>
    <t>OWEN, IN (119)</t>
  </si>
  <si>
    <t>ROSEAU, MN (135)</t>
  </si>
  <si>
    <t>WAYNE, IA (185)</t>
  </si>
  <si>
    <t>NORTHAMPTON, VA (131)</t>
  </si>
  <si>
    <t>TWIGGS, GA (289)</t>
  </si>
  <si>
    <t>GREENE, GA (133)</t>
  </si>
  <si>
    <t>ONEIDA, NY (65)</t>
  </si>
  <si>
    <t>JEFFERSON, WV (37)</t>
  </si>
  <si>
    <t>WASHINGTON, TX (477)</t>
  </si>
  <si>
    <t>MADISON, IN (95)</t>
  </si>
  <si>
    <t>TUSCOLA, MI (157)</t>
  </si>
  <si>
    <t>PARKE, IN (121)</t>
  </si>
  <si>
    <t>SANBORN, SD (111)</t>
  </si>
  <si>
    <t>WEBSTER, IA (187)</t>
  </si>
  <si>
    <t>NORTHUMBERLAND, VA (133)</t>
  </si>
  <si>
    <t>WAKULLA, FL (129)</t>
  </si>
  <si>
    <t>GREENE, VA (79)</t>
  </si>
  <si>
    <t>ONONDAGA, NY (67)</t>
  </si>
  <si>
    <t>JUNIATA, PA (67)</t>
  </si>
  <si>
    <t>WEBB, TX (479)</t>
  </si>
  <si>
    <t>MADISON, KY (151)</t>
  </si>
  <si>
    <t>VAN BUREN, MI (159)</t>
  </si>
  <si>
    <t>PEORIA, IL (143)</t>
  </si>
  <si>
    <t>SCOTT, MN (139)</t>
  </si>
  <si>
    <t>WINNEBAGO, IA (189)</t>
  </si>
  <si>
    <t>OCEAN, NJ (29)</t>
  </si>
  <si>
    <t>WARE, GA (299)</t>
  </si>
  <si>
    <t>GREENSVILLE, VA (81)</t>
  </si>
  <si>
    <t>ONTARIO, NY (69)</t>
  </si>
  <si>
    <t>KNOX, TN (93)</t>
  </si>
  <si>
    <t>WEST BATON ROUGE, LA (121)</t>
  </si>
  <si>
    <t>MARION, IN (97)</t>
  </si>
  <si>
    <t>WASHTENAW, MI (161)</t>
  </si>
  <si>
    <t>PERRY, IL (145)</t>
  </si>
  <si>
    <t>SHERBURNE, MN (141)</t>
  </si>
  <si>
    <t>WINNESHIEK, IA (191)</t>
  </si>
  <si>
    <t>ONSLOW, NC (133)</t>
  </si>
  <si>
    <t>WASHINGTON, FL (133)</t>
  </si>
  <si>
    <t>GREENVILLE, SC (45)</t>
  </si>
  <si>
    <t>ORLEANS, NY (73)</t>
  </si>
  <si>
    <t>LACKAWANNA, PA (69)</t>
  </si>
  <si>
    <t>WEST FELICIANA, LA (125)</t>
  </si>
  <si>
    <t>MARION, KY (155)</t>
  </si>
  <si>
    <t>WAYNE, MI (163)</t>
  </si>
  <si>
    <t>PERRY, IN (123)</t>
  </si>
  <si>
    <t>SIBLEY, MN (143)</t>
  </si>
  <si>
    <t>WINONA, MN (169)</t>
  </si>
  <si>
    <t>ORANGEBURG, SC (75)</t>
  </si>
  <si>
    <t>WASHINGTON, GA (303)</t>
  </si>
  <si>
    <t>GREENWOOD, SC (47)</t>
  </si>
  <si>
    <t>OSWEGO, NY (75)</t>
  </si>
  <si>
    <t>LAWRENCE, PA (73)</t>
  </si>
  <si>
    <t>WHARTON, TX (481)</t>
  </si>
  <si>
    <t>MARSHALL, TN (117)</t>
  </si>
  <si>
    <t>WEXFORD, MI (165)</t>
  </si>
  <si>
    <t>PIATT, IL (147)</t>
  </si>
  <si>
    <t>SPINK, SD (115)</t>
  </si>
  <si>
    <t>WOODBURY, IA (193)</t>
  </si>
  <si>
    <t>PAMLICO, NC (137)</t>
  </si>
  <si>
    <t>WAYNE, GA (305)</t>
  </si>
  <si>
    <t>GUILFORD, NC (81)</t>
  </si>
  <si>
    <t>OTSEGO, NY (77)</t>
  </si>
  <si>
    <t>LEBANON, PA (75)</t>
  </si>
  <si>
    <t>WILLACY, TX (489)</t>
  </si>
  <si>
    <t>MASON, KY (161)</t>
  </si>
  <si>
    <t>WHITLEY, IN (183)</t>
  </si>
  <si>
    <t>PIKE, IL (149)</t>
  </si>
  <si>
    <t>ST LOUIS, MN (137)</t>
  </si>
  <si>
    <t>WORTH, IA (195)</t>
  </si>
  <si>
    <t>PASQUOTANK, NC (139)</t>
  </si>
  <si>
    <t>WEBSTER, GA (307)</t>
  </si>
  <si>
    <t>GWINNETT, GA (135)</t>
  </si>
  <si>
    <t>OWSLEY, KY (189)</t>
  </si>
  <si>
    <t>LEE, VA (105)</t>
  </si>
  <si>
    <t>WILSON, TX (493)</t>
  </si>
  <si>
    <t>MAURY, TN (119)</t>
  </si>
  <si>
    <t>WILLIAMS, OH (171)</t>
  </si>
  <si>
    <t>PIKE, IN (125)</t>
  </si>
  <si>
    <t>STEARNS, MN (145)</t>
  </si>
  <si>
    <t>WRIGHT, IA (197)</t>
  </si>
  <si>
    <t>PENDER, NC (141)</t>
  </si>
  <si>
    <t>WHEELER, GA (309)</t>
  </si>
  <si>
    <t>HABERSHAM, GA (137)</t>
  </si>
  <si>
    <t>PERRY, KY (193)</t>
  </si>
  <si>
    <t>LEHIGH, PA (77)</t>
  </si>
  <si>
    <t>ZAPATA, TX (505)</t>
  </si>
  <si>
    <t>MEADE, KY (163)</t>
  </si>
  <si>
    <t>POPE, IL (151)</t>
  </si>
  <si>
    <t>STEVENS, MN (149)</t>
  </si>
  <si>
    <t>PERQUIMANS, NC (143)</t>
  </si>
  <si>
    <t>WILCOX, GA (315)</t>
  </si>
  <si>
    <t>HALIFAX, VA (83)</t>
  </si>
  <si>
    <t>PERRY, OH (127)</t>
  </si>
  <si>
    <t>LETCHER, KY (133)</t>
  </si>
  <si>
    <t>ZAVALA, TX (507)</t>
  </si>
  <si>
    <t>MERCER, KY (167)</t>
  </si>
  <si>
    <t>POSEY, IN (129)</t>
  </si>
  <si>
    <t>SWIFT, MN (151)</t>
  </si>
  <si>
    <t>PITT, NC (147)</t>
  </si>
  <si>
    <t>WILKINSON, GA (319)</t>
  </si>
  <si>
    <t>HALL, GA (139)</t>
  </si>
  <si>
    <t>PICKAWAY, OH (129)</t>
  </si>
  <si>
    <t>LEWIS, WV (41)</t>
  </si>
  <si>
    <t>MERCER, OH (107)</t>
  </si>
  <si>
    <t>PULASKI, IL (153)</t>
  </si>
  <si>
    <t>TODD, MN (153)</t>
  </si>
  <si>
    <t>POQUOSON, VA (735)</t>
  </si>
  <si>
    <t>WORTH, GA (321)</t>
  </si>
  <si>
    <t>HANCOCK, GA (141)</t>
  </si>
  <si>
    <t>PIKE, KY (195)</t>
  </si>
  <si>
    <t>LEXINGTON, VA (678)</t>
  </si>
  <si>
    <t>METCALFE, KY (169)</t>
  </si>
  <si>
    <t>PUTNAM, IL (155)</t>
  </si>
  <si>
    <t>TODD, SD (121)</t>
  </si>
  <si>
    <t>PORTSMOUTH CITY, VA (740)</t>
  </si>
  <si>
    <t>HARALSON, GA (143)</t>
  </si>
  <si>
    <t>PIKE, OH (131)</t>
  </si>
  <si>
    <t>LOUDON, TN (105)</t>
  </si>
  <si>
    <t>MIAMI, IN (103)</t>
  </si>
  <si>
    <t>PUTNAM, IN (133)</t>
  </si>
  <si>
    <t>TRAVERSE, MN (155)</t>
  </si>
  <si>
    <t>PRINCE GEORGE, VA (149)</t>
  </si>
  <si>
    <t>HARFORD, MD (25)</t>
  </si>
  <si>
    <t>PIKE, PA (103)</t>
  </si>
  <si>
    <t>LUZERNE, PA (79)</t>
  </si>
  <si>
    <t>MIAMI, OH (109)</t>
  </si>
  <si>
    <t>RANDOLPH, IL (157)</t>
  </si>
  <si>
    <t>TRIPP, SD (123)</t>
  </si>
  <si>
    <t>PRINCE GEORGES, MD (33)</t>
  </si>
  <si>
    <t>HARNETT, NC (85)</t>
  </si>
  <si>
    <t>PORTAGE, OH (133)</t>
  </si>
  <si>
    <t>LYCOMING, PA (81)</t>
  </si>
  <si>
    <t>MONROE, KY (171)</t>
  </si>
  <si>
    <t>RICHLAND, IL (159)</t>
  </si>
  <si>
    <t>TURNER, SD (125)</t>
  </si>
  <si>
    <t>QUEEN ANNES, MD (35)</t>
  </si>
  <si>
    <t>HARRIS, GA (145)</t>
  </si>
  <si>
    <t>POWELL, KY (197)</t>
  </si>
  <si>
    <t>MADISON, AL (89)</t>
  </si>
  <si>
    <t>MONTGOMERY, KY (173)</t>
  </si>
  <si>
    <t>SALINE, IL (165)</t>
  </si>
  <si>
    <t>UNION, SD (127)</t>
  </si>
  <si>
    <t>QUEENS, NY (81)</t>
  </si>
  <si>
    <t>HART, GA (147)</t>
  </si>
  <si>
    <t>PUTNAM, WV (79)</t>
  </si>
  <si>
    <t>MAHONING, OH (99)</t>
  </si>
  <si>
    <t>MONTGOMERY, OH (113)</t>
  </si>
  <si>
    <t>SANGAMON, IL (167)</t>
  </si>
  <si>
    <t>WADENA, MN (159)</t>
  </si>
  <si>
    <t>RICHLAND, SC (79)</t>
  </si>
  <si>
    <t>HAYWOOD, NC (87)</t>
  </si>
  <si>
    <t>RADFORD CITY, VA (750)</t>
  </si>
  <si>
    <t>MARION, WV (49)</t>
  </si>
  <si>
    <t>MONTGOMERY, TN (125)</t>
  </si>
  <si>
    <t>SCHUYLER, IL (169)</t>
  </si>
  <si>
    <t>WASHINGTON, MN (163)</t>
  </si>
  <si>
    <t>RICHMOND CITY, VA (760)</t>
  </si>
  <si>
    <t>HEARD, GA (149)</t>
  </si>
  <si>
    <t>RALEIGH, WV (81)</t>
  </si>
  <si>
    <t>MARSHALL, AL (95)</t>
  </si>
  <si>
    <t>MOORE, TN (127)</t>
  </si>
  <si>
    <t>SCOTT, IL (171)</t>
  </si>
  <si>
    <t>WATONWAN, MN (165)</t>
  </si>
  <si>
    <t>RICHMOND, NC (153)</t>
  </si>
  <si>
    <t>HENDERSON, NC (89)</t>
  </si>
  <si>
    <t>RICHLAND, OH (139)</t>
  </si>
  <si>
    <t>MARSHALL, WV (51)</t>
  </si>
  <si>
    <t>NELSON, KY (179)</t>
  </si>
  <si>
    <t>SHELBY, IL (173)</t>
  </si>
  <si>
    <t>WILKIN, MN (167)</t>
  </si>
  <si>
    <t>RICHMOND, NY (85)</t>
  </si>
  <si>
    <t>HENRY, GA (151)</t>
  </si>
  <si>
    <t>ROANE, WV (87)</t>
  </si>
  <si>
    <t>MC KEAN, PA (83)</t>
  </si>
  <si>
    <t>NEWTON, IN (111)</t>
  </si>
  <si>
    <t>SPENCER, IN (147)</t>
  </si>
  <si>
    <t>WRIGHT, MN (171)</t>
  </si>
  <si>
    <t>RICHMOND, VA (159)</t>
  </si>
  <si>
    <t>HENRY, VA (89)</t>
  </si>
  <si>
    <t>ROCKCASTLE, KY (203)</t>
  </si>
  <si>
    <t>MC MINN, TN (107)</t>
  </si>
  <si>
    <t>NICHOLAS, KY (181)</t>
  </si>
  <si>
    <t>ST CHARLES, MO (183)</t>
  </si>
  <si>
    <t>YANKTON, SD (135)</t>
  </si>
  <si>
    <t>ROBESON, NC (155)</t>
  </si>
  <si>
    <t>HOWARD, MD (27)</t>
  </si>
  <si>
    <t>ROSS, OH (141)</t>
  </si>
  <si>
    <t>MEIGS, TN (121)</t>
  </si>
  <si>
    <t>OHIO, IN (115)</t>
  </si>
  <si>
    <t>ST CLAIR, IL (163)</t>
  </si>
  <si>
    <t>YELLOW MEDICINE, MN (173)</t>
  </si>
  <si>
    <t>SALEM, NJ (33)</t>
  </si>
  <si>
    <t>HUDSON, NJ (17)</t>
  </si>
  <si>
    <t>ROWAN, KY (205)</t>
  </si>
  <si>
    <t>MERCER, PA (85)</t>
  </si>
  <si>
    <t>OLDHAM, KY (185)</t>
  </si>
  <si>
    <t>ST LOUIS, MO (189)</t>
  </si>
  <si>
    <t>SAMPSON, NC (163)</t>
  </si>
  <si>
    <t>HUNTERDON, NJ (19)</t>
  </si>
  <si>
    <t>SARATOGA, NY (91)</t>
  </si>
  <si>
    <t>MERCER, WV (55)</t>
  </si>
  <si>
    <t>OTTAWA, OH (123)</t>
  </si>
  <si>
    <t>STARK, IL (175)</t>
  </si>
  <si>
    <t>SCOTLAND, NC (165)</t>
  </si>
  <si>
    <t>IREDELL, NC (97)</t>
  </si>
  <si>
    <t>SCHENECTADY, NY (93)</t>
  </si>
  <si>
    <t>MIFFLIN, PA (87)</t>
  </si>
  <si>
    <t>OVERTON, TN (133)</t>
  </si>
  <si>
    <t>SULLIVAN, IN (153)</t>
  </si>
  <si>
    <t>SOMERSET, MD (39)</t>
  </si>
  <si>
    <t>JACKSON, GA (157)</t>
  </si>
  <si>
    <t>SCHOHARIE, NY (95)</t>
  </si>
  <si>
    <t>MINERAL, WV (57)</t>
  </si>
  <si>
    <t>OWEN, KY (187)</t>
  </si>
  <si>
    <t>TAZEWELL, IL (179)</t>
  </si>
  <si>
    <t>SOUTHAMPTON, VA (175)</t>
  </si>
  <si>
    <t>JACKSON, NC (99)</t>
  </si>
  <si>
    <t>SCIOTO, OH (145)</t>
  </si>
  <si>
    <t>MONONGALIA, WV (61)</t>
  </si>
  <si>
    <t>PENDLETON, KY (191)</t>
  </si>
  <si>
    <t>TIPPECANOE, IN (157)</t>
  </si>
  <si>
    <t>ST MARYS, MD (37)</t>
  </si>
  <si>
    <t>JASPER, GA (159)</t>
  </si>
  <si>
    <t>SCOTT, TN (151)</t>
  </si>
  <si>
    <t>MONROE, OH (111)</t>
  </si>
  <si>
    <t>PERRY, TN (135)</t>
  </si>
  <si>
    <t>TODD, KY (219)</t>
  </si>
  <si>
    <t>SUFFOLK CITY, VA (800)</t>
  </si>
  <si>
    <t>JOHNSON, TN (91)</t>
  </si>
  <si>
    <t>SENECA, NY (99)</t>
  </si>
  <si>
    <t>MONROE, PA (89)</t>
  </si>
  <si>
    <t>PICKETT, TN (137)</t>
  </si>
  <si>
    <t>TRIGG, KY (221)</t>
  </si>
  <si>
    <t>SUFFOLK, NY (103)</t>
  </si>
  <si>
    <t>JOHNSTON, NC (101)</t>
  </si>
  <si>
    <t>SEQUATCHIE, TN (153)</t>
  </si>
  <si>
    <t>MONROE, TN (123)</t>
  </si>
  <si>
    <t>PORTER, IN (127)</t>
  </si>
  <si>
    <t>UNION, IL (181)</t>
  </si>
  <si>
    <t>SUMTER, SC (85)</t>
  </si>
  <si>
    <t>JONES, GA (169)</t>
  </si>
  <si>
    <t>STARK, OH (151)</t>
  </si>
  <si>
    <t>MONROE, WV (63)</t>
  </si>
  <si>
    <t>PREBLE, OH (135)</t>
  </si>
  <si>
    <t>UNION, KY (225)</t>
  </si>
  <si>
    <t>SURRY, VA (181)</t>
  </si>
  <si>
    <t>KERSHAW, SC (55)</t>
  </si>
  <si>
    <t>STAUNTON CITY, VA (790)</t>
  </si>
  <si>
    <t>MONTGOMERY, VA (121)</t>
  </si>
  <si>
    <t>PULASKI, IN (131)</t>
  </si>
  <si>
    <t>VANDERBURGH, IN (163)</t>
  </si>
  <si>
    <t>SUSSEX, DE (5)</t>
  </si>
  <si>
    <t>LAMAR, GA (171)</t>
  </si>
  <si>
    <t>SULLIVAN, NY (105)</t>
  </si>
  <si>
    <t>MONTOUR, PA (93)</t>
  </si>
  <si>
    <t>PULASKI, KY (199)</t>
  </si>
  <si>
    <t>VERMILION, IL (183)</t>
  </si>
  <si>
    <t>SUSSEX, VA (183)</t>
  </si>
  <si>
    <t>LANCASTER, PA (71)</t>
  </si>
  <si>
    <t>SUMMIT, OH (153)</t>
  </si>
  <si>
    <t>MORGAN, WV (65)</t>
  </si>
  <si>
    <t>PUTNAM, OH (137)</t>
  </si>
  <si>
    <t>VERMILLION, IN (165)</t>
  </si>
  <si>
    <t>TALBOT, MD (41)</t>
  </si>
  <si>
    <t>LANCASTER, SC (57)</t>
  </si>
  <si>
    <t>TRUMBULL, OH (155)</t>
  </si>
  <si>
    <t>MURRAY, GA (213)</t>
  </si>
  <si>
    <t>PUTNAM, TN (141)</t>
  </si>
  <si>
    <t>VIGO, IN (167)</t>
  </si>
  <si>
    <t>TYRRELL, NC (177)</t>
  </si>
  <si>
    <t>LAURENS, SC (59)</t>
  </si>
  <si>
    <t>TUSCARAWAS, OH (157)</t>
  </si>
  <si>
    <t>NORTHAMPTON, PA (95)</t>
  </si>
  <si>
    <t>RANDOLPH, IN (135)</t>
  </si>
  <si>
    <t>WABASH, IL (185)</t>
  </si>
  <si>
    <t>VIRGINIA BEACH CITY, VA (810)</t>
  </si>
  <si>
    <t>LEE, AL (81)</t>
  </si>
  <si>
    <t>UNION, OH (159)</t>
  </si>
  <si>
    <t>NORTHUMBERLAND, PA (97)</t>
  </si>
  <si>
    <t>RIPLEY, IN (137)</t>
  </si>
  <si>
    <t>WARREN, IL (187)</t>
  </si>
  <si>
    <t>WASHINGTON, NC (187)</t>
  </si>
  <si>
    <t>LEE, NC (105)</t>
  </si>
  <si>
    <t>VAN BUREN, TN (175)</t>
  </si>
  <si>
    <t>NORTON, VA (720)</t>
  </si>
  <si>
    <t>ROBERTSON, KY (201)</t>
  </si>
  <si>
    <t>WARREN, IN (171)</t>
  </si>
  <si>
    <t>WAYNE, NC (191)</t>
  </si>
  <si>
    <t>LINCOLN, GA (181)</t>
  </si>
  <si>
    <t>VINTON, OH (163)</t>
  </si>
  <si>
    <t>OHIO, WV (69)</t>
  </si>
  <si>
    <t>ROBERTSON, TN (147)</t>
  </si>
  <si>
    <t>WARRICK, IN (173)</t>
  </si>
  <si>
    <t>WAYNESBORO CITY, VA (820)</t>
  </si>
  <si>
    <t>LINCOLN, NC (109)</t>
  </si>
  <si>
    <t>WAYNE, NY (117)</t>
  </si>
  <si>
    <t>ORANGE, NY (71)</t>
  </si>
  <si>
    <t>RUSH, IN (139)</t>
  </si>
  <si>
    <t>WASHINGTON, IL (189)</t>
  </si>
  <si>
    <t>WESTMORELAND, VA (193)</t>
  </si>
  <si>
    <t>LOUDOUN, VA (107)</t>
  </si>
  <si>
    <t>WAYNE, OH (169)</t>
  </si>
  <si>
    <t>PAGE, VA (139)</t>
  </si>
  <si>
    <t>RUSSELL, KY (207)</t>
  </si>
  <si>
    <t>WASHINGTON, IN (175)</t>
  </si>
  <si>
    <t>WICOMICO, MD (45)</t>
  </si>
  <si>
    <t>LOUISA, VA (109)</t>
  </si>
  <si>
    <t>WAYNE, PA (127)</t>
  </si>
  <si>
    <t>PENDLETON, WV (71)</t>
  </si>
  <si>
    <t>RUTHERFORD, TN (149)</t>
  </si>
  <si>
    <t>WAYNE, IL (191)</t>
  </si>
  <si>
    <t>WILLIAMSBURG CITY, VA (830)</t>
  </si>
  <si>
    <t>LUMPKIN, GA (187)</t>
  </si>
  <si>
    <t>WAYNE, WV (99)</t>
  </si>
  <si>
    <t>PERRY, PA (99)</t>
  </si>
  <si>
    <t>SANDUSKY, OH (143)</t>
  </si>
  <si>
    <t>WEBSTER, KY (233)</t>
  </si>
  <si>
    <t>WILLIAMSBURG, SC (89)</t>
  </si>
  <si>
    <t>LUNENBURG, VA (111)</t>
  </si>
  <si>
    <t>WHITE, TN (185)</t>
  </si>
  <si>
    <t>PLEASANTS, WV (73)</t>
  </si>
  <si>
    <t>SCOTT, IN (143)</t>
  </si>
  <si>
    <t>WHITE, IL (193)</t>
  </si>
  <si>
    <t>WILSON, NC (195)</t>
  </si>
  <si>
    <t>LYNCHBURG CITY, VA (680)</t>
  </si>
  <si>
    <t>WHITLEY, KY (235)</t>
  </si>
  <si>
    <t>POCAHONTAS, WV (75)</t>
  </si>
  <si>
    <t>SCOTT, KY (209)</t>
  </si>
  <si>
    <t>WILLIAMSON, IL (199)</t>
  </si>
  <si>
    <t>WORCESTER, MD (47)</t>
  </si>
  <si>
    <t>MACON, NC (113)</t>
  </si>
  <si>
    <t>WINCHESTER CITY, VA (840)</t>
  </si>
  <si>
    <t>POLK, GA (233)</t>
  </si>
  <si>
    <t>SENECA, OH (147)</t>
  </si>
  <si>
    <t>WOODFORD, IL (203)</t>
  </si>
  <si>
    <t>YORK, VA (199)</t>
  </si>
  <si>
    <t>MADISON, GA (195)</t>
  </si>
  <si>
    <t>WOLFE, KY (237)</t>
  </si>
  <si>
    <t>POLK, TN (139)</t>
  </si>
  <si>
    <t>SHELBY, IN (145)</t>
  </si>
  <si>
    <t>MADISON, NC (115)</t>
  </si>
  <si>
    <t>WOOD, WV (107)</t>
  </si>
  <si>
    <t>POTTER, PA (105)</t>
  </si>
  <si>
    <t>SHELBY, KY (211)</t>
  </si>
  <si>
    <t>MADISON, VA (113)</t>
  </si>
  <si>
    <t>WYOMING, NY (121)</t>
  </si>
  <si>
    <t>PRESTON, WV (77)</t>
  </si>
  <si>
    <t>SHELBY, OH (149)</t>
  </si>
  <si>
    <t>MANASSAS, VA (683)</t>
  </si>
  <si>
    <t>WYOMING, WV (109)</t>
  </si>
  <si>
    <t>PULASKI, VA (155)</t>
  </si>
  <si>
    <t>SIMPSON, KY (213)</t>
  </si>
  <si>
    <t>MANASSAS PARK, VA (685)</t>
  </si>
  <si>
    <t>RADFORD, VA (750)</t>
  </si>
  <si>
    <t>SMITH, TN (159)</t>
  </si>
  <si>
    <t>MARTINSVILLE CITY, VA (690)</t>
  </si>
  <si>
    <t>RANDOLPH, WV (83)</t>
  </si>
  <si>
    <t>SPENCER, KY (215)</t>
  </si>
  <si>
    <t>MC CORMICK, SC (65)</t>
  </si>
  <si>
    <t>RHEA, TN (143)</t>
  </si>
  <si>
    <t>STEWART, TN (161)</t>
  </si>
  <si>
    <t>MC DOWELL, NC (111)</t>
  </si>
  <si>
    <t>RITCHIE, WV (85)</t>
  </si>
  <si>
    <t>SUMNER, TN (165)</t>
  </si>
  <si>
    <t>MC DUFFIE, GA (189)</t>
  </si>
  <si>
    <t>ROANE, TN (145)</t>
  </si>
  <si>
    <t>SWITZERLAND, IN (155)</t>
  </si>
  <si>
    <t>MECKLENBURG, NC (119)</t>
  </si>
  <si>
    <t>ROANOKE, VA (161)</t>
  </si>
  <si>
    <t>TAYLOR, KY (217)</t>
  </si>
  <si>
    <t>MECKLENBURG, VA (117)</t>
  </si>
  <si>
    <t>ROANOKE CITY, VA (770)</t>
  </si>
  <si>
    <t>TIPTON, IN (159)</t>
  </si>
  <si>
    <t>MERCER, NJ (21)</t>
  </si>
  <si>
    <t>ROCKBRIDGE, VA (163)</t>
  </si>
  <si>
    <t>TRIMBLE, KY (223)</t>
  </si>
  <si>
    <t>MERIWETHER, GA (199)</t>
  </si>
  <si>
    <t>ROCKINGHAM, VA (165)</t>
  </si>
  <si>
    <t>TROUSDALE, TN (169)</t>
  </si>
  <si>
    <t>MIDDLESEX, NJ (23)</t>
  </si>
  <si>
    <t>RUSSELL, VA (167)</t>
  </si>
  <si>
    <t>UNION, IN (161)</t>
  </si>
  <si>
    <t>MITCHELL, NC (121)</t>
  </si>
  <si>
    <t>SALEM, VA (775)</t>
  </si>
  <si>
    <t>VAN WERT, OH (161)</t>
  </si>
  <si>
    <t>MONROE, GA (207)</t>
  </si>
  <si>
    <t>SCHUYLER, NY (97)</t>
  </si>
  <si>
    <t>WABASH, IN (169)</t>
  </si>
  <si>
    <t>MONTGOMERY, MD (31)</t>
  </si>
  <si>
    <t>SCHUYLKILL, PA (107)</t>
  </si>
  <si>
    <t>WARREN, KY (227)</t>
  </si>
  <si>
    <t>MONTGOMERY, NC (123)</t>
  </si>
  <si>
    <t>SCOTT, VA (169)</t>
  </si>
  <si>
    <t>WARREN, OH (165)</t>
  </si>
  <si>
    <t>MONTGOMERY, PA (91)</t>
  </si>
  <si>
    <t>SEVIER, TN (155)</t>
  </si>
  <si>
    <t>WARREN, TN (177)</t>
  </si>
  <si>
    <t>MOORE, NC (125)</t>
  </si>
  <si>
    <t>SHELBY, AL (117)</t>
  </si>
  <si>
    <t>WASHINGTON, KY (229)</t>
  </si>
  <si>
    <t>MORGAN, GA (211)</t>
  </si>
  <si>
    <t>SHENANDOAH, VA (171)</t>
  </si>
  <si>
    <t>WAYNE, IN (177)</t>
  </si>
  <si>
    <t>MORRIS, NJ (27)</t>
  </si>
  <si>
    <t>SMYTH, VA (173)</t>
  </si>
  <si>
    <t>WAYNE, KY (231)</t>
  </si>
  <si>
    <t>NASH, NC (127)</t>
  </si>
  <si>
    <t>SNYDER, PA (109)</t>
  </si>
  <si>
    <t>WAYNE, TN (181)</t>
  </si>
  <si>
    <t>NELSON, VA (125)</t>
  </si>
  <si>
    <t>SOMERSET, PA (111)</t>
  </si>
  <si>
    <t>WELLS, IN (179)</t>
  </si>
  <si>
    <t>NEW YORK, NY (61)</t>
  </si>
  <si>
    <t>ST CLAIR, AL (115)</t>
  </si>
  <si>
    <t>WHITE, IN (181)</t>
  </si>
  <si>
    <t>NEWBERRY, SC (71)</t>
  </si>
  <si>
    <t>STAUNTON, VA (790)</t>
  </si>
  <si>
    <t>WILLIAMSON, TN (187)</t>
  </si>
  <si>
    <t>NEWTON, GA (217)</t>
  </si>
  <si>
    <t>STEUBEN, NY (101)</t>
  </si>
  <si>
    <t>WILSON, TN (189)</t>
  </si>
  <si>
    <t>NOTTOWAY, VA (135)</t>
  </si>
  <si>
    <t>SULLIVAN, PA (113)</t>
  </si>
  <si>
    <t>WOOD, OH (173)</t>
  </si>
  <si>
    <t>OCONEE, GA (219)</t>
  </si>
  <si>
    <t>SULLIVAN, TN (163)</t>
  </si>
  <si>
    <t>WOODFORD, KY (239)</t>
  </si>
  <si>
    <t>OCONEE, SC (73)</t>
  </si>
  <si>
    <t>SUMMERS, WV (89)</t>
  </si>
  <si>
    <t>WYANDOT, OH (175)</t>
  </si>
  <si>
    <t>OGLETHORPE, GA (221)</t>
  </si>
  <si>
    <t>SUSQUEHANNA, PA (115)</t>
  </si>
  <si>
    <t>ORANGE, NC (135)</t>
  </si>
  <si>
    <t>SUSSEX, NJ (37)</t>
  </si>
  <si>
    <t>ORANGE, VA (137)</t>
  </si>
  <si>
    <t>TALLADEGA, AL (121)</t>
  </si>
  <si>
    <t>PASSAIC, NJ (31)</t>
  </si>
  <si>
    <t>TAYLOR, WV (91)</t>
  </si>
  <si>
    <t>PATRICK, VA (141)</t>
  </si>
  <si>
    <t>TAZEWELL, VA (185)</t>
  </si>
  <si>
    <t>PAULDING, GA (223)</t>
  </si>
  <si>
    <t>TIOGA, NY (107)</t>
  </si>
  <si>
    <t>PERSON, NC (145)</t>
  </si>
  <si>
    <t>TIOGA, PA (117)</t>
  </si>
  <si>
    <t>PETERSBURG CITY, VA (730)</t>
  </si>
  <si>
    <t>TOMPKINS, NY (109)</t>
  </si>
  <si>
    <t>PHILADELPHIA, PA (101)</t>
  </si>
  <si>
    <t>TUCKER, WV (93)</t>
  </si>
  <si>
    <t>PICKENS, GA (227)</t>
  </si>
  <si>
    <t>TYLER, WV (95)</t>
  </si>
  <si>
    <t>PICKENS, SC (77)</t>
  </si>
  <si>
    <t>ULSTER, NY (111)</t>
  </si>
  <si>
    <t>PIKE, GA (231)</t>
  </si>
  <si>
    <t>UNICOI, TN (171)</t>
  </si>
  <si>
    <t>PITTSYLVANIA, VA (143)</t>
  </si>
  <si>
    <t>UNION, PA (119)</t>
  </si>
  <si>
    <t>POLK, NC (149)</t>
  </si>
  <si>
    <t>UNION, TN (173)</t>
  </si>
  <si>
    <t>POWHATAN, VA (145)</t>
  </si>
  <si>
    <t>UPSHUR, WV (97)</t>
  </si>
  <si>
    <t>PRINCE EDWARD, VA (147)</t>
  </si>
  <si>
    <t>VENANGO, PA (121)</t>
  </si>
  <si>
    <t>PRINCE WILLIAM, VA (153)</t>
  </si>
  <si>
    <t>WALKER, GA (295)</t>
  </si>
  <si>
    <t>PUTNAM, GA (237)</t>
  </si>
  <si>
    <t>WARREN, NJ (41)</t>
  </si>
  <si>
    <t>RABUN, GA (241)</t>
  </si>
  <si>
    <t>WARREN, PA (123)</t>
  </si>
  <si>
    <t>RANDOLPH, AL (111)</t>
  </si>
  <si>
    <t>WARREN, VA (187)</t>
  </si>
  <si>
    <t>RANDOLPH, NC (151)</t>
  </si>
  <si>
    <t>WASHINGTON, MD (43)</t>
  </si>
  <si>
    <t>RAPPAHANNOCK, VA (157)</t>
  </si>
  <si>
    <t>WASHINGTON, OH (167)</t>
  </si>
  <si>
    <t>ROCKDALE, GA (247)</t>
  </si>
  <si>
    <t>WASHINGTON, PA (125)</t>
  </si>
  <si>
    <t>ROCKINGHAM, NC (157)</t>
  </si>
  <si>
    <t>WASHINGTON, TN (179)</t>
  </si>
  <si>
    <t>ROWAN, NC (159)</t>
  </si>
  <si>
    <t>WASHINGTON, VA (191)</t>
  </si>
  <si>
    <t>RUTHERFORD, NC (161)</t>
  </si>
  <si>
    <t>WAYNESBORO, VA (820)</t>
  </si>
  <si>
    <t>SALUDA, SC (81)</t>
  </si>
  <si>
    <t>WEBSTER, WV (101)</t>
  </si>
  <si>
    <t>SOMERSET, NJ (35)</t>
  </si>
  <si>
    <t>WESTMORELAND, PA (129)</t>
  </si>
  <si>
    <t>SPALDING, GA (255)</t>
  </si>
  <si>
    <t>WETZEL, WV (103)</t>
  </si>
  <si>
    <t>SPARTANBURG, SC (83)</t>
  </si>
  <si>
    <t>WHITFIELD, GA (313)</t>
  </si>
  <si>
    <t>SPOTSYLVANIA, VA (177)</t>
  </si>
  <si>
    <t>WINCHESTER, VA (840)</t>
  </si>
  <si>
    <t>STAFFORD, VA (179)</t>
  </si>
  <si>
    <t>WIRT, WV (105)</t>
  </si>
  <si>
    <t>STANLY, NC (167)</t>
  </si>
  <si>
    <t>WISE, VA (195)</t>
  </si>
  <si>
    <t>STEPHENS, GA (257)</t>
  </si>
  <si>
    <t>WYOMING, PA (131)</t>
  </si>
  <si>
    <t>STOKES, NC (169)</t>
  </si>
  <si>
    <t>WYTHE, VA (197)</t>
  </si>
  <si>
    <t>SURRY, NC (171)</t>
  </si>
  <si>
    <t>YATES, NY (123)</t>
  </si>
  <si>
    <t>SWAIN, NC (173)</t>
  </si>
  <si>
    <t>TALBOT, GA (263)</t>
  </si>
  <si>
    <t>TALIAFERRO, GA (265)</t>
  </si>
  <si>
    <t>TALLAPOOSA, AL (123)</t>
  </si>
  <si>
    <t>TOWNS, GA (281)</t>
  </si>
  <si>
    <t>TRANSYLVANIA, NC (175)</t>
  </si>
  <si>
    <t>TROUP, GA (285)</t>
  </si>
  <si>
    <t>UNION, GA (291)</t>
  </si>
  <si>
    <t>UNION, NC (179)</t>
  </si>
  <si>
    <t>UNION, NJ (39)</t>
  </si>
  <si>
    <t>UNION, SC (87)</t>
  </si>
  <si>
    <t>UPSON, GA (293)</t>
  </si>
  <si>
    <t>VANCE, NC (181)</t>
  </si>
  <si>
    <t>WAKE, NC (183)</t>
  </si>
  <si>
    <t>WALTON, GA (297)</t>
  </si>
  <si>
    <t>WARREN, GA (301)</t>
  </si>
  <si>
    <t>WARREN, NC (185)</t>
  </si>
  <si>
    <t>WATAUGA, NC (189)</t>
  </si>
  <si>
    <t>WHITE, GA (311)</t>
  </si>
  <si>
    <t>WILKES, GA (317)</t>
  </si>
  <si>
    <t>WILKES, NC (193)</t>
  </si>
  <si>
    <t>YADKIN, NC (197)</t>
  </si>
  <si>
    <t>YANCEY, NC (199)</t>
  </si>
  <si>
    <t>YORK, PA (133)</t>
  </si>
  <si>
    <t>Sub-basin ID</t>
  </si>
  <si>
    <t>Number of wells at the well site.</t>
  </si>
  <si>
    <t>What is the average age of the wells at the well site?</t>
  </si>
  <si>
    <t>How frequently is well site visited by field office personnel?</t>
  </si>
  <si>
    <t>Is this facility manned while in operation?</t>
  </si>
  <si>
    <t>Does the facility have electricity available?</t>
  </si>
  <si>
    <t>Physical County:</t>
  </si>
  <si>
    <t>Miles of natural gas transmission pipeline</t>
  </si>
  <si>
    <t>Quantity of natural gas received by the facility in the 2015 calendar year (thousand standard cubic feet). 
For production facilities, this is the quantity extracted from all wells.  For storage facilities, this is the quantity place into storage.</t>
  </si>
  <si>
    <t xml:space="preserve">Quantity of natural gas leaving the facility (sales) in the 2015 calendar year (thousand standard cubic feet).  </t>
  </si>
  <si>
    <t>Quantity of all hydrocarbon liquids (crude oil and condensate, including NGLs) received by the facility in the 2015 calendar year (barrels). 
For production facilities, this is the quantity extracted from all wells.</t>
  </si>
  <si>
    <t xml:space="preserve">Quantity of all hydrocarbon liquids (crude oil and condensate, including NGLs) leaving the facility (sales) in the 2015 calendar year (barrels).  </t>
  </si>
  <si>
    <t>Number of months the facility operated in 2015</t>
  </si>
  <si>
    <t>Year the facility first began operations</t>
  </si>
  <si>
    <t>Type of Pneumatic Device</t>
  </si>
  <si>
    <t>Assigned Facility ICR ID:</t>
  </si>
  <si>
    <r>
      <rPr>
        <sz val="11"/>
        <rFont val="Calibri"/>
        <family val="2"/>
        <scheme val="minor"/>
      </rPr>
      <t xml:space="preserve">Gathering or Transmission </t>
    </r>
    <r>
      <rPr>
        <sz val="11"/>
        <color theme="1"/>
        <rFont val="Calibri"/>
        <family val="2"/>
        <scheme val="minor"/>
      </rPr>
      <t>Pipeline venting</t>
    </r>
  </si>
  <si>
    <t>Cumulative volume of natural gas blown down (scf)</t>
  </si>
  <si>
    <t>If controlled, provide cumulative volume of blowdown gas by control method:</t>
  </si>
  <si>
    <t>Thermal oxidizer/ Incinerator</t>
  </si>
  <si>
    <t>Cumulative volume of blowdown avoided (scf)</t>
  </si>
  <si>
    <t>Specify type of "other" control used</t>
  </si>
  <si>
    <t xml:space="preserve">Other </t>
  </si>
  <si>
    <t xml:space="preserve">    If yes, provide the following:</t>
  </si>
  <si>
    <t>What is the natural gas supply pressure for the pneumatic devices (psig)?</t>
  </si>
  <si>
    <t>Rotary vane</t>
  </si>
  <si>
    <t>Turbine operated</t>
  </si>
  <si>
    <t>Estimated Device Consumption Rate (scf/actuation)</t>
  </si>
  <si>
    <t>Facility ID (pulled from Facility sheet)</t>
  </si>
  <si>
    <r>
      <rPr>
        <b/>
        <sz val="11"/>
        <color theme="1"/>
        <rFont val="Calibri"/>
        <family val="2"/>
        <scheme val="minor"/>
      </rPr>
      <t xml:space="preserve">Facility ID </t>
    </r>
    <r>
      <rPr>
        <sz val="11"/>
        <color theme="1"/>
        <rFont val="Calibri"/>
        <family val="2"/>
        <scheme val="minor"/>
      </rPr>
      <t>(pulled from Facility sheet)</t>
    </r>
  </si>
  <si>
    <t>Measured Emissions Rate
(scf/hr)</t>
  </si>
  <si>
    <t>Does the facility conduct routine inspections to identify leaking equipment components?</t>
  </si>
  <si>
    <t xml:space="preserve">                 Frequency of inspections.</t>
  </si>
  <si>
    <t xml:space="preserve">                 Monitoring method used.</t>
  </si>
  <si>
    <t>If yes, provide the following information by component type:</t>
  </si>
  <si>
    <t>Gas or Light Liquid Valves</t>
  </si>
  <si>
    <t>Gas or Light Liquid Connectors</t>
  </si>
  <si>
    <t>Gas or Light Liquid Pressure-relief Valves</t>
  </si>
  <si>
    <t>Pumps</t>
  </si>
  <si>
    <t>Heavy liquid components</t>
  </si>
  <si>
    <t>Other components in gas or light liquid service</t>
  </si>
  <si>
    <t>Measurement Method</t>
  </si>
  <si>
    <t>Pneumatic Device Type</t>
  </si>
  <si>
    <t>Number of Devices [included in measurement]</t>
  </si>
  <si>
    <t>Chemical injection piston pump</t>
  </si>
  <si>
    <t>Chemical injection diaphragm pump</t>
  </si>
  <si>
    <t>Liquid Circulation (Kimray) pump</t>
  </si>
  <si>
    <t>Snap acting, intermittent bleed controller</t>
  </si>
  <si>
    <t>Throttling high continuous bleed controller</t>
  </si>
  <si>
    <t>Throttling low continuous bleed controller</t>
  </si>
  <si>
    <t>Throttling intermittent bleed controller</t>
  </si>
  <si>
    <t>Throttling no-bleed controller</t>
  </si>
  <si>
    <t>Rotary vane isolation valve actuator</t>
  </si>
  <si>
    <t>Turbine operated isolation valve actuator</t>
  </si>
  <si>
    <t>Chemical injection piston pumps</t>
  </si>
  <si>
    <t>Chemical injection diaphragm pumps</t>
  </si>
  <si>
    <t>Liquid Circulation (Kimray) pumps</t>
  </si>
  <si>
    <t>Control Device ID</t>
  </si>
  <si>
    <t>Enclosed flare/combustor</t>
  </si>
  <si>
    <t>Thermal oxidizer/incinerator</t>
  </si>
  <si>
    <t>Vapor recovery unit</t>
  </si>
  <si>
    <t>Control Device Type</t>
  </si>
  <si>
    <t>Specify Type if selected "Other"</t>
  </si>
  <si>
    <t>Release height
(ft)</t>
  </si>
  <si>
    <t>Stack diameter
(ft)</t>
  </si>
  <si>
    <t>Net Heating Value of NG Stream (Btu/scf)</t>
  </si>
  <si>
    <t>Spark ignitor</t>
  </si>
  <si>
    <t>Continuous pilot flame</t>
  </si>
  <si>
    <t>Fraction of time control device is operated (lit) while NG flow is present</t>
  </si>
  <si>
    <t>Design Fractional Control Efficiency of Device</t>
  </si>
  <si>
    <t>Typical NG Flow to Device (scf/hr)</t>
  </si>
  <si>
    <t>Form Approved 0x/xx/2016</t>
  </si>
  <si>
    <t>OMB Control No. 2060-xxx</t>
  </si>
  <si>
    <t>Approval Expires 0x/xx/2019</t>
  </si>
  <si>
    <t>Acronym</t>
  </si>
  <si>
    <t>Facility</t>
  </si>
  <si>
    <t>AGRU</t>
  </si>
  <si>
    <t>Term</t>
  </si>
  <si>
    <t>Definition</t>
  </si>
  <si>
    <t xml:space="preserve">Associated gas </t>
  </si>
  <si>
    <t>The natural gas which originates at wellheads that also produce hydrocarbon liquids and occurs either in a discrete gaseous phase at the wellhead or is released from the liquid hydrocarbon phase by separation.</t>
  </si>
  <si>
    <t>Basin</t>
  </si>
  <si>
    <t>Compressor</t>
  </si>
  <si>
    <t>Any machine for raising the pressure of a gaseous stream by drawing in low pressure gas and discharging significantly higher pressure gas.</t>
  </si>
  <si>
    <t>Condensate</t>
  </si>
  <si>
    <t>Hydrocarbon liquid separated from natural gas that condenses due to changes in the temperature, pressure, or both, and remains liquid at standard conditions.</t>
  </si>
  <si>
    <t xml:space="preserve">A mixture of hydrocarbons that exists in liquid phase in natural underground reservoirs and remains liquid at atmospheric pressure after passing through surface separating facilities. Depending upon the characteristics of the crude stream, it may also include small amounts of non-hydrocarbons produced from oil, such as sulfur and various metals, drip gases, and liquid hydrocarbons produced from tar sands, gilsonite, and oil shale. </t>
  </si>
  <si>
    <t xml:space="preserve">Crude oil </t>
  </si>
  <si>
    <t>The transfer of natural gas after processing and/or treatment in the producing operations, or from storage vessels or automatic transfer facilities or other such equipment, including product loading racks, to pipelines or any other forms of transportation.</t>
  </si>
  <si>
    <t xml:space="preserve">Custody transfer </t>
  </si>
  <si>
    <t>The implementation of various techniques for increasing the amount of crude oil that can be extracted from an oil field, including gas injection, thermal injection, chemical injection, and plasma-pulse technology.</t>
  </si>
  <si>
    <t>Enhanced oil recovery (or EOR)</t>
  </si>
  <si>
    <t>Any stationary source or group of stationary sources located on one or more contiguous or adjacent properties in actual physical contact or separated solely by a public roadway or other public right-of-way and under common ownership or common control.</t>
  </si>
  <si>
    <t xml:space="preserve">Field quality natural gas </t>
  </si>
  <si>
    <t>Flowback</t>
  </si>
  <si>
    <t>Gas-to-oil-ratio (GOR)</t>
  </si>
  <si>
    <t>Hydraulic fracturing</t>
  </si>
  <si>
    <t>The process of directing pressurized fluids containing any combination of water, proppant, and any added chemicals to penetrate tight formations, such as shale or coal formations, that subsequently require high rate, extended flowback to expel fracture fluids and solids during completions.</t>
  </si>
  <si>
    <t>Hydraulic refracturing</t>
  </si>
  <si>
    <t xml:space="preserve">Conducting a subsequent hydraulic fracturing operation at a well that has previously undergone a hydraulic fracturing operation. </t>
  </si>
  <si>
    <t xml:space="preserve">Liquefied natural gas (LNG) </t>
  </si>
  <si>
    <t>Natural gas (primarily methane) that has been liquefied by reducing its temperature to -260 degrees Fahrenheit at atmospheric pressure.</t>
  </si>
  <si>
    <t>Liquefied natural gas (LNG) storage facility mean</t>
  </si>
  <si>
    <t>Any onshore site other than an LNG import and export facility that liquefies natural gas, stores LNG in storage vessels, and/or re-gasifies LNG.</t>
  </si>
  <si>
    <t>LNG import and export facility</t>
  </si>
  <si>
    <t>Any site, whether onshore or offshore, that either receives imported LNG via ocean transport, stores LNG, re-gasifies LNG, and delivers re-gasified natural gas to a natural gas transmission or distribution system or that receives natural gas, liquefies natural gas, stores LNG, and transfers the LNG via ocean transportation to any location, including locations in the United States.</t>
  </si>
  <si>
    <t>Maximum average daily throughput means</t>
  </si>
  <si>
    <t>The earliest calculation of daily average throughput during the 30-day potential-to-emit evaluation period employing generally accepted methods.</t>
  </si>
  <si>
    <t>Natural gas (NG)</t>
  </si>
  <si>
    <t>A naturally occurring mixture or process derivative of hydrocarbon and non-hydrocarbon gases found in geologic formations beneath the earth's surface, of which its constituents include, but are not limited to methane, heavier hydrocarbons and carbon dioxide. Natural gas may be field quality, pipeline quality, or process gas.</t>
  </si>
  <si>
    <t>Natural gas liquids</t>
  </si>
  <si>
    <t>Natural gas transmission pipeline facility</t>
  </si>
  <si>
    <t>Onshore</t>
  </si>
  <si>
    <t>All facilities except those that are located in the territorial seas or on the outer continental shelf.</t>
  </si>
  <si>
    <t>Onshore natural gas processing plant (or facility)</t>
  </si>
  <si>
    <t>Onshore natural gas transmission compressor station</t>
  </si>
  <si>
    <t>Any onshore site with gathering pipelines and other equipment used to collect petroleum and/or natural gas from onshore petroleum and natural gas production facilities and to compress, dehydrate, sweeten, or transport the crude oil and/or natural gas to a natural gas processing facility, a natural gas transmission pipeline or to a natural gas distribution pipeline.</t>
  </si>
  <si>
    <t>Owner or operator</t>
  </si>
  <si>
    <t xml:space="preserve">Any person who owns, leases, operates, controls, or supervises an affected facility or a stationary source of which an affected facility is a part. </t>
  </si>
  <si>
    <t>Standard conditions</t>
  </si>
  <si>
    <t>A temperature of 288.5°K (60°F) and a pressure of 1 atmosphere (29.92 inches Hg or 14.7 pounds per square inch).</t>
  </si>
  <si>
    <t xml:space="preserve">Stationary source </t>
  </si>
  <si>
    <t>Any building, structure, facility, or installation which emits or may emit any air pollutant.</t>
  </si>
  <si>
    <t>Sub-basin category, for onshore natural gas and petroleum production</t>
  </si>
  <si>
    <t>A unique combination of wells with the surface coordinates within the boundaries of an individual facility and subsurface completion in one or more of each of the following five formation types: Oil, high permeability gas, shale gas, coal seam, or other tight gas reservoir rock. The distinction between high permeability gas and tight gas reservoirs shall be designated as follows: High permeability gas reservoirs with &gt;0.1 millidarcy permeability, and tight gas reservoirs with ≤0.1 millidarcy permeability. Permeability for a reservoir type shall be determined by engineering estimate. Wells that produce only from high permeability gas, shale gas, coal seam, or other tight gas reservoir rock are considered gas wells; gas wells producing from more than one of these formation types shall be classified into only one type based on the formation with the most contribution to production as determined by engineering knowledge. All wells that produce hydrocarbon liquids (with or without gas) and do not meet the definition of a gas well in this sub-basin category definition are considered to be in the oil formation. All emission sources that handle condensate from gas wells in high permeability gas, shale gas, or tight gas reservoir rock formations are considered to be in the formation that the gas well belongs to and not in the oil formation.</t>
  </si>
  <si>
    <t xml:space="preserve">Total compressor power rating </t>
  </si>
  <si>
    <t xml:space="preserve">A site used for subsurface storage (include storage in depleted gas or oil reservoirs and salt dome caverns) of natural gas that has been transferred from its original location for the primary purpose of load balancing (the process of equalizing the receipt and delivery of natural gas). </t>
  </si>
  <si>
    <t>Underground natural gas storage facility</t>
  </si>
  <si>
    <t xml:space="preserve">Underground storage vessel </t>
  </si>
  <si>
    <t>Well</t>
  </si>
  <si>
    <t>The process that allows for the flowback of petroleum or natural gas from newly drilled wells to expel drilling and reservoir fluids and tests the reservoir flow characteristics, which may vent produced hydrocarbons to the atmosphere via an open pit or tank.</t>
  </si>
  <si>
    <t>Well completion</t>
  </si>
  <si>
    <t xml:space="preserve">Well site </t>
  </si>
  <si>
    <t>One or more areas that are directly disturbed during the drilling and subsequent operation of, or affected by, production facilities directly associated with any oil well, natural gas well, or injection well and its associated well pad.</t>
  </si>
  <si>
    <t>API</t>
  </si>
  <si>
    <t>AAPG</t>
  </si>
  <si>
    <t xml:space="preserve">American Association of Petroleum Geologists </t>
  </si>
  <si>
    <t>American Petroleum Institute</t>
  </si>
  <si>
    <t>NG</t>
  </si>
  <si>
    <t>NGL</t>
  </si>
  <si>
    <t>GOR</t>
  </si>
  <si>
    <t>EOR</t>
  </si>
  <si>
    <t>CH4</t>
  </si>
  <si>
    <t>CO2</t>
  </si>
  <si>
    <t>VOC</t>
  </si>
  <si>
    <t>psig</t>
  </si>
  <si>
    <t>scf</t>
  </si>
  <si>
    <t>standard cubic feet</t>
  </si>
  <si>
    <t>scf/hr</t>
  </si>
  <si>
    <t>standard cubic feet per hour</t>
  </si>
  <si>
    <t>scfm</t>
  </si>
  <si>
    <t>standard cubic feet per minute</t>
  </si>
  <si>
    <t>lb</t>
  </si>
  <si>
    <t>pounds</t>
  </si>
  <si>
    <t>bbl</t>
  </si>
  <si>
    <t>barrel</t>
  </si>
  <si>
    <t>°F</t>
  </si>
  <si>
    <t>°K</t>
  </si>
  <si>
    <t>degrees Kelvin</t>
  </si>
  <si>
    <t>pounds per square inch gauge pressure</t>
  </si>
  <si>
    <t>natural gas liquids</t>
  </si>
  <si>
    <t>natural gas</t>
  </si>
  <si>
    <t>acid gas removal unit</t>
  </si>
  <si>
    <t>volatile organic compound</t>
  </si>
  <si>
    <t>methane</t>
  </si>
  <si>
    <t>carbon dioxide</t>
  </si>
  <si>
    <t>enhanced oil recovery</t>
  </si>
  <si>
    <t>gas-to-oil ratio</t>
  </si>
  <si>
    <t>Hg</t>
  </si>
  <si>
    <t>mercury</t>
  </si>
  <si>
    <t>lb/hr</t>
  </si>
  <si>
    <t>Producing well</t>
  </si>
  <si>
    <t xml:space="preserve">Reciprocating compressor </t>
  </si>
  <si>
    <t>A piece of equipment that increases the pressure of a gaseous stream by positive displacement, employing linear movement of the driveshaft.</t>
  </si>
  <si>
    <t>Centrifugal compressor</t>
  </si>
  <si>
    <t xml:space="preserve">Any machine for raising the pressure of a gaseous stream by drawing in low pressure gas and discharging significantly higher pressure gas by means of mechanical rotating vanes or impellers. Screw, sliding vane, and liquid ring compressors are not centrifugal compressors for the purposes of this information collection request. </t>
  </si>
  <si>
    <t>Any permanent combination of one or more compressors that move natural gas at increased pressure from fields, in transmission pipelines, or into storage.</t>
  </si>
  <si>
    <t xml:space="preserve">Compressor station </t>
  </si>
  <si>
    <t>Artificial lift</t>
  </si>
  <si>
    <t xml:space="preserve">Any system that adds energy to the fluid column in a wellbore with the objective of initiating and improving production from the well. Artificial-lift systems use a range of operating principles, including rod pumping, gas lift and electric submersible pump. </t>
  </si>
  <si>
    <t>Blowdown</t>
  </si>
  <si>
    <t xml:space="preserve">To vent gas from a well, process unit, or pipeline to reduce the pressure of the system. </t>
  </si>
  <si>
    <t>Barrel</t>
  </si>
  <si>
    <t>A common unit of measurement for the  volume of crude oil produced or processed. The volume of a barrel is equivalent to 42 US gallons.</t>
  </si>
  <si>
    <t>Btu</t>
  </si>
  <si>
    <t>British thermal unit</t>
  </si>
  <si>
    <t>Casing</t>
  </si>
  <si>
    <t xml:space="preserve">Large-diameter steel pipe lowered into an openhole and cemented in place during the construction process to stabilize the wellbore. </t>
  </si>
  <si>
    <t xml:space="preserve">Natural gas, predominantly methane, generated during coal formation and adsorbed in coal. </t>
  </si>
  <si>
    <t>Coal seam</t>
  </si>
  <si>
    <t xml:space="preserve">A stratum of coal thick enough to be profitably mined </t>
  </si>
  <si>
    <t>Directional well</t>
  </si>
  <si>
    <t>Horizontal well</t>
  </si>
  <si>
    <t>A subset of the more general term "directional well" used where the departure of the wellbore from vertical exceeds about 80 degrees.</t>
  </si>
  <si>
    <t>Vertical well</t>
  </si>
  <si>
    <t xml:space="preserve">A well that is not turned horizontally at depth, allowing access to oil and gas reserves located directly beneath the surface access point. </t>
  </si>
  <si>
    <t>Shale gas</t>
  </si>
  <si>
    <t>Natural gas that is found trapped within shale formations, which are formations of fine-grained, clastic sedimentary rock composed of mud that is a mix of flakes of clay minerals and tiny fragments (silt-sized particles) of other minerals, especially quartz and calcite that is characterized by breaks along thin laminae or parallel layering or bedding less than one centimeter in thickness, called fissility.</t>
  </si>
  <si>
    <t>Acid gas removal unit</t>
  </si>
  <si>
    <t>A process unit that separates hydrogen sulfide and/or carbon dioxide from sour natural gas using liquid or solid absorbents or membrane separators. Also commonly referred to as a sweetening unit.</t>
  </si>
  <si>
    <t>A wellbore that has a planned deviation from primarily vertical so as to require the use of special tools or techniques to ensure that the wellbore path hits a particular subsurface target, typically located away from (as opposed to directly under) the surface location of the well.</t>
  </si>
  <si>
    <t>Darcy</t>
  </si>
  <si>
    <t xml:space="preserve">A standard unit of measure of permeability. One darcy describes the permeability of a porous medium through which the passage of one cubic centimeter of fluid having one centipoise of viscosity flowing in one second under a pressure differential of one atmosphere where the porous medium has a cross-sectional area of one square centimeter and a length of one centimeter. A millidarcy (mD) is one thousandth of a darcy and is a commonly used unit for reservoir rocks. </t>
  </si>
  <si>
    <t>A natural gas reservoir with a permeability exceeding 0.1 millidarcy.</t>
  </si>
  <si>
    <t>A natural gas reservoir (other than coal seam or shale formation) with a permeability of 0.1 millidarcy or less.</t>
  </si>
  <si>
    <t xml:space="preserve">Workover </t>
  </si>
  <si>
    <r>
      <rPr>
        <sz val="11"/>
        <color theme="1"/>
        <rFont val="Calibri"/>
        <family val="2"/>
        <scheme val="minor"/>
      </rPr>
      <t>Natural gas as produced at the wellhead or feedstock natural gas entering the natural gas processing plant.</t>
    </r>
    <r>
      <rPr>
        <i/>
        <sz val="11"/>
        <color theme="1"/>
        <rFont val="Calibri"/>
        <family val="2"/>
        <scheme val="minor"/>
      </rPr>
      <t xml:space="preserve"> </t>
    </r>
  </si>
  <si>
    <r>
      <rPr>
        <sz val="11"/>
        <color theme="1"/>
        <rFont val="Calibri"/>
        <family val="2"/>
        <scheme val="minor"/>
      </rPr>
      <t xml:space="preserve">The process of allowing fluids and entrained solids to flow from a natural gas well following a treatment, either in preparation for a subsequent phase of treatment or in preparation for cleanup and returning the well to production. The term </t>
    </r>
    <r>
      <rPr>
        <i/>
        <sz val="11"/>
        <color theme="1"/>
        <rFont val="Calibri"/>
        <family val="2"/>
        <scheme val="minor"/>
      </rPr>
      <t>flowback</t>
    </r>
    <r>
      <rPr>
        <sz val="11"/>
        <color theme="1"/>
        <rFont val="Calibri"/>
        <family val="2"/>
        <scheme val="minor"/>
      </rPr>
      <t xml:space="preserve"> also means the fluids and entrained solids that emerge from a natural gas well during the flowback process. The </t>
    </r>
    <r>
      <rPr>
        <i/>
        <sz val="11"/>
        <color theme="1"/>
        <rFont val="Calibri"/>
        <family val="2"/>
        <scheme val="minor"/>
      </rPr>
      <t>flowback period</t>
    </r>
    <r>
      <rPr>
        <sz val="11"/>
        <color theme="1"/>
        <rFont val="Calibri"/>
        <family val="2"/>
        <scheme val="minor"/>
      </rPr>
      <t xml:space="preserve"> begins when material introduced into the well during the treatment returns to the surface following hydraulic fracturing or refracturing. The </t>
    </r>
    <r>
      <rPr>
        <i/>
        <sz val="11"/>
        <color theme="1"/>
        <rFont val="Calibri"/>
        <family val="2"/>
        <scheme val="minor"/>
      </rPr>
      <t>flowback period</t>
    </r>
    <r>
      <rPr>
        <sz val="11"/>
        <color theme="1"/>
        <rFont val="Calibri"/>
        <family val="2"/>
        <scheme val="minor"/>
      </rPr>
      <t xml:space="preserve"> ends when either the well is shut in and permanently disconnected from the flowback equipment or at the startup of production. The flowback period includes the initial flowback stage and the separation flowback stage.</t>
    </r>
    <r>
      <rPr>
        <i/>
        <sz val="11"/>
        <color theme="1"/>
        <rFont val="Calibri"/>
        <family val="2"/>
        <scheme val="minor"/>
      </rPr>
      <t xml:space="preserve"> </t>
    </r>
  </si>
  <si>
    <r>
      <rPr>
        <sz val="11"/>
        <color theme="1"/>
        <rFont val="Calibri"/>
        <family val="2"/>
        <scheme val="minor"/>
      </rPr>
      <t>The hydrocarbons, such as ethane, propane, butane, and pentane that are extracted from field quality natural gas.</t>
    </r>
    <r>
      <rPr>
        <i/>
        <sz val="11"/>
        <color theme="1"/>
        <rFont val="Calibri"/>
        <family val="2"/>
        <scheme val="minor"/>
      </rPr>
      <t xml:space="preserve"> </t>
    </r>
  </si>
  <si>
    <r>
      <t xml:space="preserve">A site </t>
    </r>
    <r>
      <rPr>
        <sz val="11"/>
        <color theme="1"/>
        <rFont val="Calibri"/>
        <family val="2"/>
        <scheme val="minor"/>
      </rPr>
      <t>consisting of a Federal Energy Regulatory Commission rate-regulated Interstate pipeline, a state rate-regulated Intrastate pipeline, or a pipeline that falls under the “Hinshaw Exemption” as referenced in section 1(c) of the Natural Gas Act, 15 U.S.C. 717-717 (w)(1994) used for the long distance transport of natural gas (excluding processing).</t>
    </r>
  </si>
  <si>
    <r>
      <rPr>
        <sz val="11"/>
        <color theme="1"/>
        <rFont val="Calibri"/>
        <family val="2"/>
        <scheme val="minor"/>
      </rPr>
      <t xml:space="preserve">Any onshore site whose primary function is to move natural gas from production facilities, gathering and boosting facilities, natural gas processing plants, or other transmission compressor stations through transmission pipelines to natural gas distribution pipelines, LNG storage facilities, or into underground storage using a combination of compressors. </t>
    </r>
    <r>
      <rPr>
        <i/>
        <sz val="11"/>
        <color theme="1"/>
        <rFont val="Calibri"/>
        <family val="2"/>
        <scheme val="minor"/>
      </rPr>
      <t>Onshore natural gas</t>
    </r>
    <r>
      <rPr>
        <sz val="11"/>
        <color theme="1"/>
        <rFont val="Calibri"/>
        <family val="2"/>
        <scheme val="minor"/>
      </rPr>
      <t xml:space="preserve"> </t>
    </r>
    <r>
      <rPr>
        <i/>
        <sz val="11"/>
        <color theme="1"/>
        <rFont val="Calibri"/>
        <family val="2"/>
        <scheme val="minor"/>
      </rPr>
      <t>transmission compressor station</t>
    </r>
    <r>
      <rPr>
        <sz val="11"/>
        <color theme="1"/>
        <rFont val="Calibri"/>
        <family val="2"/>
        <scheme val="minor"/>
      </rPr>
      <t xml:space="preserve"> may include equipment for liquids separation, and tanks for the storage of water and hydrocarbon liquids. </t>
    </r>
    <r>
      <rPr>
        <i/>
        <sz val="11"/>
        <color theme="1"/>
        <rFont val="Calibri"/>
        <family val="2"/>
        <scheme val="minor"/>
      </rPr>
      <t>Onshore natural gas transmission compressor stations</t>
    </r>
    <r>
      <rPr>
        <sz val="11"/>
        <color theme="1"/>
        <rFont val="Calibri"/>
        <family val="2"/>
        <scheme val="minor"/>
      </rPr>
      <t xml:space="preserve"> do not include facilities that also perform production, gathering, or processing of crude oil or natural gas.</t>
    </r>
  </si>
  <si>
    <r>
      <rPr>
        <sz val="11"/>
        <color theme="1"/>
        <rFont val="Calibri"/>
        <family val="2"/>
        <scheme val="minor"/>
      </rPr>
      <t>A well for which crude oil or natural gas are actively flowing from a subsurface reservoir and through the wellhead valve.</t>
    </r>
    <r>
      <rPr>
        <i/>
        <sz val="11"/>
        <color theme="1"/>
        <rFont val="Calibri"/>
        <family val="2"/>
        <scheme val="minor"/>
      </rPr>
      <t xml:space="preserve"> </t>
    </r>
  </si>
  <si>
    <r>
      <t xml:space="preserve">The nameplate capacity of the compressor </t>
    </r>
    <r>
      <rPr>
        <sz val="11"/>
        <color theme="1"/>
        <rFont val="Calibri"/>
        <family val="2"/>
        <scheme val="minor"/>
      </rPr>
      <t>power output of the compressor drive.</t>
    </r>
  </si>
  <si>
    <r>
      <rPr>
        <sz val="11"/>
        <color theme="1"/>
        <rFont val="Calibri"/>
        <family val="2"/>
        <scheme val="minor"/>
      </rPr>
      <t>A storage vessel stored below ground.</t>
    </r>
    <r>
      <rPr>
        <i/>
        <sz val="11"/>
        <color theme="1"/>
        <rFont val="Calibri"/>
        <family val="2"/>
        <scheme val="minor"/>
      </rPr>
      <t xml:space="preserve"> </t>
    </r>
  </si>
  <si>
    <r>
      <rPr>
        <sz val="11"/>
        <color theme="1"/>
        <rFont val="Calibri"/>
        <family val="2"/>
        <scheme val="minor"/>
      </rPr>
      <t>The piping, casing, tubing and connected valves protruding above the earth's surface for an oil and/or natural gas well. The wellhead ends where the flow line connects to a wellhead valve. The wellhead does not include other equipment at the well site except for any conveyance through which gas is vented to the atmosphere.</t>
    </r>
    <r>
      <rPr>
        <i/>
        <sz val="11"/>
        <color theme="1"/>
        <rFont val="Calibri"/>
        <family val="2"/>
        <scheme val="minor"/>
      </rPr>
      <t xml:space="preserve"> </t>
    </r>
  </si>
  <si>
    <t>Geologic provinces as defined by the American Association of Petroleum Geologists (AAPG) Geologic Note: AAPG-CSD Geologic Provinces Code Map: AAPG Bulletin, Prepared by Richard F. Meyer, Laure G. Wallace, and Fred J. Wagner, Jr., Volume 75, Number 10 (October 1991) (incorporated by reference, see §98.7) and the Alaska Geological Province Boundary Map, Compiled by the American Association of Petroleum Geologists Committee on Statistics of Drilling in Cooperation with the USGS, 1978.</t>
  </si>
  <si>
    <r>
      <rPr>
        <sz val="11"/>
        <color theme="1"/>
        <rFont val="Calibri"/>
        <family val="2"/>
        <scheme val="minor"/>
      </rPr>
      <t xml:space="preserve">Any onshore processing site engaged in the extraction of natural gas liquids from field quality natural gas, fractionation of mixed natural gas liquids to natural gas products, or both. </t>
    </r>
    <r>
      <rPr>
        <sz val="11"/>
        <color theme="1"/>
        <rFont val="Calibri"/>
        <family val="2"/>
        <scheme val="minor"/>
      </rPr>
      <t xml:space="preserve"> A Joule-Thompson valve, a dew point depression valve, or an isolated or standalone Joule-Thompson skid is not a natural gas processing plant. </t>
    </r>
  </si>
  <si>
    <t xml:space="preserve">The process of performing major maintenance or remedial treatments  on producing petroleum and natural gas wells to try to increase production. This process includes production tubing replacement, hydraulic refracturing, and snubbing and other well-intervention techniques. </t>
  </si>
  <si>
    <t>Plunger lift</t>
  </si>
  <si>
    <t>Tubing (or production tubing)</t>
  </si>
  <si>
    <t>A tube installed within the casing and used as the primary conduit through which reservoir fluids are produced to surface.</t>
  </si>
  <si>
    <t>Production tubing</t>
  </si>
  <si>
    <t>See "tubing"</t>
  </si>
  <si>
    <t>Pneumatic controller</t>
  </si>
  <si>
    <t>Pneumatic device</t>
  </si>
  <si>
    <t>Continuous bleed pneumatic controller</t>
  </si>
  <si>
    <t>A pneumatic controller that uses a continuous flow of pneumatic supply gas to the process control device (e.g., level control, temperature control, pressure control) where the supply gas pressure is modulated by the process condition, and then flows to the valve controller where the signal is compared with the process set-point to adjust gas pressure in the valve actuator. For the purposes of this paper, continuous bleed controllers are further subdivided into two types based on their bleed rate.  A low continuous bleed controller has a bleed rate of less than or equal to 6 standard cubic feet per hour (scf/hr).  A high continuous bleed controller has a bleed rate of greater than 6 scf/hr.</t>
  </si>
  <si>
    <t>Intermittent bleed controller</t>
  </si>
  <si>
    <t>A pneumatic controller that does not have a continuous bleed, but rather vents only when the controller is actuated.</t>
  </si>
  <si>
    <t xml:space="preserve">Zero bleed pneumatic controller  </t>
  </si>
  <si>
    <t>A pneumatic controller that does not bleed the pneumatic gas to the atmosphere. These pneumatic controllers are self-contained devices that release gas to a downstream pipeline instead of to the atmosphere.</t>
  </si>
  <si>
    <t>Pneumatic pump</t>
  </si>
  <si>
    <t>Devices that use gas pressure to drive a fluid by raising or reducing the pressure of the fluid by means of a positive displacement, a piston or set of rotating impellers.</t>
  </si>
  <si>
    <t>Isolation valve</t>
  </si>
  <si>
    <t>A valve in a fluid handling system that stops the flow of process media to a given location, usually for maintenance or safety purposes.</t>
  </si>
  <si>
    <t xml:space="preserve">Liquids unloading </t>
  </si>
  <si>
    <t xml:space="preserve">A type of gas-lift method that uses a plunger that goes up and down inside the tubing and is used to remove water and condensate from a well. The plunger provides an interface between the liquid phase and the lift gas, minimizing liquid fallback. </t>
  </si>
  <si>
    <t xml:space="preserve"> The process of removing water or condensate build-up from producing gas wells. Also known as "gas well deliquification" or "gas well dewatering."</t>
  </si>
  <si>
    <t>Snap acting controller</t>
  </si>
  <si>
    <t>Throttling controller</t>
  </si>
  <si>
    <t>A controller that can provide a variable signal based on the deviation from the desired set point.  A throttling controllers generally have continuous bleeds; however, certain controller designs, such as a force balance piston device, only bleeds when it is out of the neutral position and may, therefore, be considered an intermittent device.</t>
  </si>
  <si>
    <t>Rotary vane actuator</t>
  </si>
  <si>
    <t>A type of pneumatic actuator that uses a system of chambers and vanes to produce rotational force on a shaft. The chambers typically contain a hydraulic fluid and pneumatic pressure is used to displace the hydraulic fluid from one chamber to apply pressure on one side of the shaft, which forces hydraulic fluid and venting of pneumatic gas from the other chamber. Also known as a displacement-type actuator.</t>
  </si>
  <si>
    <t xml:space="preserve">A type of pneumatic actuator that uses a small turbine to actuate a valve, moos commonly a gate valve.  Pneumatic gas is used to spin the turbine blades and the turbine shaft turns gears that actuates the gate valve system. </t>
  </si>
  <si>
    <t>Turbine operated actuator</t>
  </si>
  <si>
    <t>A specific gravity scale developed by the American Petroleum Institute (API) for measuring the relative density of various petroleum liquids, expressed in degrees. The formula for determining API gravity is: 
API gravity = (141.5/SG at 60°F) - 131.5, where SG is the specific gravity of the fluid.</t>
  </si>
  <si>
    <t>Well head (or wellhead)</t>
  </si>
  <si>
    <t>Well depth</t>
  </si>
  <si>
    <t>Well bore length
(feet)</t>
  </si>
  <si>
    <t>Well casing inside diameter 
(inches)</t>
  </si>
  <si>
    <t>Well tubing inside diameter 
(inches)</t>
  </si>
  <si>
    <t>Well shut-in pressure 
(psig)</t>
  </si>
  <si>
    <t>Well shut-in pressure</t>
  </si>
  <si>
    <t>The vertical distance from the wellhead to the termination of the well bore in the reservoir.</t>
  </si>
  <si>
    <t>Well bore length</t>
  </si>
  <si>
    <t>CFR</t>
  </si>
  <si>
    <t>Code of Federal Regulations</t>
  </si>
  <si>
    <t>For air assisted flares, type of air supply fan</t>
  </si>
  <si>
    <t>Unassisted candlestick flare</t>
  </si>
  <si>
    <t>Air-assisted candlestick flare</t>
  </si>
  <si>
    <t>Steam-assisted candlestick flare</t>
  </si>
  <si>
    <t>Single speed fan</t>
  </si>
  <si>
    <t>Dual speed fan</t>
  </si>
  <si>
    <t>Three speed fan</t>
  </si>
  <si>
    <t>Variable speed fan</t>
  </si>
  <si>
    <t>Sub-basin Formation Type</t>
  </si>
  <si>
    <t>Oil</t>
  </si>
  <si>
    <t>High permeability gas</t>
  </si>
  <si>
    <t>Other tight reservoir rock</t>
  </si>
  <si>
    <t>Vertical</t>
  </si>
  <si>
    <t>Directional</t>
  </si>
  <si>
    <t>Horizontal</t>
  </si>
  <si>
    <t>Were any direct measurements of emissions from any dehydrator (glycol or desiccant) taken in past 5 years? If yes, complete the direct measurements section.</t>
  </si>
  <si>
    <t>For thermal control device, is there louvers, dampers, or other means of controlling ambient inlet air</t>
  </si>
  <si>
    <t>Fuel Type</t>
  </si>
  <si>
    <t>Gasoline</t>
  </si>
  <si>
    <t>Natural Gas</t>
  </si>
  <si>
    <t>Distillate Oil (Diesel)</t>
  </si>
  <si>
    <t>Liquified Petroleum Gas (LPG)</t>
  </si>
  <si>
    <t>Gas to Oil Ratio in first 30 days production</t>
  </si>
  <si>
    <t xml:space="preserve">Current Gas to Oil Ratio </t>
  </si>
  <si>
    <t>VOC
(% by vol)</t>
  </si>
  <si>
    <r>
      <t>CO</t>
    </r>
    <r>
      <rPr>
        <vertAlign val="subscript"/>
        <sz val="11"/>
        <color theme="1"/>
        <rFont val="Calibri"/>
        <family val="2"/>
        <scheme val="minor"/>
      </rPr>
      <t>2</t>
    </r>
    <r>
      <rPr>
        <sz val="11"/>
        <color theme="1"/>
        <rFont val="Calibri"/>
        <family val="2"/>
        <scheme val="minor"/>
      </rPr>
      <t xml:space="preserve"> 
(% by vol)</t>
    </r>
  </si>
  <si>
    <r>
      <t>CH</t>
    </r>
    <r>
      <rPr>
        <vertAlign val="subscript"/>
        <sz val="11"/>
        <color theme="1"/>
        <rFont val="Calibri"/>
        <family val="2"/>
        <scheme val="minor"/>
      </rPr>
      <t>4</t>
    </r>
    <r>
      <rPr>
        <sz val="11"/>
        <color theme="1"/>
        <rFont val="Calibri"/>
        <family val="2"/>
        <scheme val="minor"/>
      </rPr>
      <t xml:space="preserve"> 
(% by vol)</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</si>
  <si>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6</t>
    </r>
    <r>
      <rPr>
        <sz val="11"/>
        <color theme="1"/>
        <rFont val="Calibri"/>
        <family val="2"/>
        <scheme val="minor"/>
      </rPr>
      <t xml:space="preserve">
(% by vol)</t>
    </r>
  </si>
  <si>
    <t>Produced Gas Composition in first 30 days production</t>
  </si>
  <si>
    <t>Current Produced Gas Composition</t>
  </si>
  <si>
    <t>Were any direct measurements of emissions from vessel taken in last 5 years? If yes, complete next section.</t>
  </si>
  <si>
    <t>C3
(wt%)</t>
  </si>
  <si>
    <t>C4
(wt%)</t>
  </si>
  <si>
    <t>C5
(wt%)</t>
  </si>
  <si>
    <t>C6
(wt%)</t>
  </si>
  <si>
    <t>C7
(wt%)</t>
  </si>
  <si>
    <t>C8
(wt%)</t>
  </si>
  <si>
    <t>C9
(wt%)</t>
  </si>
  <si>
    <t>C10+
(wt%)</t>
  </si>
  <si>
    <t>Benzene
(wt%)</t>
  </si>
  <si>
    <t>Toluene
(wt%)</t>
  </si>
  <si>
    <t>Ethylbenzene
(wt%)</t>
  </si>
  <si>
    <t>Xylene
(wt%)</t>
  </si>
  <si>
    <t xml:space="preserve">g </t>
  </si>
  <si>
    <t>gram</t>
  </si>
  <si>
    <t>MW</t>
  </si>
  <si>
    <t>molecular weight</t>
  </si>
  <si>
    <r>
      <t>CO</t>
    </r>
    <r>
      <rPr>
        <vertAlign val="subscript"/>
        <sz val="11"/>
        <color theme="1"/>
        <rFont val="Calibri"/>
        <family val="2"/>
        <scheme val="minor"/>
      </rPr>
      <t>2</t>
    </r>
    <r>
      <rPr>
        <sz val="11"/>
        <color theme="1"/>
        <rFont val="Calibri"/>
        <family val="2"/>
        <scheme val="minor"/>
      </rPr>
      <t xml:space="preserve">
(wt%)</t>
    </r>
  </si>
  <si>
    <r>
      <t>CH</t>
    </r>
    <r>
      <rPr>
        <vertAlign val="subscript"/>
        <sz val="11"/>
        <color theme="1"/>
        <rFont val="Calibri"/>
        <family val="2"/>
        <scheme val="minor"/>
      </rPr>
      <t>4</t>
    </r>
    <r>
      <rPr>
        <sz val="11"/>
        <color theme="1"/>
        <rFont val="Calibri"/>
        <family val="2"/>
        <scheme val="minor"/>
      </rPr>
      <t xml:space="preserve">
(wt%)</t>
    </r>
  </si>
  <si>
    <t>MW
(g/g-mole)</t>
  </si>
  <si>
    <t>1. Available at: http://www.arb.ca.gov/cc/oil-gas/meetings/Draft_Regulatory_Language_4-22-15.pdf</t>
  </si>
  <si>
    <t>VOC
(wt%)</t>
  </si>
  <si>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6</t>
    </r>
    <r>
      <rPr>
        <sz val="11"/>
        <color theme="1"/>
        <rFont val="Calibri"/>
        <family val="2"/>
        <scheme val="minor"/>
      </rPr>
      <t xml:space="preserve">
(wt%)</t>
    </r>
  </si>
  <si>
    <r>
      <t>O</t>
    </r>
    <r>
      <rPr>
        <vertAlign val="subscript"/>
        <sz val="11"/>
        <color theme="1"/>
        <rFont val="Calibri"/>
        <family val="2"/>
        <scheme val="minor"/>
      </rPr>
      <t>2</t>
    </r>
    <r>
      <rPr>
        <sz val="11"/>
        <color theme="1"/>
        <rFont val="Calibri"/>
        <family val="2"/>
        <scheme val="minor"/>
      </rPr>
      <t xml:space="preserve">
(wt%)</t>
    </r>
  </si>
  <si>
    <r>
      <t>N</t>
    </r>
    <r>
      <rPr>
        <vertAlign val="subscript"/>
        <sz val="11"/>
        <color theme="1"/>
        <rFont val="Calibri"/>
        <family val="2"/>
        <scheme val="minor"/>
      </rPr>
      <t>2</t>
    </r>
    <r>
      <rPr>
        <sz val="11"/>
        <color theme="1"/>
        <rFont val="Calibri"/>
        <family val="2"/>
        <scheme val="minor"/>
      </rPr>
      <t xml:space="preserve">
(wt%)</t>
    </r>
  </si>
  <si>
    <r>
      <t>H</t>
    </r>
    <r>
      <rPr>
        <vertAlign val="subscript"/>
        <sz val="11"/>
        <color theme="1"/>
        <rFont val="Calibri"/>
        <family val="2"/>
        <scheme val="minor"/>
      </rPr>
      <t>2</t>
    </r>
    <r>
      <rPr>
        <sz val="11"/>
        <color theme="1"/>
        <rFont val="Calibri"/>
        <family val="2"/>
        <scheme val="minor"/>
      </rPr>
      <t>S
(wt%)</t>
    </r>
  </si>
  <si>
    <t>CARB Test Procedure</t>
  </si>
  <si>
    <t>Other Test Completed within last 12 months</t>
  </si>
  <si>
    <t>CARB</t>
  </si>
  <si>
    <t>California Air Resources Board</t>
  </si>
  <si>
    <t>A combustion device, whether at ground level or elevated, that uses an open flame to burn combustible gases with combustion air provided by uncontrolled ambient air around the flame.</t>
  </si>
  <si>
    <t>Candlestick flare</t>
  </si>
  <si>
    <t>A flare that has an elevated flare stack and open (exposed) flame.</t>
  </si>
  <si>
    <t xml:space="preserve">For thermal control devices, type of Ignition source </t>
  </si>
  <si>
    <t>Incinerator</t>
  </si>
  <si>
    <t>An apparatus for burning waste material, especially industrial waste, at high temperatures until it is reduced to ash. Incinerators may be used to treat solid, liquid or gaseous waste and typically have a fixed volume combustion chamber.</t>
  </si>
  <si>
    <t>Thermal oxidizer</t>
  </si>
  <si>
    <t>Air-assisted flare</t>
  </si>
  <si>
    <t>A flare that intentionally introduces air at or near the flare tip through nozzles or other hardware conveyance for the purposes including, but not limited to, protecting the design of the flare tip, promoting turbulence for mixing or inducing air into the flame.</t>
  </si>
  <si>
    <t>Steam-assisted flare</t>
  </si>
  <si>
    <t>A flare that intentionally introduces steam prior to or at the flare tip through nozzles or other hardware conveyance for the purposes including, but not limited to, protecting the design of the flare tip, promoting turbulence for mixing or inducing air into the flame.</t>
  </si>
  <si>
    <t>Net heating value</t>
  </si>
  <si>
    <t xml:space="preserve"> The energy released as heat when a compound undergoes complete combustion with oxygen to form gaseous carbon dioxide and gaseous water (also referred to as lower heating value).</t>
  </si>
  <si>
    <t>Volatile organic compounds (VOC)</t>
  </si>
  <si>
    <t>Unassisted flare</t>
  </si>
  <si>
    <t>A flare that does not have special nozzles or other hardware conveyance designed to intentionally supply air or steam prior at or near the flare tip.</t>
  </si>
  <si>
    <t>Storage tank or vessel</t>
  </si>
  <si>
    <t>A process tank  specifically designed to separate gaseous fluids from liquid fluids produced from a well or as received via a pipeline. Generally, separators are operated at pressures greater than ambient air pressure.</t>
  </si>
  <si>
    <t>Heater Treater</t>
  </si>
  <si>
    <t>A storage vessel that uses heat to break oil-water emulsions so the oil can be accepted by the pipeline or transport.</t>
  </si>
  <si>
    <r>
      <t>Any onshore facility that contains a well</t>
    </r>
    <r>
      <rPr>
        <sz val="11"/>
        <color theme="1"/>
        <rFont val="Calibri"/>
        <family val="2"/>
        <scheme val="minor"/>
      </rPr>
      <t xml:space="preserve"> drilled for the purpose of producing crude oil or natural gas, and includes all equipment used in the production, extraction, recovery, lifting, stabilization, separation, storing or treating of crude oil and/or natural gas (including condensate) located at the facility.</t>
    </r>
  </si>
  <si>
    <t>Gas Liquid Ratio
(scf/bbl)</t>
  </si>
  <si>
    <t>Liquid Type used in Gas Liquid Ratio</t>
  </si>
  <si>
    <t>Water</t>
  </si>
  <si>
    <t>Gas liquid ratio</t>
  </si>
  <si>
    <t>The ratio of the volume of natural gas that comes out of solution when liquid is stored at standard conditions. The liquid may be crude oil, condensate or produced water.</t>
  </si>
  <si>
    <t>Oil/condensate</t>
  </si>
  <si>
    <t>Well Drilling Type</t>
  </si>
  <si>
    <t>Well Type</t>
  </si>
  <si>
    <t>Active, producing well</t>
  </si>
  <si>
    <t>Temporarily shut-in production well</t>
  </si>
  <si>
    <t>Permanently sealed/abandoned production well</t>
  </si>
  <si>
    <t>Active injection well</t>
  </si>
  <si>
    <t>Inactive/abandoned injection well</t>
  </si>
  <si>
    <t>1. Well Site Information:</t>
  </si>
  <si>
    <t>2. General Well Information - Complete for each well at the well site.</t>
  </si>
  <si>
    <t>3. Well Completion and Workover Information - Complete for each well at the well site.</t>
  </si>
  <si>
    <t>4. Well Testing, Venting and Liquids Unloading Information - Complete for each well at the well site.</t>
  </si>
  <si>
    <t>1. Facility Information:</t>
  </si>
  <si>
    <t>2. General Tank / Separator Information - Complete for each Tank / Separator:</t>
  </si>
  <si>
    <t>5. Leakage, Controls and Inspection - Complete for each Tank / Separator:</t>
  </si>
  <si>
    <t>Reid vapor pressure of feed material
(psig)</t>
  </si>
  <si>
    <t>Pressure of feed material
(psig)</t>
  </si>
  <si>
    <t>Temperature of feed material
(°F)</t>
  </si>
  <si>
    <t>3. Feed Material Characteristics - Complete for each Tank / Separator:</t>
  </si>
  <si>
    <r>
      <t xml:space="preserve">Specific gravity of
feed material (relative to water at 4 </t>
    </r>
    <r>
      <rPr>
        <sz val="11"/>
        <color theme="1"/>
        <rFont val="Calibri"/>
        <family val="2"/>
      </rPr>
      <t>°C)</t>
    </r>
  </si>
  <si>
    <t>Average operating pressure of vessel
(psi)</t>
  </si>
  <si>
    <t>Disposition of natural gas (or other off-gas)</t>
  </si>
  <si>
    <t>Condensate storage tank, fixed roof</t>
  </si>
  <si>
    <t>Condensate storage tank, floating roof</t>
  </si>
  <si>
    <t>Other hydrocarbon storage tank, fixed roof</t>
  </si>
  <si>
    <t>Other hydrocarbon storage tank, floating roof</t>
  </si>
  <si>
    <t xml:space="preserve">Aqueous/water storage tank, open/uncovered </t>
  </si>
  <si>
    <t>Average vessel hydrocarbon throughput
(bbl/day)</t>
  </si>
  <si>
    <t>Average vessel water throughput
(bbl/day)</t>
  </si>
  <si>
    <t>Aqueous/water storage tank, fixed roof</t>
  </si>
  <si>
    <t>Aqueous/water storage tank, floating roof</t>
  </si>
  <si>
    <t>G&amp;B</t>
  </si>
  <si>
    <t>gathering and boosting</t>
  </si>
  <si>
    <t>Pressure vessels</t>
  </si>
  <si>
    <t>A tank or other vessel that contains an accumulation of crude oil, condensate, intermediate hydrocarbon liquids, or produced water, and that is constructed primarily of nonearthen materials (such as wood, concrete, steel, fiberglass, or plastic) which provide structural support.  For the purposes of this ICR, pressure vessels (vessels designed to operate at pressures of 30 psig or higher) are not considered storage tanks.</t>
  </si>
  <si>
    <t>Vessel that are designed to store compressed gases or liquids, such as LNG, at pressures of 30 psig or higher without emissions to the atmosphere.</t>
  </si>
  <si>
    <t>2. Pneumatic Controllers/Devices/Pumps Inventory, provide the count of each of the following:</t>
  </si>
  <si>
    <t>3. General Pneumatic Controllers/Devices/Pumps Information:</t>
  </si>
  <si>
    <t>Isolation Valve Actuator Type</t>
  </si>
  <si>
    <t>Number of Natural Gas-Driven Devices</t>
  </si>
  <si>
    <t>Number of Air-Driven Devices</t>
  </si>
  <si>
    <t>6. Direct Emissions Measurements - Complete for each Tank / Separator, as applicable, for which emissions measurement data are available.</t>
  </si>
  <si>
    <t>2. General AGRU Information - Complete for each AGRU:</t>
  </si>
  <si>
    <t>1. Parent Company General Information</t>
  </si>
  <si>
    <t>2. Facility General Information</t>
  </si>
  <si>
    <t>2. General Dehydrator Information - Complete for each Dehydrator:</t>
  </si>
  <si>
    <t>3. Glycol Dehydrator Information - Complete for each Glycol Dehydrator:</t>
  </si>
  <si>
    <t>4. Direct Emissions Measurements - Complete for each dehydrator for which emissions measurement data are available.</t>
  </si>
  <si>
    <t>3. Direct Emissions Measurements - Complete for each AGRU for which emissions measurement data are available.</t>
  </si>
  <si>
    <t>GHG</t>
  </si>
  <si>
    <t>greenhouse gas</t>
  </si>
  <si>
    <t>GHGRP</t>
  </si>
  <si>
    <t>Greenhouse Gas Reporting Program (40 CFR part 98)</t>
  </si>
  <si>
    <t>3. For Onshore petroleum and natural gas production facility only, also provide the following equipment counts:</t>
  </si>
  <si>
    <t>4. Direct Emissions Measurements - Complete for each component or equipment type, as applicable, for which emissions measurement data are available.</t>
  </si>
  <si>
    <t>2. General Compressor Information - Complete for each Compressor:</t>
  </si>
  <si>
    <t>3. Direct Emissions Measurements - Complete for each compressor for which emissions measurement data are available and are not already reported to the GHGRP.</t>
  </si>
  <si>
    <t>4. Centrifugal Compressor Specific Information - Complete for each Centrifugal Compressor:</t>
  </si>
  <si>
    <t>5. Reciprocating Compressor Specific Information - Complete for each Reciprocating Compressor:</t>
  </si>
  <si>
    <t>If wet seals were replaced with dry seals on or after 1/1/2010, provide the date of the replacement</t>
  </si>
  <si>
    <t>If wet seals were replaced with dry seals  on or after 1/1/2010, provide the cost. 
($)</t>
  </si>
  <si>
    <t>Oil and Gas Information Collection Request</t>
  </si>
  <si>
    <t>Key Terms and Definitions for Detailed Facility Survey</t>
  </si>
  <si>
    <t>Acronym List for Detailed Facility Survey</t>
  </si>
  <si>
    <t>Specific gravity</t>
  </si>
  <si>
    <r>
      <t xml:space="preserve">The ratio of the density of a fluid compared to the density of 4 </t>
    </r>
    <r>
      <rPr>
        <sz val="11"/>
        <color theme="1"/>
        <rFont val="Calibri"/>
        <family val="2"/>
      </rPr>
      <t xml:space="preserve">°C </t>
    </r>
    <r>
      <rPr>
        <sz val="11"/>
        <color theme="1"/>
        <rFont val="Calibri"/>
        <family val="2"/>
        <scheme val="minor"/>
      </rPr>
      <t>water (i.e., 1.00 g/cm</t>
    </r>
    <r>
      <rPr>
        <vertAlign val="superscript"/>
        <sz val="11"/>
        <color theme="1"/>
        <rFont val="Calibri"/>
        <family val="2"/>
        <scheme val="minor"/>
      </rPr>
      <t>3</t>
    </r>
    <r>
      <rPr>
        <sz val="11"/>
        <color theme="1"/>
        <rFont val="Calibri"/>
        <family val="2"/>
        <scheme val="minor"/>
      </rPr>
      <t>).</t>
    </r>
  </si>
  <si>
    <t>Oil Producing Wells Only</t>
  </si>
  <si>
    <t>API gravity of produced oil</t>
  </si>
  <si>
    <t>Electric</t>
  </si>
  <si>
    <t xml:space="preserve">The ratio of the volume of natural gas that comes out of solution when crude oil is extracted from a well to the volume of hydrocarbon liquids (oil/condensate) produced after the natural gas comes out of solution at standard conditions. </t>
  </si>
  <si>
    <t>Gas well</t>
  </si>
  <si>
    <t>A natural gas reservoir that has a permeability greater than 0.1 millidarcy.</t>
  </si>
  <si>
    <t>Oil well</t>
  </si>
  <si>
    <r>
      <t>A well that produces crude oil or that produces crude oil and associated gas such that the gas-to-oil ratio is less 100,000</t>
    </r>
    <r>
      <rPr>
        <sz val="11"/>
        <color theme="1"/>
        <rFont val="Calibri"/>
        <family val="2"/>
      </rPr>
      <t> </t>
    </r>
    <r>
      <rPr>
        <sz val="11"/>
        <color theme="1"/>
        <rFont val="Calibri"/>
        <family val="2"/>
        <scheme val="minor"/>
      </rPr>
      <t xml:space="preserve">scf/barrel </t>
    </r>
  </si>
  <si>
    <t>Where is produced gas monitored?</t>
  </si>
  <si>
    <t>Where is oil/condensate flow monitored?</t>
  </si>
  <si>
    <t>Flow monitor at well (prior to separator)</t>
  </si>
  <si>
    <t>Flow monitor of separator outlet</t>
  </si>
  <si>
    <t>Flow monitor at facility outlet (sales line)</t>
  </si>
  <si>
    <t>Natural gas production rate from well (daily average over last 30 days of operation) 
(Mscf/day)</t>
  </si>
  <si>
    <t>Oil and condensate production rate from well (daily average over last 30 days of operation)
(bbl/day)</t>
  </si>
  <si>
    <t>Produced Gas Composition in calendar year 2015 or last year of operation</t>
  </si>
  <si>
    <t>Gas to Oil Ratio in calendar year 2015 or last year of operation</t>
  </si>
  <si>
    <t xml:space="preserve">Is there a continuous monitor for the following: </t>
  </si>
  <si>
    <t>Gaseous flow rate to vessel</t>
  </si>
  <si>
    <t>Liquid feed flow rate to vessel</t>
  </si>
  <si>
    <t>Liquid level in vessel</t>
  </si>
  <si>
    <t>Liquid flow rate from vessel</t>
  </si>
  <si>
    <t>Gaseous flow from vessel</t>
  </si>
  <si>
    <t>How are produced waters managed?</t>
  </si>
  <si>
    <t>Date of last production for shut-in or abandoned wells
(dd/mm/yyyy)</t>
  </si>
  <si>
    <t>Vessel operating pressure</t>
  </si>
  <si>
    <t>Components (or equipment components)</t>
  </si>
  <si>
    <t>Equipment</t>
  </si>
  <si>
    <t xml:space="preserve">The set of articles or physical resources used in an operation or activity. </t>
  </si>
  <si>
    <t>Are greenhouse gas (GHG) emissions from this facility reported under 40 CFR part 98 subpart W?</t>
  </si>
  <si>
    <t>How does the facility determine if a device is intermittent or continuous bleed?</t>
  </si>
  <si>
    <t>How does the facility determine if a continuous bleed device is high or low bleed?</t>
  </si>
  <si>
    <t>Primary technique used for liquids unloading?</t>
  </si>
  <si>
    <t>Shut in well to build-up pressure, then blowdown well</t>
  </si>
  <si>
    <t>Plunger lift system</t>
  </si>
  <si>
    <t>Swabbing the well</t>
  </si>
  <si>
    <t>Use velocity tubing</t>
  </si>
  <si>
    <t>Use other artificial lift system (e.g., rod pumps)</t>
  </si>
  <si>
    <t>Not applicable/oil well</t>
  </si>
  <si>
    <t>How many controllers were found malfunctioning in the past year?</t>
  </si>
  <si>
    <t>Were any direct measurements of emissions from pneumatic devices taken in past 5 years? If yes, complete Section 5 below.</t>
  </si>
  <si>
    <t>5. Direct Measurements - Complete for each Natural Gas-Driven Pneumatic Controllers/Devices/Pumps, as applicable, for which measurement data are available.</t>
  </si>
  <si>
    <t>Isolation Valve/Actuator ID</t>
  </si>
  <si>
    <t>Actuator Size (include description, if "other" selected for type)</t>
  </si>
  <si>
    <t>Measured NG emission rate [for all devices included in measurement]
(scf/hr)</t>
  </si>
  <si>
    <t>Source Description or ID</t>
  </si>
  <si>
    <t>4. Isolation Valve Actuations in 2015. Provide the following information based on controller design, manufacturer's information, and company records for each natural gas driven pneumatic isolation valve actuator.</t>
  </si>
  <si>
    <t>Number of control devices at the facility</t>
  </si>
  <si>
    <t>2. General Control Device Information - Complete for each Control Device:</t>
  </si>
  <si>
    <t>3.  Control Device Cost Information - Complete for each Control Device:</t>
  </si>
  <si>
    <t>Year Installed</t>
  </si>
  <si>
    <t>Purchased Equipment Costs ($)</t>
  </si>
  <si>
    <t>Total Capital Installed Cost ($)</t>
  </si>
  <si>
    <t>Annual Operating and Maintenance Cost ($/yr in 2015)</t>
  </si>
  <si>
    <t>Natural Gas Consumption Rate (MMscf/yr)</t>
  </si>
  <si>
    <t>Controls used for well venting for liquids unloading</t>
  </si>
  <si>
    <t>Closed-loop system, no venting</t>
  </si>
  <si>
    <t>If unshaded, provide the following information regarding costs for liquids unloading assist:</t>
  </si>
  <si>
    <t>Year Installed (for plunger lift, velocity tubing, or other assist method)</t>
  </si>
  <si>
    <t>Annual Operating and Maintenance Costs 
($/yr in 2015)</t>
  </si>
  <si>
    <t>Number of Separators at the Facility</t>
  </si>
  <si>
    <t>Number of Atmospheric Storage Tanks &lt;10 bbl/day at the facility</t>
  </si>
  <si>
    <r>
      <t xml:space="preserve">Number of Atmospheric Storage Tanks </t>
    </r>
    <r>
      <rPr>
        <sz val="11"/>
        <color theme="1"/>
        <rFont val="Calibri"/>
        <family val="2"/>
      </rPr>
      <t>≥</t>
    </r>
    <r>
      <rPr>
        <sz val="11"/>
        <color theme="1"/>
        <rFont val="Calibri"/>
        <family val="2"/>
        <scheme val="minor"/>
      </rPr>
      <t>10 bbl/day at the facility</t>
    </r>
  </si>
  <si>
    <t>Cummulative Number of Actuation Cycles in 2015 (or most recent operating year).</t>
  </si>
  <si>
    <t>East</t>
  </si>
  <si>
    <t>West</t>
  </si>
  <si>
    <t>Both</t>
  </si>
  <si>
    <t xml:space="preserve">Type of feed material
</t>
  </si>
  <si>
    <t>Mixed oil/condensate, water and natural gas</t>
  </si>
  <si>
    <t>Mixed oil/condensate and water</t>
  </si>
  <si>
    <t>Mixed oil/condensate and natural gas</t>
  </si>
  <si>
    <t>Mixed water and natural gas</t>
  </si>
  <si>
    <t>Water only</t>
  </si>
  <si>
    <t>Diesel fuel</t>
  </si>
  <si>
    <t>Spent (used) ethylene glycol</t>
  </si>
  <si>
    <t>Rich amine absorbent</t>
  </si>
  <si>
    <t>Lean amine absorbent</t>
  </si>
  <si>
    <t>Oil or condensate only</t>
  </si>
  <si>
    <t>Fracking fluids</t>
  </si>
  <si>
    <t>Specify tank material if "Other (specify)" is selected</t>
  </si>
  <si>
    <t>Separator ID from which sample is collected (Enter "temporary" if a temporary separator was used)</t>
  </si>
  <si>
    <t>Gas-liquid separator</t>
  </si>
  <si>
    <t>Ambient storage tank receiving liquids directly from well</t>
  </si>
  <si>
    <t>Ambient storage tank receiving liquids directly from separator</t>
  </si>
  <si>
    <t>Tank ID(s) for which this material is used as feed. 
[Use a comma "," to separate Tank IDs if material is sent to more than one tank.]</t>
  </si>
  <si>
    <t>Maximum Flow Capacity for Device (scfm)</t>
  </si>
  <si>
    <r>
      <t>4. Feed Material Composition</t>
    </r>
    <r>
      <rPr>
        <b/>
        <sz val="11"/>
        <color theme="1"/>
        <rFont val="Calibri"/>
        <family val="2"/>
        <scheme val="minor"/>
      </rPr>
      <t xml:space="preserve"> - </t>
    </r>
    <r>
      <rPr>
        <b/>
        <i/>
        <sz val="11"/>
        <color theme="1"/>
        <rFont val="Calibri"/>
        <family val="2"/>
        <scheme val="minor"/>
      </rPr>
      <t>Complete the following table with direct measurement data for each feed material sent to an atmospheric tank using pressurized sample collection from each separator (or from a temporary separator, if no separator is used) according to the California Environmental Protection Agency Air Resources Board's Test Procedure for Determining Annual Flash Emission Rate of Methane from Crude Oil, Condensate, and Produced Water</t>
    </r>
    <r>
      <rPr>
        <b/>
        <i/>
        <vertAlign val="superscript"/>
        <sz val="11"/>
        <color theme="1"/>
        <rFont val="Calibri"/>
        <family val="2"/>
        <scheme val="minor"/>
      </rPr>
      <t>1</t>
    </r>
    <r>
      <rPr>
        <b/>
        <i/>
        <sz val="11"/>
        <color theme="1"/>
        <rFont val="Calibri"/>
        <family val="2"/>
        <scheme val="minor"/>
      </rPr>
      <t xml:space="preserve"> (CARB Method).  If you have performed testing of the feed material composition using the  CARB Method within the last 12 months, complete the following table based on the test results in-hand. If you have not performed testing of the feed material composition following the reference CARB Method, you must sample and analyze the pressurized separator fluid (storage vessel feed material) according to the CARB Method and report the results of  the test in the following table. </t>
    </r>
  </si>
  <si>
    <t>Type of thief hatch</t>
  </si>
  <si>
    <t>Gasketted, lockdown thief hatch</t>
  </si>
  <si>
    <t>Ungasketted, lockdown thief hatch</t>
  </si>
  <si>
    <t>Gasketted, spring-loaded thief hatch</t>
  </si>
  <si>
    <t>Ungasketted, spring-loaded thief hatch</t>
  </si>
  <si>
    <t>Gasketted, dead-weight thief hatch</t>
  </si>
  <si>
    <t>Ungasketted, dead-weight thief hatch</t>
  </si>
  <si>
    <t>Pressure release setting for thief hatch or other pressure relief device, as applicable (psig)</t>
  </si>
  <si>
    <t>Thief hatch</t>
  </si>
  <si>
    <t>An opening in the top of a storage vessel that allows tank access for collecting (liquid or sediment) samples or measuring (liquid or sediment) levels.</t>
  </si>
  <si>
    <t>pounds per hour</t>
  </si>
  <si>
    <t>degrees Fahrenheit</t>
  </si>
  <si>
    <t>Any compound of carbon, excluding carbon monoxide, carbon dioxide, carbonic acid, metallic carbides or carbonates, and ammonium carbonate, which participates in atmospheric photochemical reactions. Compounds that have been determined to have negligible photochemical reactivity, such as methane and ethane, are excluded from the define</t>
  </si>
  <si>
    <t>The nominal length of the well from the wellhead to the termination of the well bore in the reservoir. For vertical wells, well bore length and well depth are equivalent.  For directional or horizontal wells, well bore length will be greater than well depth.</t>
  </si>
  <si>
    <t>The surface force per unit area exerted at the top of a wellbore when the wellhead valve is closed.</t>
  </si>
  <si>
    <t>Coal bed methane</t>
  </si>
  <si>
    <r>
      <t xml:space="preserve">Those parts of major process equipment that are typically included in leak detection and repair programs to reduce equipment leak emissions. </t>
    </r>
    <r>
      <rPr>
        <i/>
        <sz val="11"/>
        <color theme="1"/>
        <rFont val="Calibri"/>
        <family val="2"/>
        <scheme val="minor"/>
      </rPr>
      <t xml:space="preserve">Equipment components </t>
    </r>
    <r>
      <rPr>
        <sz val="11"/>
        <color theme="1"/>
        <rFont val="Calibri"/>
        <family val="2"/>
        <scheme val="minor"/>
      </rPr>
      <t>include, but are not limited to:  valves, pumps, connectors (including flanges), meters, open-ended lines, and pressure relief devices.</t>
    </r>
  </si>
  <si>
    <t xml:space="preserve">A flare or combustion device that uses a large stack enclosure to contain the devices flame within the stack enclosure. The bottom of the stack enclosure may be open or have openings to allow ambient air flow into the stack enclosure and the flare/flame tips are located near the base of the enclosure. This device is differs from a thermal oxidizer or incinerator due to the lack of a defined volume combustion chamber. </t>
  </si>
  <si>
    <t>Gas reservoir</t>
  </si>
  <si>
    <t>A reservoir that produces natural gas or that produces natural gas and hydrocarbon liquids (oil and condensate) such that the gas-to-oil ratio of the material extracted from the reservoir is 100,000 scf/barrel of more.</t>
  </si>
  <si>
    <t>A well that produces natural gas or that produces natural gas and hydrocarbon liquids (oil and condensate) such that the gas-to-oil ratio is 100,000 scf/barrel of more.</t>
  </si>
  <si>
    <t>High permeability gas reservoir</t>
  </si>
  <si>
    <t>Oil reservoir</t>
  </si>
  <si>
    <t xml:space="preserve">A reservoir that contains predominately hydrocarbon liquids (crude oil) such that the gas-to-oil ratio of the material extracted from the well is less 100,000 scf/barrel </t>
  </si>
  <si>
    <t>Permeable gas reservoir</t>
  </si>
  <si>
    <t xml:space="preserve">An automated pneumatic device used for maintaining a process condition such as liquid level, pressure, pressure difference and temperature. </t>
  </si>
  <si>
    <t>Any device which generates or is powered by compressed air or natural gas which includes pneumatic controllers, pneumatic valve actuators, and pneumatic pumps.</t>
  </si>
  <si>
    <t>A controller that acts as an on/off switch and is either fully open or fully closed.  Snap acting controllers, when functioning properly, do not have a continuous gas bleed and vent gas only when actuating are, therefore, designed as intermittent bleed pneumatic devices.</t>
  </si>
  <si>
    <t xml:space="preserve">An apparatus with a fixed volume combustion chamber for burning waste gases at high temperatures. A thermal oxidizer is an incinerator designed to handle only gaseous waste streams. </t>
  </si>
  <si>
    <t>Tight gas reservoir</t>
  </si>
  <si>
    <t>US Well ID</t>
  </si>
  <si>
    <t>The uniquely assigned number for a well on the property (formerly known as the API Well ID).</t>
  </si>
  <si>
    <t>A hole drilled for the purpose of producing crude oil or natural gas, or a well into which fluids are injected.</t>
  </si>
  <si>
    <t>US Well ID Number</t>
  </si>
  <si>
    <t>2. Equipment Leak Inventory Information - Provide component counts by service type for all components meeting the specified criteria:</t>
  </si>
  <si>
    <t>Total Number of Components Monitored for Leaks During Most Recent Monitoring Survey</t>
  </si>
  <si>
    <t>500 ppmv</t>
  </si>
  <si>
    <t>1,000 ppmv</t>
  </si>
  <si>
    <t>2,000 ppmv</t>
  </si>
  <si>
    <t>10,000 ppmv</t>
  </si>
  <si>
    <t>5,000 ppmv</t>
  </si>
  <si>
    <t>Definition of Leak used for Monitoring Components</t>
  </si>
  <si>
    <t>Any visible emissions using OGI</t>
  </si>
  <si>
    <r>
      <t>Total Number of Components contacting a process fluid that contains 5 percent by weight of any of the following pollutants:  VOC, CH</t>
    </r>
    <r>
      <rPr>
        <vertAlign val="subscript"/>
        <sz val="11"/>
        <color theme="1"/>
        <rFont val="Calibri"/>
        <family val="2"/>
        <scheme val="minor"/>
      </rPr>
      <t>4</t>
    </r>
    <r>
      <rPr>
        <sz val="11"/>
        <color theme="1"/>
        <rFont val="Calibri"/>
        <family val="2"/>
        <scheme val="minor"/>
      </rPr>
      <t>, CO</t>
    </r>
    <r>
      <rPr>
        <vertAlign val="subscript"/>
        <sz val="11"/>
        <color theme="1"/>
        <rFont val="Calibri"/>
        <family val="2"/>
        <scheme val="minor"/>
      </rPr>
      <t>2</t>
    </r>
  </si>
  <si>
    <t>For natural gas processing plants only:
Total Number of Components contacting a process fluid that is at least 10 percent VOC by weight</t>
  </si>
  <si>
    <t>API Well ID</t>
  </si>
  <si>
    <t>The uniquely assigned number for a well on the property. Custody of the API Well ID Number standard was transferred in 2010 to the PPDM Association and is now known as the US Well ID.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</si>
</sst>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44" formatCode="_(&quot;$&quot;* #,##0.00_);_(&quot;$&quot;* \(#,##0.00\);_(&quot;$&quot;* &quot;-&quot;??_);_(@_)"/>
    <numFmt numFmtId="164" formatCode="m/d/yyyy;@"/>
  </numFmts>
  <fonts count="22" x14ac:knownFonts="1">
    <font>
      <sz val="11"/>
      <color theme="1"/>
      <name val="Calibri"/>
      <family val="2"/>
      <scheme val="minor"/>
    </font>
    <font>
      <b/>
      <u/>
      <sz val="11"/>
      <color theme="1"/>
      <name val="Calibri"/>
      <family val="2"/>
      <scheme val="minor"/>
    </font>
    <font>
      <sz val="8"/>
      <color rgb="FF000000"/>
      <name val="Segoe UI"/>
      <family val="2"/>
    </font>
    <font>
      <vertAlign val="subscript"/>
      <sz val="11"/>
      <color theme="1"/>
      <name val="Calibri"/>
      <family val="2"/>
      <scheme val="minor"/>
    </font>
    <font>
      <sz val="11"/>
      <name val="Calibri"/>
      <family val="2"/>
      <scheme val="minor"/>
    </font>
    <font>
      <b/>
      <sz val="12"/>
      <color theme="1"/>
      <name val="Calibri"/>
      <family val="2"/>
      <scheme val="minor"/>
    </font>
    <font>
      <sz val="11"/>
      <color theme="1"/>
      <name val="Arial"/>
      <family val="2"/>
    </font>
    <font>
      <b/>
      <sz val="11"/>
      <color theme="1"/>
      <name val="Arial"/>
      <family val="2"/>
    </font>
    <font>
      <b/>
      <sz val="11"/>
      <name val="Arial"/>
      <family val="2"/>
    </font>
    <font>
      <b/>
      <sz val="11"/>
      <color theme="1"/>
      <name val="Calibri"/>
      <family val="2"/>
      <scheme val="minor"/>
    </font>
    <font>
      <sz val="10"/>
      <name val="Times New Roman"/>
      <family val="1"/>
    </font>
    <font>
      <sz val="10"/>
      <color theme="1"/>
      <name val="Arial"/>
      <family val="2"/>
    </font>
    <font>
      <i/>
      <sz val="11"/>
      <color theme="1"/>
      <name val="Calibri"/>
      <family val="2"/>
      <scheme val="minor"/>
    </font>
    <font>
      <sz val="11"/>
      <color theme="1"/>
      <name val="Calibri"/>
      <family val="2"/>
    </font>
    <font>
      <b/>
      <sz val="14"/>
      <color theme="1"/>
      <name val="Calibri"/>
      <family val="2"/>
      <scheme val="minor"/>
    </font>
    <font>
      <sz val="10"/>
      <color indexed="8"/>
      <name val="Arial"/>
      <family val="2"/>
    </font>
    <font>
      <sz val="11"/>
      <color indexed="8"/>
      <name val="Calibri"/>
      <family val="2"/>
    </font>
    <font>
      <b/>
      <i/>
      <sz val="11"/>
      <color theme="1"/>
      <name val="Calibri"/>
      <family val="2"/>
      <scheme val="minor"/>
    </font>
    <font>
      <b/>
      <i/>
      <vertAlign val="superscript"/>
      <sz val="11"/>
      <color theme="1"/>
      <name val="Calibri"/>
      <family val="2"/>
      <scheme val="minor"/>
    </font>
    <font>
      <b/>
      <sz val="20"/>
      <color theme="1"/>
      <name val="Calibri"/>
      <family val="2"/>
      <scheme val="minor"/>
    </font>
    <font>
      <vertAlign val="superscript"/>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theme="5"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22"/>
      </left>
      <right style="thin">
        <color indexed="22"/>
      </right>
      <top style="thin">
        <color indexed="22"/>
      </top>
      <bottom style="thin">
        <color indexed="22"/>
      </bottom>
      <diagonal/>
    </border>
    <border>
      <left/>
      <right/>
      <top/>
      <bottom style="thin">
        <color auto="1"/>
      </bottom>
      <diagonal/>
    </border>
  </borders>
  <cellStyleXfs count="3">
    <xf numFmtId="0" fontId="0" fillId="0" borderId="0"/>
    <xf numFmtId="0" fontId="15" fillId="0" borderId="0"/>
    <xf numFmtId="44" fontId="21" fillId="0" borderId="0" applyFont="0" applyFill="0" applyBorder="0" applyAlignment="0" applyProtection="0"/>
  </cellStyleXfs>
  <cellXfs count="166">
    <xf numFmtId="0" fontId="0" fillId="0" borderId="0" xfId="0"/>
    <xf numFmtId="0" fontId="0" fillId="0" borderId="0" xfId="0" applyBorder="1" applyAlignment="1">
      <alignment vertical="center"/>
    </xf>
    <xf numFmtId="0" fontId="0" fillId="0" borderId="0" xfId="0" applyBorder="1" applyAlignment="1"/>
    <xf numFmtId="0" fontId="1" fillId="0" borderId="0" xfId="0" applyFont="1"/>
    <xf numFmtId="0" fontId="0" fillId="0" borderId="0" xfId="0" applyBorder="1" applyProtection="1">
      <protection locked="0"/>
    </xf>
    <xf numFmtId="0" fontId="0" fillId="0" borderId="0" xfId="0" applyFill="1" applyBorder="1" applyProtection="1">
      <protection locked="0"/>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xf>
    <xf numFmtId="0" fontId="0" fillId="0" borderId="0" xfId="0" applyFill="1" applyBorder="1"/>
    <xf numFmtId="0" fontId="0" fillId="0" borderId="0" xfId="0" applyFill="1"/>
    <xf numFmtId="0" fontId="0" fillId="0" borderId="0" xfId="0" applyFill="1" applyBorder="1" applyAlignment="1"/>
    <xf numFmtId="0" fontId="5" fillId="0" borderId="0" xfId="0" applyFont="1"/>
    <xf numFmtId="0" fontId="0" fillId="2" borderId="0" xfId="0" applyFill="1" applyBorder="1" applyAlignment="1"/>
    <xf numFmtId="0" fontId="6" fillId="0" borderId="1" xfId="0" applyFont="1" applyBorder="1" applyProtection="1">
      <protection locked="0"/>
    </xf>
    <xf numFmtId="0" fontId="7" fillId="0" borderId="0" xfId="0" applyFont="1" applyAlignment="1" applyProtection="1">
      <alignment horizontal="center"/>
      <protection locked="0"/>
    </xf>
    <xf numFmtId="0" fontId="8" fillId="0" borderId="0" xfId="0" applyFont="1" applyFill="1" applyAlignment="1" applyProtection="1">
      <alignment horizontal="center"/>
      <protection locked="0"/>
    </xf>
    <xf numFmtId="0" fontId="0" fillId="0" borderId="0" xfId="0" applyProtection="1">
      <protection locked="0"/>
    </xf>
    <xf numFmtId="0" fontId="0" fillId="0" borderId="0" xfId="0" applyFill="1" applyProtection="1">
      <protection locked="0"/>
    </xf>
    <xf numFmtId="0" fontId="0" fillId="0" borderId="0" xfId="0" applyBorder="1"/>
    <xf numFmtId="0" fontId="0" fillId="0" borderId="1"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8" xfId="0" applyFill="1" applyBorder="1" applyProtection="1">
      <protection locked="0"/>
    </xf>
    <xf numFmtId="14" fontId="0" fillId="0" borderId="1" xfId="0" applyNumberFormat="1" applyBorder="1" applyProtection="1">
      <protection locked="0"/>
    </xf>
    <xf numFmtId="0" fontId="0" fillId="0" borderId="0" xfId="0" applyBorder="1" applyAlignment="1">
      <alignment vertical="center" wrapText="1"/>
    </xf>
    <xf numFmtId="0" fontId="0" fillId="0" borderId="1" xfId="0" applyBorder="1" applyAlignment="1" applyProtection="1">
      <alignment vertical="center" wrapText="1"/>
      <protection locked="0"/>
    </xf>
    <xf numFmtId="0" fontId="0" fillId="0" borderId="1" xfId="0" applyFill="1" applyBorder="1" applyProtection="1">
      <protection locked="0"/>
    </xf>
    <xf numFmtId="0" fontId="0" fillId="3" borderId="1" xfId="0" applyFill="1" applyBorder="1"/>
    <xf numFmtId="0" fontId="0" fillId="3" borderId="1" xfId="0" applyFill="1" applyBorder="1" applyAlignment="1">
      <alignment wrapText="1"/>
    </xf>
    <xf numFmtId="0" fontId="0" fillId="0" borderId="3" xfId="0" applyFill="1" applyBorder="1" applyProtection="1">
      <protection locked="0"/>
    </xf>
    <xf numFmtId="0" fontId="0" fillId="0" borderId="5" xfId="0" applyFill="1" applyBorder="1" applyProtection="1">
      <protection locked="0"/>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left"/>
    </xf>
    <xf numFmtId="0" fontId="0" fillId="3" borderId="2" xfId="0" applyFill="1" applyBorder="1" applyAlignment="1">
      <alignment horizontal="center" vertical="center" wrapText="1"/>
    </xf>
    <xf numFmtId="0" fontId="0" fillId="3" borderId="1" xfId="0" applyFill="1" applyBorder="1" applyAlignment="1">
      <alignment horizontal="left" vertical="center" wrapText="1"/>
    </xf>
    <xf numFmtId="0" fontId="9" fillId="3" borderId="1" xfId="0" applyFont="1"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5" xfId="0" applyFill="1" applyBorder="1" applyAlignment="1">
      <alignment horizontal="center" vertical="center"/>
    </xf>
    <xf numFmtId="0" fontId="0" fillId="3" borderId="8" xfId="0" applyFill="1" applyBorder="1" applyAlignment="1">
      <alignment horizontal="center" vertical="center" wrapText="1"/>
    </xf>
    <xf numFmtId="0" fontId="0" fillId="3" borderId="14" xfId="0" applyFill="1" applyBorder="1" applyAlignment="1">
      <alignment wrapText="1"/>
    </xf>
    <xf numFmtId="0" fontId="0" fillId="3" borderId="15" xfId="0" applyFill="1" applyBorder="1"/>
    <xf numFmtId="0" fontId="0" fillId="3" borderId="10" xfId="0" applyFill="1" applyBorder="1"/>
    <xf numFmtId="0" fontId="4" fillId="3" borderId="1" xfId="0" applyFont="1" applyFill="1" applyBorder="1" applyAlignment="1">
      <alignment horizontal="center" vertical="center" wrapText="1"/>
    </xf>
    <xf numFmtId="0" fontId="0" fillId="3" borderId="1" xfId="0" applyFill="1" applyBorder="1" applyAlignment="1">
      <alignment vertical="center" wrapText="1"/>
    </xf>
    <xf numFmtId="0" fontId="0" fillId="3" borderId="11" xfId="0" applyFill="1" applyBorder="1" applyAlignment="1">
      <alignment wrapText="1"/>
    </xf>
    <xf numFmtId="0" fontId="0" fillId="3" borderId="1" xfId="0" applyFill="1" applyBorder="1" applyAlignment="1">
      <alignment vertical="center"/>
    </xf>
    <xf numFmtId="0" fontId="9" fillId="3" borderId="11" xfId="0" applyFont="1" applyFill="1" applyBorder="1" applyAlignment="1">
      <alignment horizontal="center" wrapText="1"/>
    </xf>
    <xf numFmtId="0" fontId="0" fillId="3" borderId="13" xfId="0" applyFill="1" applyBorder="1" applyAlignment="1">
      <alignment wrapText="1"/>
    </xf>
    <xf numFmtId="0" fontId="0" fillId="3" borderId="8" xfId="0" applyFill="1" applyBorder="1"/>
    <xf numFmtId="9" fontId="0" fillId="0" borderId="1" xfId="0" applyNumberFormat="1" applyBorder="1" applyProtection="1">
      <protection locked="0"/>
    </xf>
    <xf numFmtId="0" fontId="0" fillId="4" borderId="0" xfId="0" applyFill="1" applyBorder="1"/>
    <xf numFmtId="0" fontId="9" fillId="3" borderId="1" xfId="0" applyFont="1" applyFill="1" applyBorder="1" applyAlignment="1">
      <alignment horizontal="center"/>
    </xf>
    <xf numFmtId="0" fontId="0" fillId="0" borderId="16" xfId="0" applyBorder="1" applyAlignment="1">
      <alignment horizontal="left" vertical="top" wrapText="1"/>
    </xf>
    <xf numFmtId="0" fontId="11" fillId="0" borderId="11" xfId="0" applyFont="1" applyBorder="1" applyAlignment="1">
      <alignment horizontal="left" vertical="top" wrapText="1"/>
    </xf>
    <xf numFmtId="0" fontId="0" fillId="0" borderId="11" xfId="0" applyFont="1" applyBorder="1" applyAlignment="1">
      <alignment horizontal="left" vertical="top" wrapText="1"/>
    </xf>
    <xf numFmtId="0" fontId="0" fillId="0" borderId="6" xfId="0" applyBorder="1" applyAlignment="1">
      <alignment horizontal="left" vertical="top" wrapText="1"/>
    </xf>
    <xf numFmtId="0" fontId="11" fillId="0" borderId="7" xfId="0" applyFont="1" applyBorder="1" applyAlignment="1">
      <alignment horizontal="left" vertical="top" wrapText="1"/>
    </xf>
    <xf numFmtId="0" fontId="13" fillId="0" borderId="16" xfId="0" applyFont="1" applyBorder="1" applyAlignment="1">
      <alignment horizontal="left" vertical="top" wrapText="1"/>
    </xf>
    <xf numFmtId="0" fontId="0" fillId="0" borderId="0" xfId="0" applyFont="1"/>
    <xf numFmtId="0" fontId="14" fillId="0" borderId="0" xfId="0" applyFont="1"/>
    <xf numFmtId="0" fontId="9" fillId="3" borderId="17" xfId="0" applyFont="1" applyFill="1" applyBorder="1" applyAlignment="1">
      <alignment horizontal="center"/>
    </xf>
    <xf numFmtId="0" fontId="9" fillId="3" borderId="18" xfId="0" applyFont="1" applyFill="1" applyBorder="1" applyAlignment="1">
      <alignment horizontal="center"/>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12" fillId="0" borderId="22" xfId="0" applyFont="1" applyBorder="1" applyAlignment="1">
      <alignment horizontal="left" vertical="top" wrapText="1"/>
    </xf>
    <xf numFmtId="0" fontId="0" fillId="0" borderId="23" xfId="0" applyFont="1" applyBorder="1" applyAlignment="1">
      <alignment horizontal="left" vertical="top" wrapText="1"/>
    </xf>
    <xf numFmtId="0" fontId="0" fillId="0" borderId="24" xfId="0" applyFont="1" applyBorder="1" applyAlignment="1">
      <alignment horizontal="left" vertical="top"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0" fillId="0" borderId="10" xfId="0" applyFill="1" applyBorder="1" applyProtection="1">
      <protection locked="0"/>
    </xf>
    <xf numFmtId="0" fontId="16" fillId="0" borderId="25" xfId="1" applyFont="1" applyFill="1" applyBorder="1" applyAlignment="1"/>
    <xf numFmtId="0" fontId="0" fillId="3" borderId="1" xfId="0" applyFill="1" applyBorder="1" applyAlignment="1">
      <alignment horizontal="centerContinuous" vertical="center"/>
    </xf>
    <xf numFmtId="0" fontId="0" fillId="0" borderId="0" xfId="0" applyFill="1" applyBorder="1" applyAlignment="1">
      <alignment horizontal="left"/>
    </xf>
    <xf numFmtId="0" fontId="16" fillId="0" borderId="0" xfId="1" applyFont="1" applyFill="1" applyBorder="1" applyAlignment="1"/>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wrapText="1"/>
    </xf>
    <xf numFmtId="0" fontId="1" fillId="0" borderId="0" xfId="0" applyFont="1" applyFill="1"/>
    <xf numFmtId="0" fontId="1" fillId="0" borderId="0" xfId="0" applyFont="1" applyAlignment="1">
      <alignment vertical="top" wrapText="1"/>
    </xf>
    <xf numFmtId="0" fontId="1" fillId="0" borderId="26" xfId="0" applyFont="1" applyBorder="1" applyAlignment="1">
      <alignment vertical="top" wrapText="1"/>
    </xf>
    <xf numFmtId="0" fontId="0" fillId="2" borderId="0" xfId="0" applyFill="1"/>
    <xf numFmtId="0" fontId="19" fillId="0" borderId="0" xfId="0" applyFont="1"/>
    <xf numFmtId="0" fontId="0" fillId="0" borderId="8" xfId="0"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0" fillId="3" borderId="1" xfId="0" applyFill="1" applyBorder="1" applyAlignment="1">
      <alignment horizontal="center" vertical="center" wrapText="1"/>
    </xf>
    <xf numFmtId="0" fontId="0" fillId="3" borderId="1" xfId="0" applyFill="1" applyBorder="1" applyAlignment="1"/>
    <xf numFmtId="164" fontId="0" fillId="0" borderId="1" xfId="0" applyNumberFormat="1" applyBorder="1" applyProtection="1">
      <protection locked="0"/>
    </xf>
    <xf numFmtId="0" fontId="0" fillId="0" borderId="1" xfId="0" applyBorder="1" applyAlignment="1" applyProtection="1">
      <alignment horizontal="center" vertical="center" wrapText="1"/>
      <protection locked="0"/>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9" fillId="0" borderId="0" xfId="0" applyFont="1" applyAlignment="1">
      <alignment horizontal="center"/>
    </xf>
    <xf numFmtId="0" fontId="0" fillId="3" borderId="1" xfId="0" applyFill="1" applyBorder="1" applyProtection="1"/>
    <xf numFmtId="5" fontId="0" fillId="0" borderId="1" xfId="2" applyNumberFormat="1" applyFont="1" applyBorder="1" applyProtection="1">
      <protection locked="0"/>
    </xf>
    <xf numFmtId="38" fontId="0" fillId="0" borderId="1" xfId="0" applyNumberFormat="1" applyBorder="1" applyProtection="1">
      <protection locked="0"/>
    </xf>
    <xf numFmtId="0" fontId="9" fillId="0" borderId="0" xfId="0" applyFont="1"/>
    <xf numFmtId="0" fontId="0" fillId="3" borderId="1" xfId="0" applyFill="1" applyBorder="1" applyAlignment="1">
      <alignment horizontal="center" vertical="center" wrapText="1"/>
    </xf>
    <xf numFmtId="0" fontId="0" fillId="0" borderId="21"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1" xfId="0" applyBorder="1" applyAlignment="1" applyProtection="1">
      <alignment vertical="center" wrapText="1"/>
      <protection locked="0"/>
    </xf>
    <xf numFmtId="0" fontId="0" fillId="3" borderId="1" xfId="0" applyFill="1" applyBorder="1" applyAlignment="1">
      <alignment horizontal="center" vertical="center" wrapText="1"/>
    </xf>
    <xf numFmtId="0" fontId="0" fillId="3" borderId="1" xfId="0" applyFill="1" applyBorder="1" applyAlignment="1">
      <alignment horizontal="center" vertical="center" wrapText="1"/>
    </xf>
    <xf numFmtId="0" fontId="10" fillId="5" borderId="2" xfId="0" applyFont="1" applyFill="1" applyBorder="1" applyAlignment="1">
      <alignment horizontal="center" wrapText="1"/>
    </xf>
    <xf numFmtId="0" fontId="10" fillId="5" borderId="3" xfId="0" applyFont="1" applyFill="1" applyBorder="1" applyAlignment="1">
      <alignment horizontal="center" wrapText="1"/>
    </xf>
    <xf numFmtId="0" fontId="10" fillId="5" borderId="4" xfId="0" applyFont="1" applyFill="1" applyBorder="1" applyAlignment="1">
      <alignment horizontal="center" wrapText="1"/>
    </xf>
    <xf numFmtId="0" fontId="10" fillId="5" borderId="5" xfId="0" applyFont="1" applyFill="1" applyBorder="1" applyAlignment="1">
      <alignment horizontal="center" wrapText="1"/>
    </xf>
    <xf numFmtId="0" fontId="10" fillId="5" borderId="6" xfId="0" applyFont="1" applyFill="1" applyBorder="1" applyAlignment="1">
      <alignment horizontal="center" wrapText="1"/>
    </xf>
    <xf numFmtId="0" fontId="10" fillId="5" borderId="7" xfId="0" applyFont="1" applyFill="1" applyBorder="1" applyAlignment="1">
      <alignment horizontal="center" wrapText="1"/>
    </xf>
    <xf numFmtId="0" fontId="0" fillId="3" borderId="8" xfId="0" applyFill="1" applyBorder="1" applyAlignment="1">
      <alignment horizontal="center" vertical="center" wrapText="1"/>
    </xf>
    <xf numFmtId="0" fontId="0" fillId="0" borderId="10" xfId="0" applyBorder="1" applyAlignment="1">
      <alignment horizontal="center" vertical="center" wrapText="1"/>
    </xf>
    <xf numFmtId="0" fontId="0" fillId="3" borderId="10" xfId="0" applyFill="1" applyBorder="1" applyAlignment="1">
      <alignment horizontal="center" vertical="center" wrapText="1"/>
    </xf>
    <xf numFmtId="0" fontId="0" fillId="3" borderId="8" xfId="0" applyFill="1" applyBorder="1" applyAlignment="1">
      <alignment vertical="center" wrapText="1"/>
    </xf>
    <xf numFmtId="0" fontId="0" fillId="0" borderId="9" xfId="0" applyBorder="1" applyAlignment="1">
      <alignment wrapText="1"/>
    </xf>
    <xf numFmtId="0" fontId="0" fillId="0" borderId="10" xfId="0" applyBorder="1" applyAlignment="1">
      <alignment wrapText="1"/>
    </xf>
    <xf numFmtId="0" fontId="0" fillId="3" borderId="1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1" xfId="0"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1" fillId="0" borderId="0" xfId="0" applyFont="1" applyAlignment="1">
      <alignment horizontal="left" vertical="top" wrapText="1"/>
    </xf>
    <xf numFmtId="0" fontId="1" fillId="0" borderId="26" xfId="0" applyFont="1" applyBorder="1" applyAlignment="1">
      <alignment horizontal="left" vertical="top" wrapText="1"/>
    </xf>
    <xf numFmtId="0" fontId="0" fillId="0" borderId="10" xfId="0" applyBorder="1" applyAlignment="1"/>
    <xf numFmtId="0" fontId="1" fillId="0" borderId="26" xfId="0" applyFont="1" applyBorder="1" applyAlignment="1">
      <alignment horizontal="left" wrapText="1"/>
    </xf>
    <xf numFmtId="0" fontId="0" fillId="0" borderId="1" xfId="0" applyBorder="1" applyAlignment="1" applyProtection="1">
      <protection locked="0"/>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2" xfId="0" applyFill="1" applyBorder="1" applyAlignment="1">
      <alignment horizontal="left" vertical="center" wrapText="1"/>
    </xf>
    <xf numFmtId="0" fontId="0" fillId="3" borderId="13" xfId="0" applyFill="1" applyBorder="1" applyAlignment="1">
      <alignment horizontal="left" vertical="center"/>
    </xf>
    <xf numFmtId="0" fontId="0" fillId="3" borderId="11" xfId="0" applyFill="1" applyBorder="1" applyAlignment="1">
      <alignment horizontal="left" vertical="center"/>
    </xf>
    <xf numFmtId="0" fontId="0" fillId="3" borderId="2" xfId="0" applyFill="1" applyBorder="1" applyAlignment="1">
      <alignment vertical="center" wrapText="1"/>
    </xf>
    <xf numFmtId="0" fontId="0" fillId="3" borderId="4" xfId="0" applyFill="1" applyBorder="1" applyAlignment="1">
      <alignment vertical="center" wrapText="1"/>
    </xf>
    <xf numFmtId="0" fontId="0" fillId="3" borderId="4" xfId="0" applyFill="1" applyBorder="1" applyAlignment="1">
      <alignment wrapText="1"/>
    </xf>
    <xf numFmtId="0" fontId="0" fillId="3" borderId="6" xfId="0" applyFill="1" applyBorder="1" applyAlignment="1">
      <alignment wrapText="1"/>
    </xf>
    <xf numFmtId="0" fontId="0" fillId="0" borderId="9"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7" xfId="0" applyFill="1" applyBorder="1" applyAlignment="1" applyProtection="1">
      <alignment horizont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protection locked="0"/>
    </xf>
    <xf numFmtId="0" fontId="0" fillId="3" borderId="1" xfId="0" applyFill="1" applyBorder="1" applyAlignment="1">
      <alignment horizontal="center" vertical="center" wrapText="1"/>
    </xf>
    <xf numFmtId="0" fontId="0" fillId="3" borderId="1" xfId="0" applyFill="1" applyBorder="1" applyAlignment="1"/>
    <xf numFmtId="0" fontId="0" fillId="0" borderId="10" xfId="0" applyBorder="1" applyAlignment="1" applyProtection="1">
      <alignment vertical="center"/>
      <protection locked="0"/>
    </xf>
    <xf numFmtId="0" fontId="0" fillId="3" borderId="2" xfId="0" applyFill="1" applyBorder="1" applyAlignment="1">
      <alignment vertical="center"/>
    </xf>
    <xf numFmtId="0" fontId="0" fillId="3" borderId="12" xfId="0" applyFill="1" applyBorder="1" applyAlignment="1">
      <alignment vertical="center"/>
    </xf>
    <xf numFmtId="0" fontId="0" fillId="3" borderId="3" xfId="0" applyFill="1" applyBorder="1" applyAlignment="1">
      <alignment vertical="center"/>
    </xf>
    <xf numFmtId="0" fontId="0" fillId="3" borderId="2" xfId="0" applyFill="1" applyBorder="1" applyAlignment="1">
      <alignment horizontal="left" vertical="top" wrapText="1"/>
    </xf>
    <xf numFmtId="0" fontId="0" fillId="3" borderId="12" xfId="0" applyFill="1" applyBorder="1" applyAlignment="1">
      <alignment horizontal="left" vertical="top"/>
    </xf>
    <xf numFmtId="0" fontId="0" fillId="3" borderId="3" xfId="0" applyFill="1" applyBorder="1" applyAlignment="1"/>
    <xf numFmtId="0" fontId="9" fillId="3" borderId="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cellXfs>
  <cellStyles count="3">
    <cellStyle name="Currency" xfId="2" builtinId="4"/>
    <cellStyle name="Normal" xfId="0" builtinId="0"/>
    <cellStyle name="Normal_11ai_SCC Codes_Valid  7037" xfId="1"/>
  </cellStyles>
  <dxfs count="27">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strike val="0"/>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strike val="0"/>
        <color rgb="FFFF0000"/>
      </font>
      <fill>
        <patternFill>
          <bgColor theme="1"/>
        </patternFill>
      </fill>
    </dxf>
    <dxf>
      <fill>
        <patternFill>
          <bgColor theme="1"/>
        </patternFill>
      </fill>
    </dxf>
  </dxfs>
  <tableStyles count="0" defaultTableStyle="TableStyleMedium2" defaultPivotStyle="PivotStyleLight16"/>
  <colors>
    <mruColors>
      <color rgb="FFF6A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161925</xdr:rowOff>
    </xdr:from>
    <xdr:to>
      <xdr:col>2</xdr:col>
      <xdr:colOff>209550</xdr:colOff>
      <xdr:row>6</xdr:row>
      <xdr:rowOff>76200</xdr:rowOff>
    </xdr:to>
    <xdr:pic>
      <xdr:nvPicPr>
        <xdr:cNvPr id="2" name="Picture 11" descr="epafiles_logo_epase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1333500"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49213</xdr:colOff>
      <xdr:row>4</xdr:row>
      <xdr:rowOff>31749</xdr:rowOff>
    </xdr:from>
    <xdr:to>
      <xdr:col>13</xdr:col>
      <xdr:colOff>58738</xdr:colOff>
      <xdr:row>9</xdr:row>
      <xdr:rowOff>66674</xdr:rowOff>
    </xdr:to>
    <xdr:sp macro="" textlink="">
      <xdr:nvSpPr>
        <xdr:cNvPr id="4" name="WordArt 13"/>
        <xdr:cNvSpPr>
          <a:spLocks noChangeArrowheads="1" noChangeShapeType="1" noTextEdit="1"/>
        </xdr:cNvSpPr>
      </xdr:nvSpPr>
      <xdr:spPr bwMode="auto">
        <a:xfrm>
          <a:off x="1271588" y="793749"/>
          <a:ext cx="7026275" cy="987425"/>
        </a:xfrm>
        <a:prstGeom prst="rect">
          <a:avLst/>
        </a:prstGeom>
      </xdr:spPr>
      <xdr:txBody>
        <a:bodyPr wrap="none" fromWordArt="1">
          <a:prstTxWarp prst="textPlain">
            <a:avLst>
              <a:gd name="adj" fmla="val 50000"/>
            </a:avLst>
          </a:prstTxWarp>
        </a:bodyPr>
        <a:lstStyle/>
        <a:p>
          <a:pPr algn="ctr" rtl="0">
            <a:buNone/>
          </a:pPr>
          <a:r>
            <a:rPr lang="en-US" sz="3200" kern="10" spc="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Oil and Gas Information Collection</a:t>
          </a:r>
          <a:r>
            <a:rPr lang="en-US" sz="3200" kern="10" spc="0" baseline="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 </a:t>
          </a:r>
          <a:r>
            <a:rPr lang="en-US" sz="3200" kern="10" spc="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Request</a:t>
          </a:r>
        </a:p>
        <a:p>
          <a:pPr algn="ctr" rtl="0">
            <a:buNone/>
          </a:pPr>
          <a:r>
            <a:rPr lang="en-US" sz="3200" kern="10" spc="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Part 2. Detailed Facility Survey</a:t>
          </a:r>
        </a:p>
      </xdr:txBody>
    </xdr:sp>
    <xdr:clientData/>
  </xdr:twoCellAnchor>
  <mc:AlternateContent xmlns:mc="http://schemas.openxmlformats.org/markup-compatibility/2006">
    <mc:Choice xmlns:a14="http://schemas.microsoft.com/office/drawing/2010/main" Requires="a14">
      <xdr:twoCellAnchor editAs="oneCell">
        <xdr:from>
          <xdr:col>1</xdr:col>
          <xdr:colOff>323850</xdr:colOff>
          <xdr:row>10</xdr:row>
          <xdr:rowOff>76200</xdr:rowOff>
        </xdr:from>
        <xdr:to>
          <xdr:col>12</xdr:col>
          <xdr:colOff>847725</xdr:colOff>
          <xdr:row>87</xdr:row>
          <xdr:rowOff>85725</xdr:rowOff>
        </xdr:to>
        <xdr:sp macro="" textlink="">
          <xdr:nvSpPr>
            <xdr:cNvPr id="19458" name="Object 2" hidden="1">
              <a:extLst>
                <a:ext uri="{63B3BB69-23CF-44E3-9099-C40C66FF867C}">
                  <a14:compatExt spid="_x0000_s1945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5</xdr:row>
          <xdr:rowOff>180975</xdr:rowOff>
        </xdr:from>
        <xdr:to>
          <xdr:col>2</xdr:col>
          <xdr:colOff>0</xdr:colOff>
          <xdr:row>10</xdr:row>
          <xdr:rowOff>183455</xdr:rowOff>
        </xdr:to>
        <xdr:grpSp>
          <xdr:nvGrpSpPr>
            <xdr:cNvPr id="3" name="Group 2"/>
            <xdr:cNvGrpSpPr/>
          </xdr:nvGrpSpPr>
          <xdr:grpSpPr>
            <a:xfrm>
              <a:off x="3019425" y="1704975"/>
              <a:ext cx="2400300" cy="954980"/>
              <a:chOff x="3019425" y="1323975"/>
              <a:chExt cx="2847975" cy="954980"/>
            </a:xfrm>
          </xdr:grpSpPr>
          <xdr:sp macro="" textlink="">
            <xdr:nvSpPr>
              <xdr:cNvPr id="3075" name="Check Box 3" hidden="1">
                <a:extLst>
                  <a:ext uri="{63B3BB69-23CF-44E3-9099-C40C66FF867C}">
                    <a14:compatExt spid="_x0000_s3075"/>
                  </a:ext>
                </a:extLst>
              </xdr:cNvPr>
              <xdr:cNvSpPr/>
            </xdr:nvSpPr>
            <xdr:spPr bwMode="auto">
              <a:xfrm>
                <a:off x="3019425" y="1323975"/>
                <a:ext cx="809626"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3076" name="Check Box 4" hidden="1">
                <a:extLst>
                  <a:ext uri="{63B3BB69-23CF-44E3-9099-C40C66FF867C}">
                    <a14:compatExt spid="_x0000_s3076"/>
                  </a:ext>
                </a:extLst>
              </xdr:cNvPr>
              <xdr:cNvSpPr/>
            </xdr:nvSpPr>
            <xdr:spPr bwMode="auto">
              <a:xfrm>
                <a:off x="3019425" y="1519331"/>
                <a:ext cx="2847975" cy="181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3077" name="Check Box 5" hidden="1">
                <a:extLst>
                  <a:ext uri="{63B3BB69-23CF-44E3-9099-C40C66FF867C}">
                    <a14:compatExt spid="_x0000_s3077"/>
                  </a:ext>
                </a:extLst>
              </xdr:cNvPr>
              <xdr:cNvSpPr/>
            </xdr:nvSpPr>
            <xdr:spPr bwMode="auto">
              <a:xfrm>
                <a:off x="3019425" y="1733738"/>
                <a:ext cx="2781300" cy="1731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3078" name="Check Box 6" hidden="1">
                <a:extLst>
                  <a:ext uri="{63B3BB69-23CF-44E3-9099-C40C66FF867C}">
                    <a14:compatExt spid="_x0000_s3078"/>
                  </a:ext>
                </a:extLst>
              </xdr:cNvPr>
              <xdr:cNvSpPr/>
            </xdr:nvSpPr>
            <xdr:spPr bwMode="auto">
              <a:xfrm>
                <a:off x="3019425" y="1919755"/>
                <a:ext cx="2752725" cy="1731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 </a:t>
                </a:r>
              </a:p>
            </xdr:txBody>
          </xdr:sp>
          <xdr:sp macro="" textlink="">
            <xdr:nvSpPr>
              <xdr:cNvPr id="3079" name="Check Box 7" hidden="1">
                <a:extLst>
                  <a:ext uri="{63B3BB69-23CF-44E3-9099-C40C66FF867C}">
                    <a14:compatExt spid="_x0000_s3079"/>
                  </a:ext>
                </a:extLst>
              </xdr:cNvPr>
              <xdr:cNvSpPr/>
            </xdr:nvSpPr>
            <xdr:spPr bwMode="auto">
              <a:xfrm>
                <a:off x="3019425" y="2105773"/>
                <a:ext cx="2714625" cy="1731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171450</xdr:colOff>
          <xdr:row>8</xdr:row>
          <xdr:rowOff>9525</xdr:rowOff>
        </xdr:from>
        <xdr:to>
          <xdr:col>2</xdr:col>
          <xdr:colOff>2371725</xdr:colOff>
          <xdr:row>12</xdr:row>
          <xdr:rowOff>238125</xdr:rowOff>
        </xdr:to>
        <xdr:grpSp>
          <xdr:nvGrpSpPr>
            <xdr:cNvPr id="2" name="Group 1"/>
            <xdr:cNvGrpSpPr/>
          </xdr:nvGrpSpPr>
          <xdr:grpSpPr>
            <a:xfrm>
              <a:off x="4752975" y="2362200"/>
              <a:ext cx="2200275" cy="1333500"/>
              <a:chOff x="4467225" y="1790700"/>
              <a:chExt cx="2200275" cy="1333500"/>
            </a:xfrm>
          </xdr:grpSpPr>
          <xdr:sp macro="" textlink="">
            <xdr:nvSpPr>
              <xdr:cNvPr id="4117" name="Check Box 21" hidden="1">
                <a:extLst>
                  <a:ext uri="{63B3BB69-23CF-44E3-9099-C40C66FF867C}">
                    <a14:compatExt spid="_x0000_s4117"/>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118" name="Check Box 22" hidden="1">
                <a:extLst>
                  <a:ext uri="{63B3BB69-23CF-44E3-9099-C40C66FF867C}">
                    <a14:compatExt spid="_x0000_s4118"/>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119" name="Check Box 23" hidden="1">
                <a:extLst>
                  <a:ext uri="{63B3BB69-23CF-44E3-9099-C40C66FF867C}">
                    <a14:compatExt spid="_x0000_s4119"/>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120" name="Check Box 24" hidden="1">
                <a:extLst>
                  <a:ext uri="{63B3BB69-23CF-44E3-9099-C40C66FF867C}">
                    <a14:compatExt spid="_x0000_s4120"/>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121" name="Check Box 25" hidden="1">
                <a:extLst>
                  <a:ext uri="{63B3BB69-23CF-44E3-9099-C40C66FF867C}">
                    <a14:compatExt spid="_x0000_s4121"/>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172" name="Check Box 76" hidden="1">
                <a:extLst>
                  <a:ext uri="{63B3BB69-23CF-44E3-9099-C40C66FF867C}">
                    <a14:compatExt spid="_x0000_s4172"/>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13</xdr:row>
          <xdr:rowOff>19050</xdr:rowOff>
        </xdr:from>
        <xdr:to>
          <xdr:col>2</xdr:col>
          <xdr:colOff>2362200</xdr:colOff>
          <xdr:row>17</xdr:row>
          <xdr:rowOff>247650</xdr:rowOff>
        </xdr:to>
        <xdr:grpSp>
          <xdr:nvGrpSpPr>
            <xdr:cNvPr id="84" name="Group 83"/>
            <xdr:cNvGrpSpPr/>
          </xdr:nvGrpSpPr>
          <xdr:grpSpPr>
            <a:xfrm>
              <a:off x="4743450" y="3752850"/>
              <a:ext cx="2200275" cy="1333500"/>
              <a:chOff x="4467225" y="1790700"/>
              <a:chExt cx="2200275" cy="1333500"/>
            </a:xfrm>
          </xdr:grpSpPr>
          <xdr:sp macro="" textlink="">
            <xdr:nvSpPr>
              <xdr:cNvPr id="4186" name="Check Box 90" hidden="1">
                <a:extLst>
                  <a:ext uri="{63B3BB69-23CF-44E3-9099-C40C66FF867C}">
                    <a14:compatExt spid="_x0000_s4186"/>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187" name="Check Box 91" hidden="1">
                <a:extLst>
                  <a:ext uri="{63B3BB69-23CF-44E3-9099-C40C66FF867C}">
                    <a14:compatExt spid="_x0000_s4187"/>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188" name="Check Box 92" hidden="1">
                <a:extLst>
                  <a:ext uri="{63B3BB69-23CF-44E3-9099-C40C66FF867C}">
                    <a14:compatExt spid="_x0000_s4188"/>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189" name="Check Box 93" hidden="1">
                <a:extLst>
                  <a:ext uri="{63B3BB69-23CF-44E3-9099-C40C66FF867C}">
                    <a14:compatExt spid="_x0000_s4189"/>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190" name="Check Box 94" hidden="1">
                <a:extLst>
                  <a:ext uri="{63B3BB69-23CF-44E3-9099-C40C66FF867C}">
                    <a14:compatExt spid="_x0000_s4190"/>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191" name="Check Box 95" hidden="1">
                <a:extLst>
                  <a:ext uri="{63B3BB69-23CF-44E3-9099-C40C66FF867C}">
                    <a14:compatExt spid="_x0000_s4191"/>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18</xdr:row>
          <xdr:rowOff>38100</xdr:rowOff>
        </xdr:from>
        <xdr:to>
          <xdr:col>2</xdr:col>
          <xdr:colOff>2352675</xdr:colOff>
          <xdr:row>22</xdr:row>
          <xdr:rowOff>266700</xdr:rowOff>
        </xdr:to>
        <xdr:grpSp>
          <xdr:nvGrpSpPr>
            <xdr:cNvPr id="91" name="Group 90"/>
            <xdr:cNvGrpSpPr/>
          </xdr:nvGrpSpPr>
          <xdr:grpSpPr>
            <a:xfrm>
              <a:off x="4733925" y="5153025"/>
              <a:ext cx="2200275" cy="1333500"/>
              <a:chOff x="4467225" y="1790700"/>
              <a:chExt cx="2200275" cy="1333500"/>
            </a:xfrm>
          </xdr:grpSpPr>
          <xdr:sp macro="" textlink="">
            <xdr:nvSpPr>
              <xdr:cNvPr id="4192" name="Check Box 96" hidden="1">
                <a:extLst>
                  <a:ext uri="{63B3BB69-23CF-44E3-9099-C40C66FF867C}">
                    <a14:compatExt spid="_x0000_s4192"/>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193" name="Check Box 97" hidden="1">
                <a:extLst>
                  <a:ext uri="{63B3BB69-23CF-44E3-9099-C40C66FF867C}">
                    <a14:compatExt spid="_x0000_s4193"/>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194" name="Check Box 98" hidden="1">
                <a:extLst>
                  <a:ext uri="{63B3BB69-23CF-44E3-9099-C40C66FF867C}">
                    <a14:compatExt spid="_x0000_s4194"/>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195" name="Check Box 99" hidden="1">
                <a:extLst>
                  <a:ext uri="{63B3BB69-23CF-44E3-9099-C40C66FF867C}">
                    <a14:compatExt spid="_x0000_s4195"/>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196" name="Check Box 100" hidden="1">
                <a:extLst>
                  <a:ext uri="{63B3BB69-23CF-44E3-9099-C40C66FF867C}">
                    <a14:compatExt spid="_x0000_s4196"/>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197" name="Check Box 101" hidden="1">
                <a:extLst>
                  <a:ext uri="{63B3BB69-23CF-44E3-9099-C40C66FF867C}">
                    <a14:compatExt spid="_x0000_s4197"/>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23</xdr:row>
          <xdr:rowOff>9525</xdr:rowOff>
        </xdr:from>
        <xdr:to>
          <xdr:col>2</xdr:col>
          <xdr:colOff>2352675</xdr:colOff>
          <xdr:row>27</xdr:row>
          <xdr:rowOff>238125</xdr:rowOff>
        </xdr:to>
        <xdr:grpSp>
          <xdr:nvGrpSpPr>
            <xdr:cNvPr id="98" name="Group 97"/>
            <xdr:cNvGrpSpPr/>
          </xdr:nvGrpSpPr>
          <xdr:grpSpPr>
            <a:xfrm>
              <a:off x="4733925" y="6505575"/>
              <a:ext cx="2200275" cy="1333500"/>
              <a:chOff x="4467225" y="1790700"/>
              <a:chExt cx="2200275" cy="1333500"/>
            </a:xfrm>
          </xdr:grpSpPr>
          <xdr:sp macro="" textlink="">
            <xdr:nvSpPr>
              <xdr:cNvPr id="4198" name="Check Box 102" hidden="1">
                <a:extLst>
                  <a:ext uri="{63B3BB69-23CF-44E3-9099-C40C66FF867C}">
                    <a14:compatExt spid="_x0000_s4198"/>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199" name="Check Box 103" hidden="1">
                <a:extLst>
                  <a:ext uri="{63B3BB69-23CF-44E3-9099-C40C66FF867C}">
                    <a14:compatExt spid="_x0000_s4199"/>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00" name="Check Box 104" hidden="1">
                <a:extLst>
                  <a:ext uri="{63B3BB69-23CF-44E3-9099-C40C66FF867C}">
                    <a14:compatExt spid="_x0000_s4200"/>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01" name="Check Box 105" hidden="1">
                <a:extLst>
                  <a:ext uri="{63B3BB69-23CF-44E3-9099-C40C66FF867C}">
                    <a14:compatExt spid="_x0000_s4201"/>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02" name="Check Box 106" hidden="1">
                <a:extLst>
                  <a:ext uri="{63B3BB69-23CF-44E3-9099-C40C66FF867C}">
                    <a14:compatExt spid="_x0000_s4202"/>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03" name="Check Box 107" hidden="1">
                <a:extLst>
                  <a:ext uri="{63B3BB69-23CF-44E3-9099-C40C66FF867C}">
                    <a14:compatExt spid="_x0000_s4203"/>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28</xdr:row>
          <xdr:rowOff>19050</xdr:rowOff>
        </xdr:from>
        <xdr:to>
          <xdr:col>2</xdr:col>
          <xdr:colOff>2352675</xdr:colOff>
          <xdr:row>32</xdr:row>
          <xdr:rowOff>247650</xdr:rowOff>
        </xdr:to>
        <xdr:grpSp>
          <xdr:nvGrpSpPr>
            <xdr:cNvPr id="105" name="Group 104"/>
            <xdr:cNvGrpSpPr/>
          </xdr:nvGrpSpPr>
          <xdr:grpSpPr>
            <a:xfrm>
              <a:off x="4733925" y="7896225"/>
              <a:ext cx="2200275" cy="1333500"/>
              <a:chOff x="4467225" y="1790700"/>
              <a:chExt cx="2200275" cy="1333500"/>
            </a:xfrm>
          </xdr:grpSpPr>
          <xdr:sp macro="" textlink="">
            <xdr:nvSpPr>
              <xdr:cNvPr id="4204" name="Check Box 108" hidden="1">
                <a:extLst>
                  <a:ext uri="{63B3BB69-23CF-44E3-9099-C40C66FF867C}">
                    <a14:compatExt spid="_x0000_s4204"/>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05" name="Check Box 109" hidden="1">
                <a:extLst>
                  <a:ext uri="{63B3BB69-23CF-44E3-9099-C40C66FF867C}">
                    <a14:compatExt spid="_x0000_s4205"/>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06" name="Check Box 110" hidden="1">
                <a:extLst>
                  <a:ext uri="{63B3BB69-23CF-44E3-9099-C40C66FF867C}">
                    <a14:compatExt spid="_x0000_s4206"/>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07" name="Check Box 111" hidden="1">
                <a:extLst>
                  <a:ext uri="{63B3BB69-23CF-44E3-9099-C40C66FF867C}">
                    <a14:compatExt spid="_x0000_s4207"/>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08" name="Check Box 112" hidden="1">
                <a:extLst>
                  <a:ext uri="{63B3BB69-23CF-44E3-9099-C40C66FF867C}">
                    <a14:compatExt spid="_x0000_s4208"/>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09" name="Check Box 113" hidden="1">
                <a:extLst>
                  <a:ext uri="{63B3BB69-23CF-44E3-9099-C40C66FF867C}">
                    <a14:compatExt spid="_x0000_s4209"/>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33</xdr:row>
          <xdr:rowOff>19050</xdr:rowOff>
        </xdr:from>
        <xdr:to>
          <xdr:col>2</xdr:col>
          <xdr:colOff>2352675</xdr:colOff>
          <xdr:row>37</xdr:row>
          <xdr:rowOff>247650</xdr:rowOff>
        </xdr:to>
        <xdr:grpSp>
          <xdr:nvGrpSpPr>
            <xdr:cNvPr id="112" name="Group 111"/>
            <xdr:cNvGrpSpPr/>
          </xdr:nvGrpSpPr>
          <xdr:grpSpPr>
            <a:xfrm>
              <a:off x="4733925" y="9277350"/>
              <a:ext cx="2200275" cy="1333500"/>
              <a:chOff x="4467225" y="1790700"/>
              <a:chExt cx="2200275" cy="1333500"/>
            </a:xfrm>
          </xdr:grpSpPr>
          <xdr:sp macro="" textlink="">
            <xdr:nvSpPr>
              <xdr:cNvPr id="4210" name="Check Box 114" hidden="1">
                <a:extLst>
                  <a:ext uri="{63B3BB69-23CF-44E3-9099-C40C66FF867C}">
                    <a14:compatExt spid="_x0000_s4210"/>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11" name="Check Box 115" hidden="1">
                <a:extLst>
                  <a:ext uri="{63B3BB69-23CF-44E3-9099-C40C66FF867C}">
                    <a14:compatExt spid="_x0000_s4211"/>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12" name="Check Box 116" hidden="1">
                <a:extLst>
                  <a:ext uri="{63B3BB69-23CF-44E3-9099-C40C66FF867C}">
                    <a14:compatExt spid="_x0000_s4212"/>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13" name="Check Box 117" hidden="1">
                <a:extLst>
                  <a:ext uri="{63B3BB69-23CF-44E3-9099-C40C66FF867C}">
                    <a14:compatExt spid="_x0000_s4213"/>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14" name="Check Box 118" hidden="1">
                <a:extLst>
                  <a:ext uri="{63B3BB69-23CF-44E3-9099-C40C66FF867C}">
                    <a14:compatExt spid="_x0000_s4214"/>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15" name="Check Box 119" hidden="1">
                <a:extLst>
                  <a:ext uri="{63B3BB69-23CF-44E3-9099-C40C66FF867C}">
                    <a14:compatExt spid="_x0000_s4215"/>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38</xdr:row>
          <xdr:rowOff>0</xdr:rowOff>
        </xdr:from>
        <xdr:to>
          <xdr:col>2</xdr:col>
          <xdr:colOff>2352675</xdr:colOff>
          <xdr:row>42</xdr:row>
          <xdr:rowOff>228600</xdr:rowOff>
        </xdr:to>
        <xdr:grpSp>
          <xdr:nvGrpSpPr>
            <xdr:cNvPr id="119" name="Group 118"/>
            <xdr:cNvGrpSpPr/>
          </xdr:nvGrpSpPr>
          <xdr:grpSpPr>
            <a:xfrm>
              <a:off x="4733925" y="10639425"/>
              <a:ext cx="2200275" cy="1333500"/>
              <a:chOff x="4467225" y="1790700"/>
              <a:chExt cx="2200275" cy="1333500"/>
            </a:xfrm>
          </xdr:grpSpPr>
          <xdr:sp macro="" textlink="">
            <xdr:nvSpPr>
              <xdr:cNvPr id="4216" name="Check Box 120" hidden="1">
                <a:extLst>
                  <a:ext uri="{63B3BB69-23CF-44E3-9099-C40C66FF867C}">
                    <a14:compatExt spid="_x0000_s4216"/>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17" name="Check Box 121" hidden="1">
                <a:extLst>
                  <a:ext uri="{63B3BB69-23CF-44E3-9099-C40C66FF867C}">
                    <a14:compatExt spid="_x0000_s4217"/>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18" name="Check Box 122" hidden="1">
                <a:extLst>
                  <a:ext uri="{63B3BB69-23CF-44E3-9099-C40C66FF867C}">
                    <a14:compatExt spid="_x0000_s4218"/>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19" name="Check Box 123" hidden="1">
                <a:extLst>
                  <a:ext uri="{63B3BB69-23CF-44E3-9099-C40C66FF867C}">
                    <a14:compatExt spid="_x0000_s4219"/>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20" name="Check Box 124" hidden="1">
                <a:extLst>
                  <a:ext uri="{63B3BB69-23CF-44E3-9099-C40C66FF867C}">
                    <a14:compatExt spid="_x0000_s4220"/>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21" name="Check Box 125" hidden="1">
                <a:extLst>
                  <a:ext uri="{63B3BB69-23CF-44E3-9099-C40C66FF867C}">
                    <a14:compatExt spid="_x0000_s4221"/>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43</xdr:row>
          <xdr:rowOff>9525</xdr:rowOff>
        </xdr:from>
        <xdr:to>
          <xdr:col>2</xdr:col>
          <xdr:colOff>2343150</xdr:colOff>
          <xdr:row>47</xdr:row>
          <xdr:rowOff>238125</xdr:rowOff>
        </xdr:to>
        <xdr:grpSp>
          <xdr:nvGrpSpPr>
            <xdr:cNvPr id="126" name="Group 125"/>
            <xdr:cNvGrpSpPr/>
          </xdr:nvGrpSpPr>
          <xdr:grpSpPr>
            <a:xfrm>
              <a:off x="4724400" y="12030075"/>
              <a:ext cx="2200275" cy="1333500"/>
              <a:chOff x="4467225" y="1790700"/>
              <a:chExt cx="2200275" cy="1333500"/>
            </a:xfrm>
          </xdr:grpSpPr>
          <xdr:sp macro="" textlink="">
            <xdr:nvSpPr>
              <xdr:cNvPr id="4222" name="Check Box 126" hidden="1">
                <a:extLst>
                  <a:ext uri="{63B3BB69-23CF-44E3-9099-C40C66FF867C}">
                    <a14:compatExt spid="_x0000_s4222"/>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23" name="Check Box 127" hidden="1">
                <a:extLst>
                  <a:ext uri="{63B3BB69-23CF-44E3-9099-C40C66FF867C}">
                    <a14:compatExt spid="_x0000_s4223"/>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24" name="Check Box 128" hidden="1">
                <a:extLst>
                  <a:ext uri="{63B3BB69-23CF-44E3-9099-C40C66FF867C}">
                    <a14:compatExt spid="_x0000_s4224"/>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25" name="Check Box 129" hidden="1">
                <a:extLst>
                  <a:ext uri="{63B3BB69-23CF-44E3-9099-C40C66FF867C}">
                    <a14:compatExt spid="_x0000_s4225"/>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26" name="Check Box 130" hidden="1">
                <a:extLst>
                  <a:ext uri="{63B3BB69-23CF-44E3-9099-C40C66FF867C}">
                    <a14:compatExt spid="_x0000_s4226"/>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27" name="Check Box 131" hidden="1">
                <a:extLst>
                  <a:ext uri="{63B3BB69-23CF-44E3-9099-C40C66FF867C}">
                    <a14:compatExt spid="_x0000_s4227"/>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133350</xdr:colOff>
          <xdr:row>48</xdr:row>
          <xdr:rowOff>9525</xdr:rowOff>
        </xdr:from>
        <xdr:to>
          <xdr:col>2</xdr:col>
          <xdr:colOff>2333625</xdr:colOff>
          <xdr:row>52</xdr:row>
          <xdr:rowOff>238125</xdr:rowOff>
        </xdr:to>
        <xdr:grpSp>
          <xdr:nvGrpSpPr>
            <xdr:cNvPr id="133" name="Group 132"/>
            <xdr:cNvGrpSpPr/>
          </xdr:nvGrpSpPr>
          <xdr:grpSpPr>
            <a:xfrm>
              <a:off x="4714875" y="13411200"/>
              <a:ext cx="2200275" cy="1333500"/>
              <a:chOff x="4467225" y="1790700"/>
              <a:chExt cx="2200275" cy="1333500"/>
            </a:xfrm>
          </xdr:grpSpPr>
          <xdr:sp macro="" textlink="">
            <xdr:nvSpPr>
              <xdr:cNvPr id="4228" name="Check Box 132" hidden="1">
                <a:extLst>
                  <a:ext uri="{63B3BB69-23CF-44E3-9099-C40C66FF867C}">
                    <a14:compatExt spid="_x0000_s4228"/>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29" name="Check Box 133" hidden="1">
                <a:extLst>
                  <a:ext uri="{63B3BB69-23CF-44E3-9099-C40C66FF867C}">
                    <a14:compatExt spid="_x0000_s4229"/>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30" name="Check Box 134" hidden="1">
                <a:extLst>
                  <a:ext uri="{63B3BB69-23CF-44E3-9099-C40C66FF867C}">
                    <a14:compatExt spid="_x0000_s4230"/>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31" name="Check Box 135" hidden="1">
                <a:extLst>
                  <a:ext uri="{63B3BB69-23CF-44E3-9099-C40C66FF867C}">
                    <a14:compatExt spid="_x0000_s4231"/>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32" name="Check Box 136" hidden="1">
                <a:extLst>
                  <a:ext uri="{63B3BB69-23CF-44E3-9099-C40C66FF867C}">
                    <a14:compatExt spid="_x0000_s4232"/>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33" name="Check Box 137" hidden="1">
                <a:extLst>
                  <a:ext uri="{63B3BB69-23CF-44E3-9099-C40C66FF867C}">
                    <a14:compatExt spid="_x0000_s4233"/>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133350</xdr:colOff>
          <xdr:row>52</xdr:row>
          <xdr:rowOff>266700</xdr:rowOff>
        </xdr:from>
        <xdr:to>
          <xdr:col>2</xdr:col>
          <xdr:colOff>2333625</xdr:colOff>
          <xdr:row>57</xdr:row>
          <xdr:rowOff>219075</xdr:rowOff>
        </xdr:to>
        <xdr:grpSp>
          <xdr:nvGrpSpPr>
            <xdr:cNvPr id="140" name="Group 139"/>
            <xdr:cNvGrpSpPr/>
          </xdr:nvGrpSpPr>
          <xdr:grpSpPr>
            <a:xfrm>
              <a:off x="4714875" y="14773275"/>
              <a:ext cx="2200275" cy="1333500"/>
              <a:chOff x="4467225" y="1790700"/>
              <a:chExt cx="2200275" cy="1333500"/>
            </a:xfrm>
          </xdr:grpSpPr>
          <xdr:sp macro="" textlink="">
            <xdr:nvSpPr>
              <xdr:cNvPr id="4234" name="Check Box 138" hidden="1">
                <a:extLst>
                  <a:ext uri="{63B3BB69-23CF-44E3-9099-C40C66FF867C}">
                    <a14:compatExt spid="_x0000_s4234"/>
                  </a:ext>
                </a:extLst>
              </xdr:cNvPr>
              <xdr:cNvSpPr/>
            </xdr:nvSpPr>
            <xdr:spPr bwMode="auto">
              <a:xfrm>
                <a:off x="4467225" y="1790700"/>
                <a:ext cx="625496" cy="2509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4235" name="Check Box 139" hidden="1">
                <a:extLst>
                  <a:ext uri="{63B3BB69-23CF-44E3-9099-C40C66FF867C}">
                    <a14:compatExt spid="_x0000_s4235"/>
                  </a:ext>
                </a:extLst>
              </xdr:cNvPr>
              <xdr:cNvSpPr/>
            </xdr:nvSpPr>
            <xdr:spPr bwMode="auto">
              <a:xfrm>
                <a:off x="4467225" y="2009984"/>
                <a:ext cx="2200275" cy="2395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4236" name="Check Box 140" hidden="1">
                <a:extLst>
                  <a:ext uri="{63B3BB69-23CF-44E3-9099-C40C66FF867C}">
                    <a14:compatExt spid="_x0000_s4236"/>
                  </a:ext>
                </a:extLst>
              </xdr:cNvPr>
              <xdr:cNvSpPr/>
            </xdr:nvSpPr>
            <xdr:spPr bwMode="auto">
              <a:xfrm>
                <a:off x="4467225" y="2235318"/>
                <a:ext cx="2148764"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4237" name="Check Box 141" hidden="1">
                <a:extLst>
                  <a:ext uri="{63B3BB69-23CF-44E3-9099-C40C66FF867C}">
                    <a14:compatExt spid="_x0000_s4237"/>
                  </a:ext>
                </a:extLst>
              </xdr:cNvPr>
              <xdr:cNvSpPr/>
            </xdr:nvSpPr>
            <xdr:spPr bwMode="auto">
              <a:xfrm>
                <a:off x="4467225" y="2476923"/>
                <a:ext cx="2126688"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4238" name="Check Box 142" hidden="1">
                <a:extLst>
                  <a:ext uri="{63B3BB69-23CF-44E3-9099-C40C66FF867C}">
                    <a14:compatExt spid="_x0000_s4238"/>
                  </a:ext>
                </a:extLst>
              </xdr:cNvPr>
              <xdr:cNvSpPr/>
            </xdr:nvSpPr>
            <xdr:spPr bwMode="auto">
              <a:xfrm>
                <a:off x="4467225" y="2896030"/>
                <a:ext cx="2097253" cy="22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4239" name="Check Box 143" hidden="1">
                <a:extLst>
                  <a:ext uri="{63B3BB69-23CF-44E3-9099-C40C66FF867C}">
                    <a14:compatExt spid="_x0000_s4239"/>
                  </a:ext>
                </a:extLst>
              </xdr:cNvPr>
              <xdr:cNvSpPr/>
            </xdr:nvSpPr>
            <xdr:spPr bwMode="auto">
              <a:xfrm>
                <a:off x="4467225" y="2667000"/>
                <a:ext cx="2200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161925</xdr:colOff>
          <xdr:row>7</xdr:row>
          <xdr:rowOff>0</xdr:rowOff>
        </xdr:from>
        <xdr:to>
          <xdr:col>4</xdr:col>
          <xdr:colOff>0</xdr:colOff>
          <xdr:row>11</xdr:row>
          <xdr:rowOff>238125</xdr:rowOff>
        </xdr:to>
        <xdr:grpSp>
          <xdr:nvGrpSpPr>
            <xdr:cNvPr id="3" name="Group 2"/>
            <xdr:cNvGrpSpPr/>
          </xdr:nvGrpSpPr>
          <xdr:grpSpPr>
            <a:xfrm>
              <a:off x="5000625" y="1743075"/>
              <a:ext cx="2428875" cy="1304925"/>
              <a:chOff x="5000625" y="1743075"/>
              <a:chExt cx="2428875" cy="1304925"/>
            </a:xfrm>
          </xdr:grpSpPr>
          <xdr:sp macro="" textlink="">
            <xdr:nvSpPr>
              <xdr:cNvPr id="10241" name="Check Box 1" hidden="1">
                <a:extLst>
                  <a:ext uri="{63B3BB69-23CF-44E3-9099-C40C66FF867C}">
                    <a14:compatExt spid="_x0000_s10241"/>
                  </a:ext>
                </a:extLst>
              </xdr:cNvPr>
              <xdr:cNvSpPr/>
            </xdr:nvSpPr>
            <xdr:spPr bwMode="auto">
              <a:xfrm>
                <a:off x="5010150" y="1743075"/>
                <a:ext cx="687775" cy="2223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0242" name="Check Box 2" hidden="1">
                <a:extLst>
                  <a:ext uri="{63B3BB69-23CF-44E3-9099-C40C66FF867C}">
                    <a14:compatExt spid="_x0000_s10242"/>
                  </a:ext>
                </a:extLst>
              </xdr:cNvPr>
              <xdr:cNvSpPr/>
            </xdr:nvSpPr>
            <xdr:spPr bwMode="auto">
              <a:xfrm>
                <a:off x="5010150" y="1942469"/>
                <a:ext cx="2419350" cy="212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0243" name="Check Box 3" hidden="1">
                <a:extLst>
                  <a:ext uri="{63B3BB69-23CF-44E3-9099-C40C66FF867C}">
                    <a14:compatExt spid="_x0000_s10243"/>
                  </a:ext>
                </a:extLst>
              </xdr:cNvPr>
              <xdr:cNvSpPr/>
            </xdr:nvSpPr>
            <xdr:spPr bwMode="auto">
              <a:xfrm>
                <a:off x="5010150" y="2392694"/>
                <a:ext cx="2362710"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10244" name="Check Box 4" hidden="1">
                <a:extLst>
                  <a:ext uri="{63B3BB69-23CF-44E3-9099-C40C66FF867C}">
                    <a14:compatExt spid="_x0000_s10244"/>
                  </a:ext>
                </a:extLst>
              </xdr:cNvPr>
              <xdr:cNvSpPr/>
            </xdr:nvSpPr>
            <xdr:spPr bwMode="auto">
              <a:xfrm>
                <a:off x="5000625" y="2612946"/>
                <a:ext cx="2338435"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0245" name="Check Box 5" hidden="1">
                <a:extLst>
                  <a:ext uri="{63B3BB69-23CF-44E3-9099-C40C66FF867C}">
                    <a14:compatExt spid="_x0000_s10245"/>
                  </a:ext>
                </a:extLst>
              </xdr:cNvPr>
              <xdr:cNvSpPr/>
            </xdr:nvSpPr>
            <xdr:spPr bwMode="auto">
              <a:xfrm>
                <a:off x="5010150" y="2845907"/>
                <a:ext cx="2306069"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10268" name="Check Box 28" hidden="1">
                <a:extLst>
                  <a:ext uri="{63B3BB69-23CF-44E3-9099-C40C66FF867C}">
                    <a14:compatExt spid="_x0000_s10268"/>
                  </a:ext>
                </a:extLst>
              </xdr:cNvPr>
              <xdr:cNvSpPr/>
            </xdr:nvSpPr>
            <xdr:spPr bwMode="auto">
              <a:xfrm>
                <a:off x="5010150" y="2162175"/>
                <a:ext cx="23622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12</xdr:row>
          <xdr:rowOff>0</xdr:rowOff>
        </xdr:from>
        <xdr:to>
          <xdr:col>4</xdr:col>
          <xdr:colOff>0</xdr:colOff>
          <xdr:row>16</xdr:row>
          <xdr:rowOff>238125</xdr:rowOff>
        </xdr:to>
        <xdr:grpSp>
          <xdr:nvGrpSpPr>
            <xdr:cNvPr id="41" name="Group 40"/>
            <xdr:cNvGrpSpPr/>
          </xdr:nvGrpSpPr>
          <xdr:grpSpPr>
            <a:xfrm>
              <a:off x="5000625" y="3076575"/>
              <a:ext cx="2428875" cy="1304925"/>
              <a:chOff x="5000625" y="1743075"/>
              <a:chExt cx="2428875" cy="1304925"/>
            </a:xfrm>
          </xdr:grpSpPr>
          <xdr:sp macro="" textlink="">
            <xdr:nvSpPr>
              <xdr:cNvPr id="10275" name="Check Box 35" hidden="1">
                <a:extLst>
                  <a:ext uri="{63B3BB69-23CF-44E3-9099-C40C66FF867C}">
                    <a14:compatExt spid="_x0000_s10275"/>
                  </a:ext>
                </a:extLst>
              </xdr:cNvPr>
              <xdr:cNvSpPr/>
            </xdr:nvSpPr>
            <xdr:spPr bwMode="auto">
              <a:xfrm>
                <a:off x="5010150" y="1743075"/>
                <a:ext cx="687775" cy="2223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0276" name="Check Box 36" hidden="1">
                <a:extLst>
                  <a:ext uri="{63B3BB69-23CF-44E3-9099-C40C66FF867C}">
                    <a14:compatExt spid="_x0000_s10276"/>
                  </a:ext>
                </a:extLst>
              </xdr:cNvPr>
              <xdr:cNvSpPr/>
            </xdr:nvSpPr>
            <xdr:spPr bwMode="auto">
              <a:xfrm>
                <a:off x="5010150" y="1942469"/>
                <a:ext cx="2419350" cy="212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0277" name="Check Box 37" hidden="1">
                <a:extLst>
                  <a:ext uri="{63B3BB69-23CF-44E3-9099-C40C66FF867C}">
                    <a14:compatExt spid="_x0000_s10277"/>
                  </a:ext>
                </a:extLst>
              </xdr:cNvPr>
              <xdr:cNvSpPr/>
            </xdr:nvSpPr>
            <xdr:spPr bwMode="auto">
              <a:xfrm>
                <a:off x="5010150" y="2392694"/>
                <a:ext cx="2362710"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10278" name="Check Box 38" hidden="1">
                <a:extLst>
                  <a:ext uri="{63B3BB69-23CF-44E3-9099-C40C66FF867C}">
                    <a14:compatExt spid="_x0000_s10278"/>
                  </a:ext>
                </a:extLst>
              </xdr:cNvPr>
              <xdr:cNvSpPr/>
            </xdr:nvSpPr>
            <xdr:spPr bwMode="auto">
              <a:xfrm>
                <a:off x="5000625" y="2612946"/>
                <a:ext cx="2338435"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0279" name="Check Box 39" hidden="1">
                <a:extLst>
                  <a:ext uri="{63B3BB69-23CF-44E3-9099-C40C66FF867C}">
                    <a14:compatExt spid="_x0000_s10279"/>
                  </a:ext>
                </a:extLst>
              </xdr:cNvPr>
              <xdr:cNvSpPr/>
            </xdr:nvSpPr>
            <xdr:spPr bwMode="auto">
              <a:xfrm>
                <a:off x="5010150" y="2845907"/>
                <a:ext cx="2306069"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10280" name="Check Box 40" hidden="1">
                <a:extLst>
                  <a:ext uri="{63B3BB69-23CF-44E3-9099-C40C66FF867C}">
                    <a14:compatExt spid="_x0000_s10280"/>
                  </a:ext>
                </a:extLst>
              </xdr:cNvPr>
              <xdr:cNvSpPr/>
            </xdr:nvSpPr>
            <xdr:spPr bwMode="auto">
              <a:xfrm>
                <a:off x="5010150" y="2162175"/>
                <a:ext cx="23622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17</xdr:row>
          <xdr:rowOff>0</xdr:rowOff>
        </xdr:from>
        <xdr:to>
          <xdr:col>4</xdr:col>
          <xdr:colOff>0</xdr:colOff>
          <xdr:row>21</xdr:row>
          <xdr:rowOff>238125</xdr:rowOff>
        </xdr:to>
        <xdr:grpSp>
          <xdr:nvGrpSpPr>
            <xdr:cNvPr id="55" name="Group 54"/>
            <xdr:cNvGrpSpPr/>
          </xdr:nvGrpSpPr>
          <xdr:grpSpPr>
            <a:xfrm>
              <a:off x="5000625" y="4410075"/>
              <a:ext cx="2428875" cy="1304925"/>
              <a:chOff x="5000625" y="1743075"/>
              <a:chExt cx="2428875" cy="1304925"/>
            </a:xfrm>
          </xdr:grpSpPr>
          <xdr:sp macro="" textlink="">
            <xdr:nvSpPr>
              <xdr:cNvPr id="10287" name="Check Box 47" hidden="1">
                <a:extLst>
                  <a:ext uri="{63B3BB69-23CF-44E3-9099-C40C66FF867C}">
                    <a14:compatExt spid="_x0000_s10287"/>
                  </a:ext>
                </a:extLst>
              </xdr:cNvPr>
              <xdr:cNvSpPr/>
            </xdr:nvSpPr>
            <xdr:spPr bwMode="auto">
              <a:xfrm>
                <a:off x="5010150" y="1743075"/>
                <a:ext cx="687775" cy="2223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0288" name="Check Box 48" hidden="1">
                <a:extLst>
                  <a:ext uri="{63B3BB69-23CF-44E3-9099-C40C66FF867C}">
                    <a14:compatExt spid="_x0000_s10288"/>
                  </a:ext>
                </a:extLst>
              </xdr:cNvPr>
              <xdr:cNvSpPr/>
            </xdr:nvSpPr>
            <xdr:spPr bwMode="auto">
              <a:xfrm>
                <a:off x="5010150" y="1942469"/>
                <a:ext cx="2419350" cy="212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0289" name="Check Box 49" hidden="1">
                <a:extLst>
                  <a:ext uri="{63B3BB69-23CF-44E3-9099-C40C66FF867C}">
                    <a14:compatExt spid="_x0000_s10289"/>
                  </a:ext>
                </a:extLst>
              </xdr:cNvPr>
              <xdr:cNvSpPr/>
            </xdr:nvSpPr>
            <xdr:spPr bwMode="auto">
              <a:xfrm>
                <a:off x="5010150" y="2392694"/>
                <a:ext cx="2362710"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10290" name="Check Box 50" hidden="1">
                <a:extLst>
                  <a:ext uri="{63B3BB69-23CF-44E3-9099-C40C66FF867C}">
                    <a14:compatExt spid="_x0000_s10290"/>
                  </a:ext>
                </a:extLst>
              </xdr:cNvPr>
              <xdr:cNvSpPr/>
            </xdr:nvSpPr>
            <xdr:spPr bwMode="auto">
              <a:xfrm>
                <a:off x="5000625" y="2612946"/>
                <a:ext cx="2338435"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0291" name="Check Box 51" hidden="1">
                <a:extLst>
                  <a:ext uri="{63B3BB69-23CF-44E3-9099-C40C66FF867C}">
                    <a14:compatExt spid="_x0000_s10291"/>
                  </a:ext>
                </a:extLst>
              </xdr:cNvPr>
              <xdr:cNvSpPr/>
            </xdr:nvSpPr>
            <xdr:spPr bwMode="auto">
              <a:xfrm>
                <a:off x="5010150" y="2845907"/>
                <a:ext cx="2306069"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10292" name="Check Box 52" hidden="1">
                <a:extLst>
                  <a:ext uri="{63B3BB69-23CF-44E3-9099-C40C66FF867C}">
                    <a14:compatExt spid="_x0000_s10292"/>
                  </a:ext>
                </a:extLst>
              </xdr:cNvPr>
              <xdr:cNvSpPr/>
            </xdr:nvSpPr>
            <xdr:spPr bwMode="auto">
              <a:xfrm>
                <a:off x="5010150" y="2162175"/>
                <a:ext cx="23622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22</xdr:row>
          <xdr:rowOff>0</xdr:rowOff>
        </xdr:from>
        <xdr:to>
          <xdr:col>4</xdr:col>
          <xdr:colOff>0</xdr:colOff>
          <xdr:row>26</xdr:row>
          <xdr:rowOff>238125</xdr:rowOff>
        </xdr:to>
        <xdr:grpSp>
          <xdr:nvGrpSpPr>
            <xdr:cNvPr id="62" name="Group 61"/>
            <xdr:cNvGrpSpPr/>
          </xdr:nvGrpSpPr>
          <xdr:grpSpPr>
            <a:xfrm>
              <a:off x="5000625" y="5743575"/>
              <a:ext cx="2428875" cy="1304925"/>
              <a:chOff x="5000625" y="1743075"/>
              <a:chExt cx="2428875" cy="1304925"/>
            </a:xfrm>
          </xdr:grpSpPr>
          <xdr:sp macro="" textlink="">
            <xdr:nvSpPr>
              <xdr:cNvPr id="10293" name="Check Box 53" hidden="1">
                <a:extLst>
                  <a:ext uri="{63B3BB69-23CF-44E3-9099-C40C66FF867C}">
                    <a14:compatExt spid="_x0000_s10293"/>
                  </a:ext>
                </a:extLst>
              </xdr:cNvPr>
              <xdr:cNvSpPr/>
            </xdr:nvSpPr>
            <xdr:spPr bwMode="auto">
              <a:xfrm>
                <a:off x="5010150" y="1743075"/>
                <a:ext cx="687775" cy="2223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0294" name="Check Box 54" hidden="1">
                <a:extLst>
                  <a:ext uri="{63B3BB69-23CF-44E3-9099-C40C66FF867C}">
                    <a14:compatExt spid="_x0000_s10294"/>
                  </a:ext>
                </a:extLst>
              </xdr:cNvPr>
              <xdr:cNvSpPr/>
            </xdr:nvSpPr>
            <xdr:spPr bwMode="auto">
              <a:xfrm>
                <a:off x="5010150" y="1942469"/>
                <a:ext cx="2419350" cy="212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0295" name="Check Box 55" hidden="1">
                <a:extLst>
                  <a:ext uri="{63B3BB69-23CF-44E3-9099-C40C66FF867C}">
                    <a14:compatExt spid="_x0000_s10295"/>
                  </a:ext>
                </a:extLst>
              </xdr:cNvPr>
              <xdr:cNvSpPr/>
            </xdr:nvSpPr>
            <xdr:spPr bwMode="auto">
              <a:xfrm>
                <a:off x="5010150" y="2392694"/>
                <a:ext cx="2362710"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10296" name="Check Box 56" hidden="1">
                <a:extLst>
                  <a:ext uri="{63B3BB69-23CF-44E3-9099-C40C66FF867C}">
                    <a14:compatExt spid="_x0000_s10296"/>
                  </a:ext>
                </a:extLst>
              </xdr:cNvPr>
              <xdr:cNvSpPr/>
            </xdr:nvSpPr>
            <xdr:spPr bwMode="auto">
              <a:xfrm>
                <a:off x="5000625" y="2612946"/>
                <a:ext cx="2338435"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0297" name="Check Box 57" hidden="1">
                <a:extLst>
                  <a:ext uri="{63B3BB69-23CF-44E3-9099-C40C66FF867C}">
                    <a14:compatExt spid="_x0000_s10297"/>
                  </a:ext>
                </a:extLst>
              </xdr:cNvPr>
              <xdr:cNvSpPr/>
            </xdr:nvSpPr>
            <xdr:spPr bwMode="auto">
              <a:xfrm>
                <a:off x="5010150" y="2845907"/>
                <a:ext cx="2306069"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10298" name="Check Box 58" hidden="1">
                <a:extLst>
                  <a:ext uri="{63B3BB69-23CF-44E3-9099-C40C66FF867C}">
                    <a14:compatExt spid="_x0000_s10298"/>
                  </a:ext>
                </a:extLst>
              </xdr:cNvPr>
              <xdr:cNvSpPr/>
            </xdr:nvSpPr>
            <xdr:spPr bwMode="auto">
              <a:xfrm>
                <a:off x="5010150" y="2162175"/>
                <a:ext cx="23622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27</xdr:row>
          <xdr:rowOff>9525</xdr:rowOff>
        </xdr:from>
        <xdr:to>
          <xdr:col>4</xdr:col>
          <xdr:colOff>0</xdr:colOff>
          <xdr:row>31</xdr:row>
          <xdr:rowOff>247650</xdr:rowOff>
        </xdr:to>
        <xdr:grpSp>
          <xdr:nvGrpSpPr>
            <xdr:cNvPr id="76" name="Group 75"/>
            <xdr:cNvGrpSpPr/>
          </xdr:nvGrpSpPr>
          <xdr:grpSpPr>
            <a:xfrm>
              <a:off x="5000625" y="7086600"/>
              <a:ext cx="2428875" cy="1304925"/>
              <a:chOff x="5000625" y="1743075"/>
              <a:chExt cx="2428875" cy="1304925"/>
            </a:xfrm>
          </xdr:grpSpPr>
          <xdr:sp macro="" textlink="">
            <xdr:nvSpPr>
              <xdr:cNvPr id="10305" name="Check Box 65" hidden="1">
                <a:extLst>
                  <a:ext uri="{63B3BB69-23CF-44E3-9099-C40C66FF867C}">
                    <a14:compatExt spid="_x0000_s10305"/>
                  </a:ext>
                </a:extLst>
              </xdr:cNvPr>
              <xdr:cNvSpPr/>
            </xdr:nvSpPr>
            <xdr:spPr bwMode="auto">
              <a:xfrm>
                <a:off x="5010150" y="1743075"/>
                <a:ext cx="687775" cy="2223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0306" name="Check Box 66" hidden="1">
                <a:extLst>
                  <a:ext uri="{63B3BB69-23CF-44E3-9099-C40C66FF867C}">
                    <a14:compatExt spid="_x0000_s10306"/>
                  </a:ext>
                </a:extLst>
              </xdr:cNvPr>
              <xdr:cNvSpPr/>
            </xdr:nvSpPr>
            <xdr:spPr bwMode="auto">
              <a:xfrm>
                <a:off x="5010150" y="1942469"/>
                <a:ext cx="2419350" cy="2121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0307" name="Check Box 67" hidden="1">
                <a:extLst>
                  <a:ext uri="{63B3BB69-23CF-44E3-9099-C40C66FF867C}">
                    <a14:compatExt spid="_x0000_s10307"/>
                  </a:ext>
                </a:extLst>
              </xdr:cNvPr>
              <xdr:cNvSpPr/>
            </xdr:nvSpPr>
            <xdr:spPr bwMode="auto">
              <a:xfrm>
                <a:off x="5010150" y="2392694"/>
                <a:ext cx="2362710"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sp macro="" textlink="">
            <xdr:nvSpPr>
              <xdr:cNvPr id="10308" name="Check Box 68" hidden="1">
                <a:extLst>
                  <a:ext uri="{63B3BB69-23CF-44E3-9099-C40C66FF867C}">
                    <a14:compatExt spid="_x0000_s10308"/>
                  </a:ext>
                </a:extLst>
              </xdr:cNvPr>
              <xdr:cNvSpPr/>
            </xdr:nvSpPr>
            <xdr:spPr bwMode="auto">
              <a:xfrm>
                <a:off x="5000625" y="2612946"/>
                <a:ext cx="2338435"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0309" name="Check Box 69" hidden="1">
                <a:extLst>
                  <a:ext uri="{63B3BB69-23CF-44E3-9099-C40C66FF867C}">
                    <a14:compatExt spid="_x0000_s10309"/>
                  </a:ext>
                </a:extLst>
              </xdr:cNvPr>
              <xdr:cNvSpPr/>
            </xdr:nvSpPr>
            <xdr:spPr bwMode="auto">
              <a:xfrm>
                <a:off x="5010150" y="2845907"/>
                <a:ext cx="2306069" cy="202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sp macro="" textlink="">
            <xdr:nvSpPr>
              <xdr:cNvPr id="10310" name="Check Box 70" hidden="1">
                <a:extLst>
                  <a:ext uri="{63B3BB69-23CF-44E3-9099-C40C66FF867C}">
                    <a14:compatExt spid="_x0000_s10310"/>
                  </a:ext>
                </a:extLst>
              </xdr:cNvPr>
              <xdr:cNvSpPr/>
            </xdr:nvSpPr>
            <xdr:spPr bwMode="auto">
              <a:xfrm>
                <a:off x="5010150" y="2162175"/>
                <a:ext cx="2362200"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171450</xdr:colOff>
          <xdr:row>6</xdr:row>
          <xdr:rowOff>381000</xdr:rowOff>
        </xdr:from>
        <xdr:to>
          <xdr:col>3</xdr:col>
          <xdr:colOff>838200</xdr:colOff>
          <xdr:row>7</xdr:row>
          <xdr:rowOff>219075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180975</xdr:rowOff>
        </xdr:from>
        <xdr:to>
          <xdr:col>4</xdr:col>
          <xdr:colOff>0</xdr:colOff>
          <xdr:row>8</xdr:row>
          <xdr:rowOff>152400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8</xdr:row>
          <xdr:rowOff>161925</xdr:rowOff>
        </xdr:from>
        <xdr:to>
          <xdr:col>3</xdr:col>
          <xdr:colOff>2457450</xdr:colOff>
          <xdr:row>9</xdr:row>
          <xdr:rowOff>123825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xdr:row>
          <xdr:rowOff>152400</xdr:rowOff>
        </xdr:from>
        <xdr:to>
          <xdr:col>3</xdr:col>
          <xdr:colOff>2447925</xdr:colOff>
          <xdr:row>10</xdr:row>
          <xdr:rowOff>114300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12</xdr:row>
          <xdr:rowOff>38100</xdr:rowOff>
        </xdr:from>
        <xdr:to>
          <xdr:col>3</xdr:col>
          <xdr:colOff>2400300</xdr:colOff>
          <xdr:row>13</xdr:row>
          <xdr:rowOff>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xdr:row>
          <xdr:rowOff>123825</xdr:rowOff>
        </xdr:from>
        <xdr:to>
          <xdr:col>3</xdr:col>
          <xdr:colOff>2438400</xdr:colOff>
          <xdr:row>11</xdr:row>
          <xdr:rowOff>85725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0</xdr:rowOff>
        </xdr:from>
        <xdr:to>
          <xdr:col>3</xdr:col>
          <xdr:colOff>838200</xdr:colOff>
          <xdr:row>13</xdr:row>
          <xdr:rowOff>247650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13</xdr:row>
          <xdr:rowOff>209550</xdr:rowOff>
        </xdr:from>
        <xdr:to>
          <xdr:col>4</xdr:col>
          <xdr:colOff>0</xdr:colOff>
          <xdr:row>14</xdr:row>
          <xdr:rowOff>180975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14</xdr:row>
          <xdr:rowOff>180975</xdr:rowOff>
        </xdr:from>
        <xdr:to>
          <xdr:col>3</xdr:col>
          <xdr:colOff>2457450</xdr:colOff>
          <xdr:row>15</xdr:row>
          <xdr:rowOff>142875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15</xdr:row>
          <xdr:rowOff>142875</xdr:rowOff>
        </xdr:from>
        <xdr:to>
          <xdr:col>3</xdr:col>
          <xdr:colOff>2438400</xdr:colOff>
          <xdr:row>16</xdr:row>
          <xdr:rowOff>104775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18</xdr:row>
          <xdr:rowOff>47625</xdr:rowOff>
        </xdr:from>
        <xdr:to>
          <xdr:col>3</xdr:col>
          <xdr:colOff>2400300</xdr:colOff>
          <xdr:row>19</xdr:row>
          <xdr:rowOff>9525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114300</xdr:rowOff>
        </xdr:from>
        <xdr:to>
          <xdr:col>3</xdr:col>
          <xdr:colOff>2428875</xdr:colOff>
          <xdr:row>17</xdr:row>
          <xdr:rowOff>76200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0</xdr:rowOff>
        </xdr:from>
        <xdr:to>
          <xdr:col>3</xdr:col>
          <xdr:colOff>838200</xdr:colOff>
          <xdr:row>19</xdr:row>
          <xdr:rowOff>247650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19</xdr:row>
          <xdr:rowOff>219075</xdr:rowOff>
        </xdr:from>
        <xdr:to>
          <xdr:col>4</xdr:col>
          <xdr:colOff>0</xdr:colOff>
          <xdr:row>20</xdr:row>
          <xdr:rowOff>190500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180975</xdr:rowOff>
        </xdr:from>
        <xdr:to>
          <xdr:col>3</xdr:col>
          <xdr:colOff>2457450</xdr:colOff>
          <xdr:row>21</xdr:row>
          <xdr:rowOff>142875</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xdr:row>
          <xdr:rowOff>171450</xdr:rowOff>
        </xdr:from>
        <xdr:to>
          <xdr:col>3</xdr:col>
          <xdr:colOff>2447925</xdr:colOff>
          <xdr:row>22</xdr:row>
          <xdr:rowOff>133350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24</xdr:row>
          <xdr:rowOff>38100</xdr:rowOff>
        </xdr:from>
        <xdr:to>
          <xdr:col>3</xdr:col>
          <xdr:colOff>2400300</xdr:colOff>
          <xdr:row>25</xdr:row>
          <xdr:rowOff>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152400</xdr:rowOff>
        </xdr:from>
        <xdr:to>
          <xdr:col>3</xdr:col>
          <xdr:colOff>2447925</xdr:colOff>
          <xdr:row>23</xdr:row>
          <xdr:rowOff>114300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25</xdr:row>
          <xdr:rowOff>0</xdr:rowOff>
        </xdr:from>
        <xdr:to>
          <xdr:col>3</xdr:col>
          <xdr:colOff>838200</xdr:colOff>
          <xdr:row>25</xdr:row>
          <xdr:rowOff>247650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xdr:row>
          <xdr:rowOff>228600</xdr:rowOff>
        </xdr:from>
        <xdr:to>
          <xdr:col>4</xdr:col>
          <xdr:colOff>9525</xdr:colOff>
          <xdr:row>26</xdr:row>
          <xdr:rowOff>200025</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26</xdr:row>
          <xdr:rowOff>200025</xdr:rowOff>
        </xdr:from>
        <xdr:to>
          <xdr:col>3</xdr:col>
          <xdr:colOff>2457450</xdr:colOff>
          <xdr:row>27</xdr:row>
          <xdr:rowOff>161925</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27</xdr:row>
          <xdr:rowOff>180975</xdr:rowOff>
        </xdr:from>
        <xdr:to>
          <xdr:col>3</xdr:col>
          <xdr:colOff>2438400</xdr:colOff>
          <xdr:row>28</xdr:row>
          <xdr:rowOff>142875</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30</xdr:row>
          <xdr:rowOff>38100</xdr:rowOff>
        </xdr:from>
        <xdr:to>
          <xdr:col>3</xdr:col>
          <xdr:colOff>2400300</xdr:colOff>
          <xdr:row>31</xdr:row>
          <xdr:rowOff>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28</xdr:row>
          <xdr:rowOff>152400</xdr:rowOff>
        </xdr:from>
        <xdr:to>
          <xdr:col>3</xdr:col>
          <xdr:colOff>2438400</xdr:colOff>
          <xdr:row>29</xdr:row>
          <xdr:rowOff>114300</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31</xdr:row>
          <xdr:rowOff>0</xdr:rowOff>
        </xdr:from>
        <xdr:to>
          <xdr:col>3</xdr:col>
          <xdr:colOff>838200</xdr:colOff>
          <xdr:row>31</xdr:row>
          <xdr:rowOff>247650</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31</xdr:row>
          <xdr:rowOff>200025</xdr:rowOff>
        </xdr:from>
        <xdr:to>
          <xdr:col>4</xdr:col>
          <xdr:colOff>9525</xdr:colOff>
          <xdr:row>32</xdr:row>
          <xdr:rowOff>171450</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32</xdr:row>
          <xdr:rowOff>142875</xdr:rowOff>
        </xdr:from>
        <xdr:to>
          <xdr:col>3</xdr:col>
          <xdr:colOff>2466975</xdr:colOff>
          <xdr:row>33</xdr:row>
          <xdr:rowOff>104775</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33</xdr:row>
          <xdr:rowOff>104775</xdr:rowOff>
        </xdr:from>
        <xdr:to>
          <xdr:col>3</xdr:col>
          <xdr:colOff>2457450</xdr:colOff>
          <xdr:row>34</xdr:row>
          <xdr:rowOff>66675</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36</xdr:row>
          <xdr:rowOff>47625</xdr:rowOff>
        </xdr:from>
        <xdr:to>
          <xdr:col>3</xdr:col>
          <xdr:colOff>2400300</xdr:colOff>
          <xdr:row>37</xdr:row>
          <xdr:rowOff>9525</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34</xdr:row>
          <xdr:rowOff>85725</xdr:rowOff>
        </xdr:from>
        <xdr:to>
          <xdr:col>3</xdr:col>
          <xdr:colOff>2457450</xdr:colOff>
          <xdr:row>35</xdr:row>
          <xdr:rowOff>47625</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37</xdr:row>
          <xdr:rowOff>0</xdr:rowOff>
        </xdr:from>
        <xdr:to>
          <xdr:col>3</xdr:col>
          <xdr:colOff>838200</xdr:colOff>
          <xdr:row>37</xdr:row>
          <xdr:rowOff>247650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37</xdr:row>
          <xdr:rowOff>219075</xdr:rowOff>
        </xdr:from>
        <xdr:to>
          <xdr:col>4</xdr:col>
          <xdr:colOff>0</xdr:colOff>
          <xdr:row>38</xdr:row>
          <xdr:rowOff>190500</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38</xdr:row>
          <xdr:rowOff>190500</xdr:rowOff>
        </xdr:from>
        <xdr:to>
          <xdr:col>3</xdr:col>
          <xdr:colOff>2457450</xdr:colOff>
          <xdr:row>39</xdr:row>
          <xdr:rowOff>152400</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39</xdr:row>
          <xdr:rowOff>152400</xdr:rowOff>
        </xdr:from>
        <xdr:to>
          <xdr:col>3</xdr:col>
          <xdr:colOff>2428875</xdr:colOff>
          <xdr:row>40</xdr:row>
          <xdr:rowOff>114300</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42</xdr:row>
          <xdr:rowOff>38100</xdr:rowOff>
        </xdr:from>
        <xdr:to>
          <xdr:col>3</xdr:col>
          <xdr:colOff>2400300</xdr:colOff>
          <xdr:row>43</xdr:row>
          <xdr:rowOff>0</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40</xdr:row>
          <xdr:rowOff>95250</xdr:rowOff>
        </xdr:from>
        <xdr:to>
          <xdr:col>3</xdr:col>
          <xdr:colOff>2428875</xdr:colOff>
          <xdr:row>41</xdr:row>
          <xdr:rowOff>57150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xdr:row>
          <xdr:rowOff>85725</xdr:rowOff>
        </xdr:from>
        <xdr:to>
          <xdr:col>3</xdr:col>
          <xdr:colOff>2438400</xdr:colOff>
          <xdr:row>12</xdr:row>
          <xdr:rowOff>47625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85725</xdr:rowOff>
        </xdr:from>
        <xdr:to>
          <xdr:col>3</xdr:col>
          <xdr:colOff>2428875</xdr:colOff>
          <xdr:row>18</xdr:row>
          <xdr:rowOff>47625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85725</xdr:rowOff>
        </xdr:from>
        <xdr:to>
          <xdr:col>3</xdr:col>
          <xdr:colOff>2438400</xdr:colOff>
          <xdr:row>24</xdr:row>
          <xdr:rowOff>47625</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29</xdr:row>
          <xdr:rowOff>85725</xdr:rowOff>
        </xdr:from>
        <xdr:to>
          <xdr:col>3</xdr:col>
          <xdr:colOff>2438400</xdr:colOff>
          <xdr:row>30</xdr:row>
          <xdr:rowOff>47625</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35</xdr:row>
          <xdr:rowOff>57150</xdr:rowOff>
        </xdr:from>
        <xdr:to>
          <xdr:col>3</xdr:col>
          <xdr:colOff>2438400</xdr:colOff>
          <xdr:row>36</xdr:row>
          <xdr:rowOff>19050</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41</xdr:row>
          <xdr:rowOff>57150</xdr:rowOff>
        </xdr:from>
        <xdr:to>
          <xdr:col>3</xdr:col>
          <xdr:colOff>2438400</xdr:colOff>
          <xdr:row>42</xdr:row>
          <xdr:rowOff>19050</xdr:rowOff>
        </xdr:to>
        <xdr:sp macro="" textlink="">
          <xdr:nvSpPr>
            <xdr:cNvPr id="11314" name="Check Box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HHH</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xdr:row>
          <xdr:rowOff>57150</xdr:rowOff>
        </xdr:from>
        <xdr:to>
          <xdr:col>1</xdr:col>
          <xdr:colOff>885825</xdr:colOff>
          <xdr:row>2</xdr:row>
          <xdr:rowOff>238125</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xdr:row>
          <xdr:rowOff>304800</xdr:rowOff>
        </xdr:from>
        <xdr:to>
          <xdr:col>2</xdr:col>
          <xdr:colOff>1333500</xdr:colOff>
          <xdr:row>3</xdr:row>
          <xdr:rowOff>76200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xdr:row>
          <xdr:rowOff>57150</xdr:rowOff>
        </xdr:from>
        <xdr:to>
          <xdr:col>2</xdr:col>
          <xdr:colOff>1266825</xdr:colOff>
          <xdr:row>4</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xdr:row>
          <xdr:rowOff>333375</xdr:rowOff>
        </xdr:from>
        <xdr:to>
          <xdr:col>2</xdr:col>
          <xdr:colOff>1247775</xdr:colOff>
          <xdr:row>5</xdr:row>
          <xdr:rowOff>95250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xdr:row>
          <xdr:rowOff>104775</xdr:rowOff>
        </xdr:from>
        <xdr:to>
          <xdr:col>2</xdr:col>
          <xdr:colOff>1219200</xdr:colOff>
          <xdr:row>6</xdr:row>
          <xdr:rowOff>266700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43 CFR part 3100 subpart 3179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xdr:row>
          <xdr:rowOff>161925</xdr:rowOff>
        </xdr:from>
        <xdr:to>
          <xdr:col>2</xdr:col>
          <xdr:colOff>1276350</xdr:colOff>
          <xdr:row>3</xdr:row>
          <xdr:rowOff>323850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KKK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xdr:row>
          <xdr:rowOff>228600</xdr:rowOff>
        </xdr:from>
        <xdr:to>
          <xdr:col>2</xdr:col>
          <xdr:colOff>1247775</xdr:colOff>
          <xdr:row>5</xdr:row>
          <xdr:rowOff>390525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63 subpart HH</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152400</xdr:colOff>
          <xdr:row>8</xdr:row>
          <xdr:rowOff>11</xdr:rowOff>
        </xdr:from>
        <xdr:to>
          <xdr:col>9</xdr:col>
          <xdr:colOff>1838325</xdr:colOff>
          <xdr:row>12</xdr:row>
          <xdr:rowOff>152400</xdr:rowOff>
        </xdr:to>
        <xdr:grpSp>
          <xdr:nvGrpSpPr>
            <xdr:cNvPr id="26" name="Group 25"/>
            <xdr:cNvGrpSpPr/>
          </xdr:nvGrpSpPr>
          <xdr:grpSpPr>
            <a:xfrm>
              <a:off x="15535275" y="2600336"/>
              <a:ext cx="1685925" cy="1028689"/>
              <a:chOff x="5591174" y="2219332"/>
              <a:chExt cx="2343150" cy="933438"/>
            </a:xfrm>
          </xdr:grpSpPr>
          <xdr:sp macro="" textlink="">
            <xdr:nvSpPr>
              <xdr:cNvPr id="13330" name="Check Box 18" hidden="1">
                <a:extLst>
                  <a:ext uri="{63B3BB69-23CF-44E3-9099-C40C66FF867C}">
                    <a14:compatExt spid="_x0000_s13330"/>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28" name="Group 27"/>
              <xdr:cNvGrpSpPr/>
            </xdr:nvGrpSpPr>
            <xdr:grpSpPr>
              <a:xfrm>
                <a:off x="5591174" y="2219332"/>
                <a:ext cx="2343150" cy="933438"/>
                <a:chOff x="5591174" y="2219332"/>
                <a:chExt cx="2343150" cy="933438"/>
              </a:xfrm>
            </xdr:grpSpPr>
            <xdr:sp macro="" textlink="">
              <xdr:nvSpPr>
                <xdr:cNvPr id="13331" name="Check Box 19" hidden="1">
                  <a:extLst>
                    <a:ext uri="{63B3BB69-23CF-44E3-9099-C40C66FF867C}">
                      <a14:compatExt spid="_x0000_s13331"/>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32" name="Check Box 20" hidden="1">
                  <a:extLst>
                    <a:ext uri="{63B3BB69-23CF-44E3-9099-C40C66FF867C}">
                      <a14:compatExt spid="_x0000_s13332"/>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33" name="Check Box 21" hidden="1">
                  <a:extLst>
                    <a:ext uri="{63B3BB69-23CF-44E3-9099-C40C66FF867C}">
                      <a14:compatExt spid="_x0000_s13333"/>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34" name="Check Box 22" hidden="1">
                  <a:extLst>
                    <a:ext uri="{63B3BB69-23CF-44E3-9099-C40C66FF867C}">
                      <a14:compatExt spid="_x0000_s13334"/>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13</xdr:row>
          <xdr:rowOff>11</xdr:rowOff>
        </xdr:from>
        <xdr:to>
          <xdr:col>9</xdr:col>
          <xdr:colOff>1838325</xdr:colOff>
          <xdr:row>17</xdr:row>
          <xdr:rowOff>152400</xdr:rowOff>
        </xdr:to>
        <xdr:grpSp>
          <xdr:nvGrpSpPr>
            <xdr:cNvPr id="41" name="Group 40"/>
            <xdr:cNvGrpSpPr/>
          </xdr:nvGrpSpPr>
          <xdr:grpSpPr>
            <a:xfrm>
              <a:off x="15535275" y="3695711"/>
              <a:ext cx="1685925" cy="1028689"/>
              <a:chOff x="5591174" y="2219332"/>
              <a:chExt cx="2343150" cy="933438"/>
            </a:xfrm>
          </xdr:grpSpPr>
          <xdr:sp macro="" textlink="">
            <xdr:nvSpPr>
              <xdr:cNvPr id="13342" name="Check Box 30" hidden="1">
                <a:extLst>
                  <a:ext uri="{63B3BB69-23CF-44E3-9099-C40C66FF867C}">
                    <a14:compatExt spid="_x0000_s1334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43" name="Group 42"/>
              <xdr:cNvGrpSpPr/>
            </xdr:nvGrpSpPr>
            <xdr:grpSpPr>
              <a:xfrm>
                <a:off x="5591174" y="2219332"/>
                <a:ext cx="2343150" cy="933438"/>
                <a:chOff x="5591174" y="2219332"/>
                <a:chExt cx="2343150" cy="933438"/>
              </a:xfrm>
            </xdr:grpSpPr>
            <xdr:sp macro="" textlink="">
              <xdr:nvSpPr>
                <xdr:cNvPr id="13343" name="Check Box 31" hidden="1">
                  <a:extLst>
                    <a:ext uri="{63B3BB69-23CF-44E3-9099-C40C66FF867C}">
                      <a14:compatExt spid="_x0000_s1334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44" name="Check Box 32" hidden="1">
                  <a:extLst>
                    <a:ext uri="{63B3BB69-23CF-44E3-9099-C40C66FF867C}">
                      <a14:compatExt spid="_x0000_s1334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45" name="Check Box 33" hidden="1">
                  <a:extLst>
                    <a:ext uri="{63B3BB69-23CF-44E3-9099-C40C66FF867C}">
                      <a14:compatExt spid="_x0000_s1334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46" name="Check Box 34" hidden="1">
                  <a:extLst>
                    <a:ext uri="{63B3BB69-23CF-44E3-9099-C40C66FF867C}">
                      <a14:compatExt spid="_x0000_s1334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18</xdr:row>
          <xdr:rowOff>11</xdr:rowOff>
        </xdr:from>
        <xdr:to>
          <xdr:col>9</xdr:col>
          <xdr:colOff>1838325</xdr:colOff>
          <xdr:row>22</xdr:row>
          <xdr:rowOff>152400</xdr:rowOff>
        </xdr:to>
        <xdr:grpSp>
          <xdr:nvGrpSpPr>
            <xdr:cNvPr id="55" name="Group 54"/>
            <xdr:cNvGrpSpPr/>
          </xdr:nvGrpSpPr>
          <xdr:grpSpPr>
            <a:xfrm>
              <a:off x="15535275" y="4791086"/>
              <a:ext cx="1685925" cy="1028689"/>
              <a:chOff x="5591174" y="2219332"/>
              <a:chExt cx="2343150" cy="933438"/>
            </a:xfrm>
          </xdr:grpSpPr>
          <xdr:sp macro="" textlink="">
            <xdr:nvSpPr>
              <xdr:cNvPr id="13352" name="Check Box 40" hidden="1">
                <a:extLst>
                  <a:ext uri="{63B3BB69-23CF-44E3-9099-C40C66FF867C}">
                    <a14:compatExt spid="_x0000_s1335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57" name="Group 56"/>
              <xdr:cNvGrpSpPr/>
            </xdr:nvGrpSpPr>
            <xdr:grpSpPr>
              <a:xfrm>
                <a:off x="5591174" y="2219332"/>
                <a:ext cx="2343150" cy="933438"/>
                <a:chOff x="5591174" y="2219332"/>
                <a:chExt cx="2343150" cy="933438"/>
              </a:xfrm>
            </xdr:grpSpPr>
            <xdr:sp macro="" textlink="">
              <xdr:nvSpPr>
                <xdr:cNvPr id="13353" name="Check Box 41" hidden="1">
                  <a:extLst>
                    <a:ext uri="{63B3BB69-23CF-44E3-9099-C40C66FF867C}">
                      <a14:compatExt spid="_x0000_s1335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54" name="Check Box 42" hidden="1">
                  <a:extLst>
                    <a:ext uri="{63B3BB69-23CF-44E3-9099-C40C66FF867C}">
                      <a14:compatExt spid="_x0000_s1335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55" name="Check Box 43" hidden="1">
                  <a:extLst>
                    <a:ext uri="{63B3BB69-23CF-44E3-9099-C40C66FF867C}">
                      <a14:compatExt spid="_x0000_s1335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56" name="Check Box 44" hidden="1">
                  <a:extLst>
                    <a:ext uri="{63B3BB69-23CF-44E3-9099-C40C66FF867C}">
                      <a14:compatExt spid="_x0000_s1335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23</xdr:row>
          <xdr:rowOff>11</xdr:rowOff>
        </xdr:from>
        <xdr:to>
          <xdr:col>9</xdr:col>
          <xdr:colOff>1838325</xdr:colOff>
          <xdr:row>27</xdr:row>
          <xdr:rowOff>152400</xdr:rowOff>
        </xdr:to>
        <xdr:grpSp>
          <xdr:nvGrpSpPr>
            <xdr:cNvPr id="83" name="Group 82"/>
            <xdr:cNvGrpSpPr/>
          </xdr:nvGrpSpPr>
          <xdr:grpSpPr>
            <a:xfrm>
              <a:off x="15535275" y="5886461"/>
              <a:ext cx="1685925" cy="1028689"/>
              <a:chOff x="5591174" y="2219332"/>
              <a:chExt cx="2343150" cy="933438"/>
            </a:xfrm>
          </xdr:grpSpPr>
          <xdr:sp macro="" textlink="">
            <xdr:nvSpPr>
              <xdr:cNvPr id="13372" name="Check Box 60" hidden="1">
                <a:extLst>
                  <a:ext uri="{63B3BB69-23CF-44E3-9099-C40C66FF867C}">
                    <a14:compatExt spid="_x0000_s1337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85" name="Group 84"/>
              <xdr:cNvGrpSpPr/>
            </xdr:nvGrpSpPr>
            <xdr:grpSpPr>
              <a:xfrm>
                <a:off x="5591174" y="2219332"/>
                <a:ext cx="2343150" cy="933438"/>
                <a:chOff x="5591174" y="2219332"/>
                <a:chExt cx="2343150" cy="933438"/>
              </a:xfrm>
            </xdr:grpSpPr>
            <xdr:sp macro="" textlink="">
              <xdr:nvSpPr>
                <xdr:cNvPr id="13373" name="Check Box 61" hidden="1">
                  <a:extLst>
                    <a:ext uri="{63B3BB69-23CF-44E3-9099-C40C66FF867C}">
                      <a14:compatExt spid="_x0000_s1337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74" name="Check Box 62" hidden="1">
                  <a:extLst>
                    <a:ext uri="{63B3BB69-23CF-44E3-9099-C40C66FF867C}">
                      <a14:compatExt spid="_x0000_s1337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75" name="Check Box 63" hidden="1">
                  <a:extLst>
                    <a:ext uri="{63B3BB69-23CF-44E3-9099-C40C66FF867C}">
                      <a14:compatExt spid="_x0000_s1337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76" name="Check Box 64" hidden="1">
                  <a:extLst>
                    <a:ext uri="{63B3BB69-23CF-44E3-9099-C40C66FF867C}">
                      <a14:compatExt spid="_x0000_s1337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28</xdr:row>
          <xdr:rowOff>11</xdr:rowOff>
        </xdr:from>
        <xdr:to>
          <xdr:col>9</xdr:col>
          <xdr:colOff>1838325</xdr:colOff>
          <xdr:row>32</xdr:row>
          <xdr:rowOff>152400</xdr:rowOff>
        </xdr:to>
        <xdr:grpSp>
          <xdr:nvGrpSpPr>
            <xdr:cNvPr id="97" name="Group 96"/>
            <xdr:cNvGrpSpPr/>
          </xdr:nvGrpSpPr>
          <xdr:grpSpPr>
            <a:xfrm>
              <a:off x="15535275" y="6981836"/>
              <a:ext cx="1685925" cy="1028689"/>
              <a:chOff x="5591174" y="2219332"/>
              <a:chExt cx="2343150" cy="933438"/>
            </a:xfrm>
          </xdr:grpSpPr>
          <xdr:sp macro="" textlink="">
            <xdr:nvSpPr>
              <xdr:cNvPr id="13382" name="Check Box 70" hidden="1">
                <a:extLst>
                  <a:ext uri="{63B3BB69-23CF-44E3-9099-C40C66FF867C}">
                    <a14:compatExt spid="_x0000_s1338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99" name="Group 98"/>
              <xdr:cNvGrpSpPr/>
            </xdr:nvGrpSpPr>
            <xdr:grpSpPr>
              <a:xfrm>
                <a:off x="5591174" y="2219332"/>
                <a:ext cx="2343150" cy="933438"/>
                <a:chOff x="5591174" y="2219332"/>
                <a:chExt cx="2343150" cy="933438"/>
              </a:xfrm>
            </xdr:grpSpPr>
            <xdr:sp macro="" textlink="">
              <xdr:nvSpPr>
                <xdr:cNvPr id="13383" name="Check Box 71" hidden="1">
                  <a:extLst>
                    <a:ext uri="{63B3BB69-23CF-44E3-9099-C40C66FF867C}">
                      <a14:compatExt spid="_x0000_s1338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84" name="Check Box 72" hidden="1">
                  <a:extLst>
                    <a:ext uri="{63B3BB69-23CF-44E3-9099-C40C66FF867C}">
                      <a14:compatExt spid="_x0000_s1338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85" name="Check Box 73" hidden="1">
                  <a:extLst>
                    <a:ext uri="{63B3BB69-23CF-44E3-9099-C40C66FF867C}">
                      <a14:compatExt spid="_x0000_s1338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86" name="Check Box 74" hidden="1">
                  <a:extLst>
                    <a:ext uri="{63B3BB69-23CF-44E3-9099-C40C66FF867C}">
                      <a14:compatExt spid="_x0000_s1338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33</xdr:row>
          <xdr:rowOff>11</xdr:rowOff>
        </xdr:from>
        <xdr:to>
          <xdr:col>9</xdr:col>
          <xdr:colOff>1838325</xdr:colOff>
          <xdr:row>37</xdr:row>
          <xdr:rowOff>152400</xdr:rowOff>
        </xdr:to>
        <xdr:grpSp>
          <xdr:nvGrpSpPr>
            <xdr:cNvPr id="111" name="Group 110"/>
            <xdr:cNvGrpSpPr/>
          </xdr:nvGrpSpPr>
          <xdr:grpSpPr>
            <a:xfrm>
              <a:off x="15535275" y="8077211"/>
              <a:ext cx="1685925" cy="1028689"/>
              <a:chOff x="5591174" y="2219332"/>
              <a:chExt cx="2343150" cy="933438"/>
            </a:xfrm>
          </xdr:grpSpPr>
          <xdr:sp macro="" textlink="">
            <xdr:nvSpPr>
              <xdr:cNvPr id="13392" name="Check Box 80" hidden="1">
                <a:extLst>
                  <a:ext uri="{63B3BB69-23CF-44E3-9099-C40C66FF867C}">
                    <a14:compatExt spid="_x0000_s1339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113" name="Group 112"/>
              <xdr:cNvGrpSpPr/>
            </xdr:nvGrpSpPr>
            <xdr:grpSpPr>
              <a:xfrm>
                <a:off x="5591174" y="2219332"/>
                <a:ext cx="2343150" cy="933438"/>
                <a:chOff x="5591174" y="2219332"/>
                <a:chExt cx="2343150" cy="933438"/>
              </a:xfrm>
            </xdr:grpSpPr>
            <xdr:sp macro="" textlink="">
              <xdr:nvSpPr>
                <xdr:cNvPr id="13393" name="Check Box 81" hidden="1">
                  <a:extLst>
                    <a:ext uri="{63B3BB69-23CF-44E3-9099-C40C66FF867C}">
                      <a14:compatExt spid="_x0000_s1339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394" name="Check Box 82" hidden="1">
                  <a:extLst>
                    <a:ext uri="{63B3BB69-23CF-44E3-9099-C40C66FF867C}">
                      <a14:compatExt spid="_x0000_s1339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395" name="Check Box 83" hidden="1">
                  <a:extLst>
                    <a:ext uri="{63B3BB69-23CF-44E3-9099-C40C66FF867C}">
                      <a14:compatExt spid="_x0000_s1339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396" name="Check Box 84" hidden="1">
                  <a:extLst>
                    <a:ext uri="{63B3BB69-23CF-44E3-9099-C40C66FF867C}">
                      <a14:compatExt spid="_x0000_s1339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38</xdr:row>
          <xdr:rowOff>11</xdr:rowOff>
        </xdr:from>
        <xdr:to>
          <xdr:col>9</xdr:col>
          <xdr:colOff>1838325</xdr:colOff>
          <xdr:row>42</xdr:row>
          <xdr:rowOff>152400</xdr:rowOff>
        </xdr:to>
        <xdr:grpSp>
          <xdr:nvGrpSpPr>
            <xdr:cNvPr id="125" name="Group 124"/>
            <xdr:cNvGrpSpPr/>
          </xdr:nvGrpSpPr>
          <xdr:grpSpPr>
            <a:xfrm>
              <a:off x="15535275" y="9172586"/>
              <a:ext cx="1685925" cy="1028689"/>
              <a:chOff x="5591174" y="2219332"/>
              <a:chExt cx="2343150" cy="933438"/>
            </a:xfrm>
          </xdr:grpSpPr>
          <xdr:sp macro="" textlink="">
            <xdr:nvSpPr>
              <xdr:cNvPr id="13402" name="Check Box 90" hidden="1">
                <a:extLst>
                  <a:ext uri="{63B3BB69-23CF-44E3-9099-C40C66FF867C}">
                    <a14:compatExt spid="_x0000_s1340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127" name="Group 126"/>
              <xdr:cNvGrpSpPr/>
            </xdr:nvGrpSpPr>
            <xdr:grpSpPr>
              <a:xfrm>
                <a:off x="5591174" y="2219332"/>
                <a:ext cx="2343150" cy="933438"/>
                <a:chOff x="5591174" y="2219332"/>
                <a:chExt cx="2343150" cy="933438"/>
              </a:xfrm>
            </xdr:grpSpPr>
            <xdr:sp macro="" textlink="">
              <xdr:nvSpPr>
                <xdr:cNvPr id="13403" name="Check Box 91" hidden="1">
                  <a:extLst>
                    <a:ext uri="{63B3BB69-23CF-44E3-9099-C40C66FF867C}">
                      <a14:compatExt spid="_x0000_s1340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404" name="Check Box 92" hidden="1">
                  <a:extLst>
                    <a:ext uri="{63B3BB69-23CF-44E3-9099-C40C66FF867C}">
                      <a14:compatExt spid="_x0000_s1340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405" name="Check Box 93" hidden="1">
                  <a:extLst>
                    <a:ext uri="{63B3BB69-23CF-44E3-9099-C40C66FF867C}">
                      <a14:compatExt spid="_x0000_s1340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406" name="Check Box 94" hidden="1">
                  <a:extLst>
                    <a:ext uri="{63B3BB69-23CF-44E3-9099-C40C66FF867C}">
                      <a14:compatExt spid="_x0000_s1340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43</xdr:row>
          <xdr:rowOff>11</xdr:rowOff>
        </xdr:from>
        <xdr:to>
          <xdr:col>9</xdr:col>
          <xdr:colOff>1838325</xdr:colOff>
          <xdr:row>47</xdr:row>
          <xdr:rowOff>152400</xdr:rowOff>
        </xdr:to>
        <xdr:grpSp>
          <xdr:nvGrpSpPr>
            <xdr:cNvPr id="153" name="Group 152"/>
            <xdr:cNvGrpSpPr/>
          </xdr:nvGrpSpPr>
          <xdr:grpSpPr>
            <a:xfrm>
              <a:off x="15535275" y="10267961"/>
              <a:ext cx="1685925" cy="1028689"/>
              <a:chOff x="5591174" y="2219332"/>
              <a:chExt cx="2343150" cy="933438"/>
            </a:xfrm>
          </xdr:grpSpPr>
          <xdr:sp macro="" textlink="">
            <xdr:nvSpPr>
              <xdr:cNvPr id="13422" name="Check Box 110" hidden="1">
                <a:extLst>
                  <a:ext uri="{63B3BB69-23CF-44E3-9099-C40C66FF867C}">
                    <a14:compatExt spid="_x0000_s13422"/>
                  </a:ext>
                </a:extLst>
              </xdr:cNvPr>
              <xdr:cNvSpPr/>
            </xdr:nvSpPr>
            <xdr:spPr bwMode="auto">
              <a:xfrm>
                <a:off x="5591175" y="2583889"/>
                <a:ext cx="2288293"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Blowdown vent</a:t>
                </a:r>
              </a:p>
            </xdr:txBody>
          </xdr:sp>
          <xdr:grpSp>
            <xdr:nvGrpSpPr>
              <xdr:cNvPr id="155" name="Group 154"/>
              <xdr:cNvGrpSpPr/>
            </xdr:nvGrpSpPr>
            <xdr:grpSpPr>
              <a:xfrm>
                <a:off x="5591174" y="2219332"/>
                <a:ext cx="2343150" cy="933438"/>
                <a:chOff x="5591174" y="2219332"/>
                <a:chExt cx="2343150" cy="933438"/>
              </a:xfrm>
            </xdr:grpSpPr>
            <xdr:sp macro="" textlink="">
              <xdr:nvSpPr>
                <xdr:cNvPr id="13423" name="Check Box 111" hidden="1">
                  <a:extLst>
                    <a:ext uri="{63B3BB69-23CF-44E3-9099-C40C66FF867C}">
                      <a14:compatExt spid="_x0000_s13423"/>
                    </a:ext>
                  </a:extLst>
                </xdr:cNvPr>
                <xdr:cNvSpPr/>
              </xdr:nvSpPr>
              <xdr:spPr bwMode="auto">
                <a:xfrm>
                  <a:off x="5591175" y="2219332"/>
                  <a:ext cx="1847851" cy="2491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Wet seal degassing vent</a:t>
                  </a:r>
                </a:p>
              </xdr:txBody>
            </xdr:sp>
            <xdr:sp macro="" textlink="">
              <xdr:nvSpPr>
                <xdr:cNvPr id="13424" name="Check Box 112" hidden="1">
                  <a:extLst>
                    <a:ext uri="{63B3BB69-23CF-44E3-9099-C40C66FF867C}">
                      <a14:compatExt spid="_x0000_s13424"/>
                    </a:ext>
                  </a:extLst>
                </xdr:cNvPr>
                <xdr:cNvSpPr/>
              </xdr:nvSpPr>
              <xdr:spPr bwMode="auto">
                <a:xfrm>
                  <a:off x="5591174" y="2408197"/>
                  <a:ext cx="2343150" cy="2378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Rod packing vent </a:t>
                  </a:r>
                </a:p>
              </xdr:txBody>
            </xdr:sp>
            <xdr:sp macro="" textlink="">
              <xdr:nvSpPr>
                <xdr:cNvPr id="13425" name="Check Box 113" hidden="1">
                  <a:extLst>
                    <a:ext uri="{63B3BB69-23CF-44E3-9099-C40C66FF867C}">
                      <a14:compatExt spid="_x0000_s13425"/>
                    </a:ext>
                  </a:extLst>
                </xdr:cNvPr>
                <xdr:cNvSpPr/>
              </xdr:nvSpPr>
              <xdr:spPr bwMode="auto">
                <a:xfrm>
                  <a:off x="5591175" y="2737839"/>
                  <a:ext cx="2264784"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Isolation valve leakage</a:t>
                  </a:r>
                </a:p>
              </xdr:txBody>
            </xdr:sp>
            <xdr:sp macro="" textlink="">
              <xdr:nvSpPr>
                <xdr:cNvPr id="13426" name="Check Box 114" hidden="1">
                  <a:extLst>
                    <a:ext uri="{63B3BB69-23CF-44E3-9099-C40C66FF867C}">
                      <a14:compatExt spid="_x0000_s13426"/>
                    </a:ext>
                  </a:extLst>
                </xdr:cNvPr>
                <xdr:cNvSpPr/>
              </xdr:nvSpPr>
              <xdr:spPr bwMode="auto">
                <a:xfrm>
                  <a:off x="5591175" y="2926229"/>
                  <a:ext cx="2233437" cy="2265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Other (specify)</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28</xdr:row>
          <xdr:rowOff>19048</xdr:rowOff>
        </xdr:from>
        <xdr:to>
          <xdr:col>3</xdr:col>
          <xdr:colOff>2409825</xdr:colOff>
          <xdr:row>33</xdr:row>
          <xdr:rowOff>16</xdr:rowOff>
        </xdr:to>
        <xdr:grpSp>
          <xdr:nvGrpSpPr>
            <xdr:cNvPr id="121" name="Group 120"/>
            <xdr:cNvGrpSpPr/>
          </xdr:nvGrpSpPr>
          <xdr:grpSpPr>
            <a:xfrm>
              <a:off x="5600700" y="7000873"/>
              <a:ext cx="2228850" cy="1076343"/>
              <a:chOff x="5591175" y="2781275"/>
              <a:chExt cx="2343150" cy="933468"/>
            </a:xfrm>
          </xdr:grpSpPr>
          <xdr:sp macro="" textlink="">
            <xdr:nvSpPr>
              <xdr:cNvPr id="13433" name="Check Box 121" hidden="1">
                <a:extLst>
                  <a:ext uri="{63B3BB69-23CF-44E3-9099-C40C66FF867C}">
                    <a14:compatExt spid="_x0000_s13433"/>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23" name="Group 122"/>
              <xdr:cNvGrpSpPr/>
            </xdr:nvGrpSpPr>
            <xdr:grpSpPr>
              <a:xfrm>
                <a:off x="5591175" y="2781275"/>
                <a:ext cx="2343150" cy="933468"/>
                <a:chOff x="5591175" y="2499345"/>
                <a:chExt cx="2343150" cy="703691"/>
              </a:xfrm>
            </xdr:grpSpPr>
            <xdr:sp macro="" textlink="">
              <xdr:nvSpPr>
                <xdr:cNvPr id="13434" name="Check Box 122" hidden="1">
                  <a:extLst>
                    <a:ext uri="{63B3BB69-23CF-44E3-9099-C40C66FF867C}">
                      <a14:compatExt spid="_x0000_s13434"/>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35" name="Check Box 123" hidden="1">
                  <a:extLst>
                    <a:ext uri="{63B3BB69-23CF-44E3-9099-C40C66FF867C}">
                      <a14:compatExt spid="_x0000_s13435"/>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36" name="Check Box 124" hidden="1">
                  <a:extLst>
                    <a:ext uri="{63B3BB69-23CF-44E3-9099-C40C66FF867C}">
                      <a14:compatExt spid="_x0000_s13436"/>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37" name="Check Box 125" hidden="1">
                  <a:extLst>
                    <a:ext uri="{63B3BB69-23CF-44E3-9099-C40C66FF867C}">
                      <a14:compatExt spid="_x0000_s13437"/>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33</xdr:row>
          <xdr:rowOff>19048</xdr:rowOff>
        </xdr:from>
        <xdr:to>
          <xdr:col>3</xdr:col>
          <xdr:colOff>2371725</xdr:colOff>
          <xdr:row>38</xdr:row>
          <xdr:rowOff>16</xdr:rowOff>
        </xdr:to>
        <xdr:grpSp>
          <xdr:nvGrpSpPr>
            <xdr:cNvPr id="135" name="Group 134"/>
            <xdr:cNvGrpSpPr/>
          </xdr:nvGrpSpPr>
          <xdr:grpSpPr>
            <a:xfrm>
              <a:off x="5581650" y="8096248"/>
              <a:ext cx="2209800" cy="1076343"/>
              <a:chOff x="5591175" y="2781275"/>
              <a:chExt cx="2343150" cy="933468"/>
            </a:xfrm>
          </xdr:grpSpPr>
          <xdr:sp macro="" textlink="">
            <xdr:nvSpPr>
              <xdr:cNvPr id="13443" name="Check Box 131" hidden="1">
                <a:extLst>
                  <a:ext uri="{63B3BB69-23CF-44E3-9099-C40C66FF867C}">
                    <a14:compatExt spid="_x0000_s13443"/>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37" name="Group 136"/>
              <xdr:cNvGrpSpPr/>
            </xdr:nvGrpSpPr>
            <xdr:grpSpPr>
              <a:xfrm>
                <a:off x="5591175" y="2781275"/>
                <a:ext cx="2343150" cy="933468"/>
                <a:chOff x="5591175" y="2499345"/>
                <a:chExt cx="2343150" cy="703691"/>
              </a:xfrm>
            </xdr:grpSpPr>
            <xdr:sp macro="" textlink="">
              <xdr:nvSpPr>
                <xdr:cNvPr id="13444" name="Check Box 132" hidden="1">
                  <a:extLst>
                    <a:ext uri="{63B3BB69-23CF-44E3-9099-C40C66FF867C}">
                      <a14:compatExt spid="_x0000_s13444"/>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45" name="Check Box 133" hidden="1">
                  <a:extLst>
                    <a:ext uri="{63B3BB69-23CF-44E3-9099-C40C66FF867C}">
                      <a14:compatExt spid="_x0000_s13445"/>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46" name="Check Box 134" hidden="1">
                  <a:extLst>
                    <a:ext uri="{63B3BB69-23CF-44E3-9099-C40C66FF867C}">
                      <a14:compatExt spid="_x0000_s13446"/>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47" name="Check Box 135" hidden="1">
                  <a:extLst>
                    <a:ext uri="{63B3BB69-23CF-44E3-9099-C40C66FF867C}">
                      <a14:compatExt spid="_x0000_s13447"/>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38</xdr:row>
          <xdr:rowOff>28573</xdr:rowOff>
        </xdr:from>
        <xdr:to>
          <xdr:col>3</xdr:col>
          <xdr:colOff>2400300</xdr:colOff>
          <xdr:row>43</xdr:row>
          <xdr:rowOff>9541</xdr:rowOff>
        </xdr:to>
        <xdr:grpSp>
          <xdr:nvGrpSpPr>
            <xdr:cNvPr id="142" name="Group 141"/>
            <xdr:cNvGrpSpPr/>
          </xdr:nvGrpSpPr>
          <xdr:grpSpPr>
            <a:xfrm>
              <a:off x="5581650" y="9201148"/>
              <a:ext cx="2238375" cy="1076343"/>
              <a:chOff x="5591175" y="2781275"/>
              <a:chExt cx="2343150" cy="933468"/>
            </a:xfrm>
          </xdr:grpSpPr>
          <xdr:sp macro="" textlink="">
            <xdr:nvSpPr>
              <xdr:cNvPr id="13448" name="Check Box 136" hidden="1">
                <a:extLst>
                  <a:ext uri="{63B3BB69-23CF-44E3-9099-C40C66FF867C}">
                    <a14:compatExt spid="_x0000_s13448"/>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44" name="Group 143"/>
              <xdr:cNvGrpSpPr/>
            </xdr:nvGrpSpPr>
            <xdr:grpSpPr>
              <a:xfrm>
                <a:off x="5591175" y="2781275"/>
                <a:ext cx="2343150" cy="933468"/>
                <a:chOff x="5591175" y="2499345"/>
                <a:chExt cx="2343150" cy="703691"/>
              </a:xfrm>
            </xdr:grpSpPr>
            <xdr:sp macro="" textlink="">
              <xdr:nvSpPr>
                <xdr:cNvPr id="13449" name="Check Box 137" hidden="1">
                  <a:extLst>
                    <a:ext uri="{63B3BB69-23CF-44E3-9099-C40C66FF867C}">
                      <a14:compatExt spid="_x0000_s13449"/>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50" name="Check Box 138" hidden="1">
                  <a:extLst>
                    <a:ext uri="{63B3BB69-23CF-44E3-9099-C40C66FF867C}">
                      <a14:compatExt spid="_x0000_s13450"/>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51" name="Check Box 139" hidden="1">
                  <a:extLst>
                    <a:ext uri="{63B3BB69-23CF-44E3-9099-C40C66FF867C}">
                      <a14:compatExt spid="_x0000_s13451"/>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52" name="Check Box 140" hidden="1">
                  <a:extLst>
                    <a:ext uri="{63B3BB69-23CF-44E3-9099-C40C66FF867C}">
                      <a14:compatExt spid="_x0000_s13452"/>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152400</xdr:colOff>
          <xdr:row>43</xdr:row>
          <xdr:rowOff>19048</xdr:rowOff>
        </xdr:from>
        <xdr:to>
          <xdr:col>3</xdr:col>
          <xdr:colOff>2390775</xdr:colOff>
          <xdr:row>48</xdr:row>
          <xdr:rowOff>16</xdr:rowOff>
        </xdr:to>
        <xdr:grpSp>
          <xdr:nvGrpSpPr>
            <xdr:cNvPr id="156" name="Group 155"/>
            <xdr:cNvGrpSpPr/>
          </xdr:nvGrpSpPr>
          <xdr:grpSpPr>
            <a:xfrm>
              <a:off x="5572125" y="10286998"/>
              <a:ext cx="2238375" cy="1076343"/>
              <a:chOff x="5591175" y="2781275"/>
              <a:chExt cx="2343150" cy="933468"/>
            </a:xfrm>
          </xdr:grpSpPr>
          <xdr:sp macro="" textlink="">
            <xdr:nvSpPr>
              <xdr:cNvPr id="13458" name="Check Box 146" hidden="1">
                <a:extLst>
                  <a:ext uri="{63B3BB69-23CF-44E3-9099-C40C66FF867C}">
                    <a14:compatExt spid="_x0000_s13458"/>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58" name="Group 157"/>
              <xdr:cNvGrpSpPr/>
            </xdr:nvGrpSpPr>
            <xdr:grpSpPr>
              <a:xfrm>
                <a:off x="5591175" y="2781275"/>
                <a:ext cx="2343150" cy="933468"/>
                <a:chOff x="5591175" y="2499345"/>
                <a:chExt cx="2343150" cy="703691"/>
              </a:xfrm>
            </xdr:grpSpPr>
            <xdr:sp macro="" textlink="">
              <xdr:nvSpPr>
                <xdr:cNvPr id="13459" name="Check Box 147" hidden="1">
                  <a:extLst>
                    <a:ext uri="{63B3BB69-23CF-44E3-9099-C40C66FF867C}">
                      <a14:compatExt spid="_x0000_s13459"/>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60" name="Check Box 148" hidden="1">
                  <a:extLst>
                    <a:ext uri="{63B3BB69-23CF-44E3-9099-C40C66FF867C}">
                      <a14:compatExt spid="_x0000_s13460"/>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61" name="Check Box 149" hidden="1">
                  <a:extLst>
                    <a:ext uri="{63B3BB69-23CF-44E3-9099-C40C66FF867C}">
                      <a14:compatExt spid="_x0000_s13461"/>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62" name="Check Box 150" hidden="1">
                  <a:extLst>
                    <a:ext uri="{63B3BB69-23CF-44E3-9099-C40C66FF867C}">
                      <a14:compatExt spid="_x0000_s13462"/>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8</xdr:row>
          <xdr:rowOff>9523</xdr:rowOff>
        </xdr:from>
        <xdr:to>
          <xdr:col>3</xdr:col>
          <xdr:colOff>2400300</xdr:colOff>
          <xdr:row>12</xdr:row>
          <xdr:rowOff>209566</xdr:rowOff>
        </xdr:to>
        <xdr:grpSp>
          <xdr:nvGrpSpPr>
            <xdr:cNvPr id="170" name="Group 169"/>
            <xdr:cNvGrpSpPr/>
          </xdr:nvGrpSpPr>
          <xdr:grpSpPr>
            <a:xfrm>
              <a:off x="5581650" y="2609848"/>
              <a:ext cx="2238375" cy="1076343"/>
              <a:chOff x="5591175" y="2781275"/>
              <a:chExt cx="2343150" cy="933468"/>
            </a:xfrm>
          </xdr:grpSpPr>
          <xdr:sp macro="" textlink="">
            <xdr:nvSpPr>
              <xdr:cNvPr id="13468" name="Check Box 156" hidden="1">
                <a:extLst>
                  <a:ext uri="{63B3BB69-23CF-44E3-9099-C40C66FF867C}">
                    <a14:compatExt spid="_x0000_s13468"/>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72" name="Group 171"/>
              <xdr:cNvGrpSpPr/>
            </xdr:nvGrpSpPr>
            <xdr:grpSpPr>
              <a:xfrm>
                <a:off x="5591175" y="2781275"/>
                <a:ext cx="2343150" cy="933468"/>
                <a:chOff x="5591175" y="2499345"/>
                <a:chExt cx="2343150" cy="703691"/>
              </a:xfrm>
            </xdr:grpSpPr>
            <xdr:sp macro="" textlink="">
              <xdr:nvSpPr>
                <xdr:cNvPr id="13469" name="Check Box 157" hidden="1">
                  <a:extLst>
                    <a:ext uri="{63B3BB69-23CF-44E3-9099-C40C66FF867C}">
                      <a14:compatExt spid="_x0000_s13469"/>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70" name="Check Box 158" hidden="1">
                  <a:extLst>
                    <a:ext uri="{63B3BB69-23CF-44E3-9099-C40C66FF867C}">
                      <a14:compatExt spid="_x0000_s13470"/>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71" name="Check Box 159" hidden="1">
                  <a:extLst>
                    <a:ext uri="{63B3BB69-23CF-44E3-9099-C40C66FF867C}">
                      <a14:compatExt spid="_x0000_s13471"/>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72" name="Check Box 160" hidden="1">
                  <a:extLst>
                    <a:ext uri="{63B3BB69-23CF-44E3-9099-C40C66FF867C}">
                      <a14:compatExt spid="_x0000_s13472"/>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13</xdr:row>
          <xdr:rowOff>28573</xdr:rowOff>
        </xdr:from>
        <xdr:to>
          <xdr:col>3</xdr:col>
          <xdr:colOff>2409825</xdr:colOff>
          <xdr:row>18</xdr:row>
          <xdr:rowOff>9541</xdr:rowOff>
        </xdr:to>
        <xdr:grpSp>
          <xdr:nvGrpSpPr>
            <xdr:cNvPr id="177" name="Group 176"/>
            <xdr:cNvGrpSpPr/>
          </xdr:nvGrpSpPr>
          <xdr:grpSpPr>
            <a:xfrm>
              <a:off x="5591175" y="3724273"/>
              <a:ext cx="2238375" cy="1076343"/>
              <a:chOff x="5591175" y="2781275"/>
              <a:chExt cx="2343150" cy="933468"/>
            </a:xfrm>
          </xdr:grpSpPr>
          <xdr:sp macro="" textlink="">
            <xdr:nvSpPr>
              <xdr:cNvPr id="13473" name="Check Box 161" hidden="1">
                <a:extLst>
                  <a:ext uri="{63B3BB69-23CF-44E3-9099-C40C66FF867C}">
                    <a14:compatExt spid="_x0000_s13473"/>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79" name="Group 178"/>
              <xdr:cNvGrpSpPr/>
            </xdr:nvGrpSpPr>
            <xdr:grpSpPr>
              <a:xfrm>
                <a:off x="5591175" y="2781275"/>
                <a:ext cx="2343150" cy="933468"/>
                <a:chOff x="5591175" y="2499345"/>
                <a:chExt cx="2343150" cy="703691"/>
              </a:xfrm>
            </xdr:grpSpPr>
            <xdr:sp macro="" textlink="">
              <xdr:nvSpPr>
                <xdr:cNvPr id="13474" name="Check Box 162" hidden="1">
                  <a:extLst>
                    <a:ext uri="{63B3BB69-23CF-44E3-9099-C40C66FF867C}">
                      <a14:compatExt spid="_x0000_s13474"/>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75" name="Check Box 163" hidden="1">
                  <a:extLst>
                    <a:ext uri="{63B3BB69-23CF-44E3-9099-C40C66FF867C}">
                      <a14:compatExt spid="_x0000_s13475"/>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76" name="Check Box 164" hidden="1">
                  <a:extLst>
                    <a:ext uri="{63B3BB69-23CF-44E3-9099-C40C66FF867C}">
                      <a14:compatExt spid="_x0000_s13476"/>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77" name="Check Box 165" hidden="1">
                  <a:extLst>
                    <a:ext uri="{63B3BB69-23CF-44E3-9099-C40C66FF867C}">
                      <a14:compatExt spid="_x0000_s13477"/>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18</xdr:row>
          <xdr:rowOff>28573</xdr:rowOff>
        </xdr:from>
        <xdr:to>
          <xdr:col>3</xdr:col>
          <xdr:colOff>2419350</xdr:colOff>
          <xdr:row>23</xdr:row>
          <xdr:rowOff>9541</xdr:rowOff>
        </xdr:to>
        <xdr:grpSp>
          <xdr:nvGrpSpPr>
            <xdr:cNvPr id="184" name="Group 183"/>
            <xdr:cNvGrpSpPr/>
          </xdr:nvGrpSpPr>
          <xdr:grpSpPr>
            <a:xfrm>
              <a:off x="5600700" y="4819648"/>
              <a:ext cx="2238375" cy="1076343"/>
              <a:chOff x="5591175" y="2781275"/>
              <a:chExt cx="2343150" cy="933468"/>
            </a:xfrm>
          </xdr:grpSpPr>
          <xdr:sp macro="" textlink="">
            <xdr:nvSpPr>
              <xdr:cNvPr id="13478" name="Check Box 166" hidden="1">
                <a:extLst>
                  <a:ext uri="{63B3BB69-23CF-44E3-9099-C40C66FF867C}">
                    <a14:compatExt spid="_x0000_s13478"/>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86" name="Group 185"/>
              <xdr:cNvGrpSpPr/>
            </xdr:nvGrpSpPr>
            <xdr:grpSpPr>
              <a:xfrm>
                <a:off x="5591175" y="2781275"/>
                <a:ext cx="2343150" cy="933468"/>
                <a:chOff x="5591175" y="2499345"/>
                <a:chExt cx="2343150" cy="703691"/>
              </a:xfrm>
            </xdr:grpSpPr>
            <xdr:sp macro="" textlink="">
              <xdr:nvSpPr>
                <xdr:cNvPr id="13479" name="Check Box 167" hidden="1">
                  <a:extLst>
                    <a:ext uri="{63B3BB69-23CF-44E3-9099-C40C66FF867C}">
                      <a14:compatExt spid="_x0000_s13479"/>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80" name="Check Box 168" hidden="1">
                  <a:extLst>
                    <a:ext uri="{63B3BB69-23CF-44E3-9099-C40C66FF867C}">
                      <a14:compatExt spid="_x0000_s13480"/>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81" name="Check Box 169" hidden="1">
                  <a:extLst>
                    <a:ext uri="{63B3BB69-23CF-44E3-9099-C40C66FF867C}">
                      <a14:compatExt spid="_x0000_s13481"/>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82" name="Check Box 170" hidden="1">
                  <a:extLst>
                    <a:ext uri="{63B3BB69-23CF-44E3-9099-C40C66FF867C}">
                      <a14:compatExt spid="_x0000_s13482"/>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23</xdr:row>
          <xdr:rowOff>28573</xdr:rowOff>
        </xdr:from>
        <xdr:to>
          <xdr:col>3</xdr:col>
          <xdr:colOff>2419350</xdr:colOff>
          <xdr:row>28</xdr:row>
          <xdr:rowOff>9541</xdr:rowOff>
        </xdr:to>
        <xdr:grpSp>
          <xdr:nvGrpSpPr>
            <xdr:cNvPr id="191" name="Group 190"/>
            <xdr:cNvGrpSpPr/>
          </xdr:nvGrpSpPr>
          <xdr:grpSpPr>
            <a:xfrm>
              <a:off x="5600700" y="5915023"/>
              <a:ext cx="2238375" cy="1076343"/>
              <a:chOff x="5591175" y="2781275"/>
              <a:chExt cx="2343150" cy="933468"/>
            </a:xfrm>
          </xdr:grpSpPr>
          <xdr:sp macro="" textlink="">
            <xdr:nvSpPr>
              <xdr:cNvPr id="13483" name="Check Box 171" hidden="1">
                <a:extLst>
                  <a:ext uri="{63B3BB69-23CF-44E3-9099-C40C66FF867C}">
                    <a14:compatExt spid="_x0000_s13483"/>
                  </a:ext>
                </a:extLst>
              </xdr:cNvPr>
              <xdr:cNvSpPr/>
            </xdr:nvSpPr>
            <xdr:spPr bwMode="auto">
              <a:xfrm>
                <a:off x="5591175" y="3074399"/>
                <a:ext cx="2288294" cy="300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t>
                </a:r>
              </a:p>
            </xdr:txBody>
          </xdr:sp>
          <xdr:grpSp>
            <xdr:nvGrpSpPr>
              <xdr:cNvPr id="193" name="Group 192"/>
              <xdr:cNvGrpSpPr/>
            </xdr:nvGrpSpPr>
            <xdr:grpSpPr>
              <a:xfrm>
                <a:off x="5591175" y="2781275"/>
                <a:ext cx="2343150" cy="933468"/>
                <a:chOff x="5591175" y="2499345"/>
                <a:chExt cx="2343150" cy="703691"/>
              </a:xfrm>
            </xdr:grpSpPr>
            <xdr:sp macro="" textlink="">
              <xdr:nvSpPr>
                <xdr:cNvPr id="13484" name="Check Box 172" hidden="1">
                  <a:extLst>
                    <a:ext uri="{63B3BB69-23CF-44E3-9099-C40C66FF867C}">
                      <a14:compatExt spid="_x0000_s13484"/>
                    </a:ext>
                  </a:extLst>
                </xdr:cNvPr>
                <xdr:cNvSpPr/>
              </xdr:nvSpPr>
              <xdr:spPr bwMode="auto">
                <a:xfrm>
                  <a:off x="5591175" y="2499345"/>
                  <a:ext cx="666113" cy="139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None</a:t>
                  </a:r>
                </a:p>
              </xdr:txBody>
            </xdr:sp>
            <xdr:sp macro="" textlink="">
              <xdr:nvSpPr>
                <xdr:cNvPr id="13485" name="Check Box 173" hidden="1">
                  <a:extLst>
                    <a:ext uri="{63B3BB69-23CF-44E3-9099-C40C66FF867C}">
                      <a14:compatExt spid="_x0000_s13485"/>
                    </a:ext>
                  </a:extLst>
                </xdr:cNvPr>
                <xdr:cNvSpPr/>
              </xdr:nvSpPr>
              <xdr:spPr bwMode="auto">
                <a:xfrm>
                  <a:off x="5591175" y="2623597"/>
                  <a:ext cx="2343150" cy="1629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State / Local Environmental Regulations </a:t>
                  </a:r>
                </a:p>
              </xdr:txBody>
            </xdr:sp>
            <xdr:sp macro="" textlink="">
              <xdr:nvSpPr>
                <xdr:cNvPr id="13486" name="Check Box 174" hidden="1">
                  <a:extLst>
                    <a:ext uri="{63B3BB69-23CF-44E3-9099-C40C66FF867C}">
                      <a14:compatExt spid="_x0000_s13486"/>
                    </a:ext>
                  </a:extLst>
                </xdr:cNvPr>
                <xdr:cNvSpPr/>
              </xdr:nvSpPr>
              <xdr:spPr bwMode="auto">
                <a:xfrm>
                  <a:off x="5591175" y="2910358"/>
                  <a:ext cx="2264784" cy="1307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60 subpart OOOOa</a:t>
                  </a:r>
                </a:p>
              </xdr:txBody>
            </xdr:sp>
            <xdr:sp macro="" textlink="">
              <xdr:nvSpPr>
                <xdr:cNvPr id="13487" name="Check Box 175" hidden="1">
                  <a:extLst>
                    <a:ext uri="{63B3BB69-23CF-44E3-9099-C40C66FF867C}">
                      <a14:compatExt spid="_x0000_s13487"/>
                    </a:ext>
                  </a:extLst>
                </xdr:cNvPr>
                <xdr:cNvSpPr/>
              </xdr:nvSpPr>
              <xdr:spPr bwMode="auto">
                <a:xfrm>
                  <a:off x="5591175" y="3034904"/>
                  <a:ext cx="2233437" cy="1681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40 CFR part 3100 subpart 3179</a:t>
                  </a:r>
                </a:p>
              </xdr:txBody>
            </xdr:sp>
          </xdr:grp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3.xml"/><Relationship Id="rId3" Type="http://schemas.openxmlformats.org/officeDocument/2006/relationships/ctrlProp" Target="../ctrlProps/ctrlProp138.xml"/><Relationship Id="rId7" Type="http://schemas.openxmlformats.org/officeDocument/2006/relationships/ctrlProp" Target="../ctrlProps/ctrlProp142.xml"/><Relationship Id="rId2" Type="http://schemas.openxmlformats.org/officeDocument/2006/relationships/vmlDrawing" Target="../drawings/vmlDrawing6.vml"/><Relationship Id="rId1" Type="http://schemas.openxmlformats.org/officeDocument/2006/relationships/drawing" Target="../drawings/drawing6.xml"/><Relationship Id="rId6" Type="http://schemas.openxmlformats.org/officeDocument/2006/relationships/ctrlProp" Target="../ctrlProps/ctrlProp141.xml"/><Relationship Id="rId5" Type="http://schemas.openxmlformats.org/officeDocument/2006/relationships/ctrlProp" Target="../ctrlProps/ctrlProp140.xml"/><Relationship Id="rId4" Type="http://schemas.openxmlformats.org/officeDocument/2006/relationships/ctrlProp" Target="../ctrlProps/ctrlProp139.xml"/><Relationship Id="rId9" Type="http://schemas.openxmlformats.org/officeDocument/2006/relationships/ctrlProp" Target="../ctrlProps/ctrlProp144.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9" Type="http://schemas.openxmlformats.org/officeDocument/2006/relationships/ctrlProp" Target="../ctrlProps/ctrlProp181.x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50" Type="http://schemas.openxmlformats.org/officeDocument/2006/relationships/ctrlProp" Target="../ctrlProps/ctrlProp192.xml"/><Relationship Id="rId55" Type="http://schemas.openxmlformats.org/officeDocument/2006/relationships/ctrlProp" Target="../ctrlProps/ctrlProp197.xml"/><Relationship Id="rId63" Type="http://schemas.openxmlformats.org/officeDocument/2006/relationships/ctrlProp" Target="../ctrlProps/ctrlProp205.xml"/><Relationship Id="rId68" Type="http://schemas.openxmlformats.org/officeDocument/2006/relationships/ctrlProp" Target="../ctrlProps/ctrlProp210.xml"/><Relationship Id="rId76" Type="http://schemas.openxmlformats.org/officeDocument/2006/relationships/ctrlProp" Target="../ctrlProps/ctrlProp218.xml"/><Relationship Id="rId7" Type="http://schemas.openxmlformats.org/officeDocument/2006/relationships/ctrlProp" Target="../ctrlProps/ctrlProp149.xml"/><Relationship Id="rId71" Type="http://schemas.openxmlformats.org/officeDocument/2006/relationships/ctrlProp" Target="../ctrlProps/ctrlProp213.xml"/><Relationship Id="rId2" Type="http://schemas.openxmlformats.org/officeDocument/2006/relationships/vmlDrawing" Target="../drawings/vmlDrawing7.vml"/><Relationship Id="rId16" Type="http://schemas.openxmlformats.org/officeDocument/2006/relationships/ctrlProp" Target="../ctrlProps/ctrlProp158.xml"/><Relationship Id="rId29" Type="http://schemas.openxmlformats.org/officeDocument/2006/relationships/ctrlProp" Target="../ctrlProps/ctrlProp171.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3" Type="http://schemas.openxmlformats.org/officeDocument/2006/relationships/ctrlProp" Target="../ctrlProps/ctrlProp195.xml"/><Relationship Id="rId58" Type="http://schemas.openxmlformats.org/officeDocument/2006/relationships/ctrlProp" Target="../ctrlProps/ctrlProp200.xml"/><Relationship Id="rId66" Type="http://schemas.openxmlformats.org/officeDocument/2006/relationships/ctrlProp" Target="../ctrlProps/ctrlProp208.xml"/><Relationship Id="rId74" Type="http://schemas.openxmlformats.org/officeDocument/2006/relationships/ctrlProp" Target="../ctrlProps/ctrlProp216.xml"/><Relationship Id="rId79" Type="http://schemas.openxmlformats.org/officeDocument/2006/relationships/ctrlProp" Target="../ctrlProps/ctrlProp221.xml"/><Relationship Id="rId5" Type="http://schemas.openxmlformats.org/officeDocument/2006/relationships/ctrlProp" Target="../ctrlProps/ctrlProp147.xml"/><Relationship Id="rId61" Type="http://schemas.openxmlformats.org/officeDocument/2006/relationships/ctrlProp" Target="../ctrlProps/ctrlProp203.xml"/><Relationship Id="rId82" Type="http://schemas.openxmlformats.org/officeDocument/2006/relationships/ctrlProp" Target="../ctrlProps/ctrlProp224.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4" Type="http://schemas.openxmlformats.org/officeDocument/2006/relationships/ctrlProp" Target="../ctrlProps/ctrlProp186.xml"/><Relationship Id="rId52" Type="http://schemas.openxmlformats.org/officeDocument/2006/relationships/ctrlProp" Target="../ctrlProps/ctrlProp194.xml"/><Relationship Id="rId60" Type="http://schemas.openxmlformats.org/officeDocument/2006/relationships/ctrlProp" Target="../ctrlProps/ctrlProp202.xml"/><Relationship Id="rId65" Type="http://schemas.openxmlformats.org/officeDocument/2006/relationships/ctrlProp" Target="../ctrlProps/ctrlProp207.xml"/><Relationship Id="rId73" Type="http://schemas.openxmlformats.org/officeDocument/2006/relationships/ctrlProp" Target="../ctrlProps/ctrlProp215.xml"/><Relationship Id="rId78" Type="http://schemas.openxmlformats.org/officeDocument/2006/relationships/ctrlProp" Target="../ctrlProps/ctrlProp220.xml"/><Relationship Id="rId81" Type="http://schemas.openxmlformats.org/officeDocument/2006/relationships/ctrlProp" Target="../ctrlProps/ctrlProp223.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56" Type="http://schemas.openxmlformats.org/officeDocument/2006/relationships/ctrlProp" Target="../ctrlProps/ctrlProp198.xml"/><Relationship Id="rId64" Type="http://schemas.openxmlformats.org/officeDocument/2006/relationships/ctrlProp" Target="../ctrlProps/ctrlProp206.xml"/><Relationship Id="rId69" Type="http://schemas.openxmlformats.org/officeDocument/2006/relationships/ctrlProp" Target="../ctrlProps/ctrlProp211.xml"/><Relationship Id="rId77" Type="http://schemas.openxmlformats.org/officeDocument/2006/relationships/ctrlProp" Target="../ctrlProps/ctrlProp219.xml"/><Relationship Id="rId8" Type="http://schemas.openxmlformats.org/officeDocument/2006/relationships/ctrlProp" Target="../ctrlProps/ctrlProp150.xml"/><Relationship Id="rId51" Type="http://schemas.openxmlformats.org/officeDocument/2006/relationships/ctrlProp" Target="../ctrlProps/ctrlProp193.xml"/><Relationship Id="rId72" Type="http://schemas.openxmlformats.org/officeDocument/2006/relationships/ctrlProp" Target="../ctrlProps/ctrlProp214.xml"/><Relationship Id="rId80" Type="http://schemas.openxmlformats.org/officeDocument/2006/relationships/ctrlProp" Target="../ctrlProps/ctrlProp222.xml"/><Relationship Id="rId3" Type="http://schemas.openxmlformats.org/officeDocument/2006/relationships/ctrlProp" Target="../ctrlProps/ctrlProp145.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59" Type="http://schemas.openxmlformats.org/officeDocument/2006/relationships/ctrlProp" Target="../ctrlProps/ctrlProp201.xml"/><Relationship Id="rId67" Type="http://schemas.openxmlformats.org/officeDocument/2006/relationships/ctrlProp" Target="../ctrlProps/ctrlProp209.xml"/><Relationship Id="rId20" Type="http://schemas.openxmlformats.org/officeDocument/2006/relationships/ctrlProp" Target="../ctrlProps/ctrlProp162.xml"/><Relationship Id="rId41" Type="http://schemas.openxmlformats.org/officeDocument/2006/relationships/ctrlProp" Target="../ctrlProps/ctrlProp183.xml"/><Relationship Id="rId54" Type="http://schemas.openxmlformats.org/officeDocument/2006/relationships/ctrlProp" Target="../ctrlProps/ctrlProp196.xml"/><Relationship Id="rId62" Type="http://schemas.openxmlformats.org/officeDocument/2006/relationships/ctrlProp" Target="../ctrlProps/ctrlProp204.xml"/><Relationship Id="rId70" Type="http://schemas.openxmlformats.org/officeDocument/2006/relationships/ctrlProp" Target="../ctrlProps/ctrlProp212.xml"/><Relationship Id="rId75" Type="http://schemas.openxmlformats.org/officeDocument/2006/relationships/ctrlProp" Target="../ctrlProps/ctrlProp217.xml"/><Relationship Id="rId1" Type="http://schemas.openxmlformats.org/officeDocument/2006/relationships/drawing" Target="../drawings/drawing7.xml"/><Relationship Id="rId6" Type="http://schemas.openxmlformats.org/officeDocument/2006/relationships/ctrlProp" Target="../ctrlProps/ctrlProp148.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49" Type="http://schemas.openxmlformats.org/officeDocument/2006/relationships/ctrlProp" Target="../ctrlProps/ctrlProp191.xml"/><Relationship Id="rId57" Type="http://schemas.openxmlformats.org/officeDocument/2006/relationships/ctrlProp" Target="../ctrlProps/ctrlProp19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50" Type="http://schemas.openxmlformats.org/officeDocument/2006/relationships/ctrlProp" Target="../ctrlProps/ctrlProp53.xml"/><Relationship Id="rId55" Type="http://schemas.openxmlformats.org/officeDocument/2006/relationships/ctrlProp" Target="../ctrlProps/ctrlProp58.xml"/><Relationship Id="rId7" Type="http://schemas.openxmlformats.org/officeDocument/2006/relationships/ctrlProp" Target="../ctrlProps/ctrlProp10.xml"/><Relationship Id="rId2" Type="http://schemas.openxmlformats.org/officeDocument/2006/relationships/vmlDrawing" Target="../drawings/vmlDrawing3.vml"/><Relationship Id="rId16" Type="http://schemas.openxmlformats.org/officeDocument/2006/relationships/ctrlProp" Target="../ctrlProps/ctrlProp19.xml"/><Relationship Id="rId20" Type="http://schemas.openxmlformats.org/officeDocument/2006/relationships/ctrlProp" Target="../ctrlProps/ctrlProp23.xml"/><Relationship Id="rId29" Type="http://schemas.openxmlformats.org/officeDocument/2006/relationships/ctrlProp" Target="../ctrlProps/ctrlProp32.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1" Type="http://schemas.openxmlformats.org/officeDocument/2006/relationships/drawing" Target="../drawings/drawing3.xml"/><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3" Type="http://schemas.openxmlformats.org/officeDocument/2006/relationships/ctrlProp" Target="../ctrlProps/ctrlProp56.xml"/><Relationship Id="rId58" Type="http://schemas.openxmlformats.org/officeDocument/2006/relationships/ctrlProp" Target="../ctrlProps/ctrlProp61.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61" Type="http://schemas.openxmlformats.org/officeDocument/2006/relationships/ctrlProp" Target="../ctrlProps/ctrlProp64.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56" Type="http://schemas.openxmlformats.org/officeDocument/2006/relationships/ctrlProp" Target="../ctrlProps/ctrlProp59.xml"/><Relationship Id="rId8" Type="http://schemas.openxmlformats.org/officeDocument/2006/relationships/ctrlProp" Target="../ctrlProps/ctrlProp11.xml"/><Relationship Id="rId51" Type="http://schemas.openxmlformats.org/officeDocument/2006/relationships/ctrlProp" Target="../ctrlProps/ctrlProp54.xml"/><Relationship Id="rId3" Type="http://schemas.openxmlformats.org/officeDocument/2006/relationships/ctrlProp" Target="../ctrlProps/ctrlProp6.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59" Type="http://schemas.openxmlformats.org/officeDocument/2006/relationships/ctrlProp" Target="../ctrlProps/ctrlProp6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 Type="http://schemas.openxmlformats.org/officeDocument/2006/relationships/ctrlProp" Target="../ctrlProps/ctrlProp66.xml"/><Relationship Id="rId21" Type="http://schemas.openxmlformats.org/officeDocument/2006/relationships/ctrlProp" Target="../ctrlProps/ctrlProp84.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2" Type="http://schemas.openxmlformats.org/officeDocument/2006/relationships/vmlDrawing" Target="../drawings/vmlDrawing4.vm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1" Type="http://schemas.openxmlformats.org/officeDocument/2006/relationships/drawing" Target="../drawings/drawing4.xml"/><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9" Type="http://schemas.openxmlformats.org/officeDocument/2006/relationships/ctrlProp" Target="../ctrlProps/ctrlProp132.xml"/><Relationship Id="rId3" Type="http://schemas.openxmlformats.org/officeDocument/2006/relationships/ctrlProp" Target="../ctrlProps/ctrlProp96.xml"/><Relationship Id="rId21" Type="http://schemas.openxmlformats.org/officeDocument/2006/relationships/ctrlProp" Target="../ctrlProps/ctrlProp114.xml"/><Relationship Id="rId34" Type="http://schemas.openxmlformats.org/officeDocument/2006/relationships/ctrlProp" Target="../ctrlProps/ctrlProp127.xml"/><Relationship Id="rId42" Type="http://schemas.openxmlformats.org/officeDocument/2006/relationships/ctrlProp" Target="../ctrlProps/ctrlProp135.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2" Type="http://schemas.openxmlformats.org/officeDocument/2006/relationships/vmlDrawing" Target="../drawings/vmlDrawing5.v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41" Type="http://schemas.openxmlformats.org/officeDocument/2006/relationships/ctrlProp" Target="../ctrlProps/ctrlProp134.xml"/><Relationship Id="rId1" Type="http://schemas.openxmlformats.org/officeDocument/2006/relationships/drawing" Target="../drawings/drawing5.xml"/><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4" Type="http://schemas.openxmlformats.org/officeDocument/2006/relationships/ctrlProp" Target="../ctrlProps/ctrlProp137.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N93"/>
  <sheetViews>
    <sheetView tabSelected="1" zoomScaleNormal="100" workbookViewId="0"/>
  </sheetViews>
  <sheetFormatPr defaultRowHeight="15" x14ac:dyDescent="0.25"/>
  <cols>
    <col min="13" max="14" width="13.5703125" customWidth="1"/>
  </cols>
  <sheetData>
    <row r="1" spans="1:14" ht="15" customHeight="1" x14ac:dyDescent="0.25">
      <c r="A1" s="54"/>
      <c r="B1" s="54"/>
      <c r="C1" s="54"/>
      <c r="D1" s="54"/>
      <c r="E1" s="54"/>
      <c r="F1" s="54"/>
      <c r="G1" s="54"/>
      <c r="H1" s="54"/>
      <c r="I1" s="54"/>
      <c r="J1" s="54"/>
      <c r="K1" s="54"/>
      <c r="L1" s="54"/>
      <c r="M1" s="113" t="s">
        <v>3930</v>
      </c>
      <c r="N1" s="114"/>
    </row>
    <row r="2" spans="1:14" ht="15" customHeight="1" x14ac:dyDescent="0.25">
      <c r="A2" s="54"/>
      <c r="B2" s="54"/>
      <c r="C2" s="54"/>
      <c r="D2" s="54"/>
      <c r="E2" s="54"/>
      <c r="F2" s="54"/>
      <c r="G2" s="54"/>
      <c r="H2" s="54"/>
      <c r="I2" s="54"/>
      <c r="J2" s="54"/>
      <c r="K2" s="54"/>
      <c r="L2" s="54"/>
      <c r="M2" s="115" t="s">
        <v>3931</v>
      </c>
      <c r="N2" s="116"/>
    </row>
    <row r="3" spans="1:14" ht="15" customHeight="1" x14ac:dyDescent="0.25">
      <c r="A3" s="54"/>
      <c r="B3" s="54"/>
      <c r="C3" s="54"/>
      <c r="D3" s="54"/>
      <c r="E3" s="54"/>
      <c r="F3" s="54"/>
      <c r="G3" s="54"/>
      <c r="H3" s="54"/>
      <c r="I3" s="54"/>
      <c r="J3" s="54"/>
      <c r="K3" s="54"/>
      <c r="L3" s="54"/>
      <c r="M3" s="117" t="s">
        <v>3932</v>
      </c>
      <c r="N3" s="118"/>
    </row>
    <row r="4" spans="1:14" x14ac:dyDescent="0.25">
      <c r="A4" s="54"/>
      <c r="B4" s="54"/>
      <c r="C4" s="54"/>
      <c r="D4" s="54"/>
      <c r="E4" s="54"/>
      <c r="F4" s="54"/>
      <c r="G4" s="54"/>
      <c r="H4" s="54"/>
      <c r="I4" s="54"/>
      <c r="J4" s="54"/>
      <c r="K4" s="54"/>
      <c r="L4" s="54"/>
      <c r="M4" s="54"/>
      <c r="N4" s="54"/>
    </row>
    <row r="5" spans="1:14" x14ac:dyDescent="0.25">
      <c r="A5" s="54"/>
      <c r="B5" s="54"/>
      <c r="C5" s="54"/>
      <c r="D5" s="54"/>
      <c r="E5" s="54"/>
      <c r="F5" s="54"/>
      <c r="G5" s="54"/>
      <c r="H5" s="54"/>
      <c r="I5" s="54"/>
      <c r="J5" s="54"/>
      <c r="K5" s="54"/>
      <c r="L5" s="54"/>
      <c r="M5" s="54"/>
      <c r="N5" s="54"/>
    </row>
    <row r="6" spans="1:14" x14ac:dyDescent="0.25">
      <c r="A6" s="54"/>
      <c r="B6" s="54"/>
      <c r="C6" s="54"/>
      <c r="D6" s="54"/>
      <c r="E6" s="54"/>
      <c r="F6" s="54"/>
      <c r="G6" s="54"/>
      <c r="H6" s="54"/>
      <c r="I6" s="54"/>
      <c r="J6" s="54"/>
      <c r="K6" s="54"/>
      <c r="L6" s="54"/>
      <c r="M6" s="54"/>
      <c r="N6" s="54"/>
    </row>
    <row r="7" spans="1:14" x14ac:dyDescent="0.25">
      <c r="A7" s="54"/>
      <c r="B7" s="54"/>
      <c r="C7" s="54"/>
      <c r="D7" s="54"/>
      <c r="E7" s="54"/>
      <c r="F7" s="54"/>
      <c r="G7" s="54"/>
      <c r="H7" s="54"/>
      <c r="I7" s="54"/>
      <c r="J7" s="54"/>
      <c r="K7" s="54"/>
      <c r="L7" s="54"/>
      <c r="M7" s="54"/>
      <c r="N7" s="54"/>
    </row>
    <row r="8" spans="1:14" x14ac:dyDescent="0.25">
      <c r="A8" s="54"/>
      <c r="B8" s="54"/>
      <c r="C8" s="54"/>
      <c r="D8" s="54"/>
      <c r="E8" s="54"/>
      <c r="F8" s="54"/>
      <c r="G8" s="54"/>
      <c r="H8" s="54"/>
      <c r="I8" s="54"/>
      <c r="J8" s="54"/>
      <c r="K8" s="54"/>
      <c r="L8" s="54"/>
      <c r="M8" s="54"/>
      <c r="N8" s="54"/>
    </row>
    <row r="9" spans="1:14" x14ac:dyDescent="0.25">
      <c r="A9" s="54"/>
      <c r="B9" s="54"/>
      <c r="C9" s="54"/>
      <c r="D9" s="54"/>
      <c r="E9" s="54"/>
      <c r="F9" s="54"/>
      <c r="G9" s="54"/>
      <c r="H9" s="54"/>
      <c r="I9" s="54"/>
      <c r="J9" s="54"/>
      <c r="K9" s="54"/>
      <c r="L9" s="54"/>
      <c r="M9" s="54"/>
      <c r="N9" s="54"/>
    </row>
    <row r="10" spans="1:14" x14ac:dyDescent="0.25">
      <c r="A10" s="54"/>
      <c r="B10" s="54"/>
      <c r="C10" s="54"/>
      <c r="D10" s="54"/>
      <c r="E10" s="54"/>
      <c r="F10" s="54"/>
      <c r="G10" s="54"/>
      <c r="H10" s="54"/>
      <c r="I10" s="54"/>
      <c r="J10" s="54"/>
      <c r="K10" s="54"/>
      <c r="L10" s="54"/>
      <c r="M10" s="54"/>
      <c r="N10" s="54"/>
    </row>
    <row r="11" spans="1:14" x14ac:dyDescent="0.25">
      <c r="A11" s="54"/>
      <c r="B11" s="54"/>
      <c r="C11" s="54"/>
      <c r="D11" s="54"/>
      <c r="E11" s="54"/>
      <c r="F11" s="54"/>
      <c r="G11" s="54"/>
      <c r="H11" s="54"/>
      <c r="I11" s="54"/>
      <c r="J11" s="54"/>
      <c r="K11" s="54"/>
      <c r="L11" s="54"/>
      <c r="M11" s="54"/>
      <c r="N11" s="54"/>
    </row>
    <row r="12" spans="1:14" x14ac:dyDescent="0.25">
      <c r="A12" s="54"/>
      <c r="B12" s="54"/>
      <c r="C12" s="54"/>
      <c r="D12" s="54"/>
      <c r="E12" s="54"/>
      <c r="F12" s="54"/>
      <c r="G12" s="54"/>
      <c r="H12" s="54"/>
      <c r="I12" s="54"/>
      <c r="J12" s="54"/>
      <c r="K12" s="54"/>
      <c r="L12" s="54"/>
      <c r="M12" s="54"/>
      <c r="N12" s="54"/>
    </row>
    <row r="13" spans="1:14" x14ac:dyDescent="0.25">
      <c r="A13" s="54"/>
      <c r="B13" s="54"/>
      <c r="C13" s="54"/>
      <c r="D13" s="54"/>
      <c r="E13" s="54"/>
      <c r="F13" s="54"/>
      <c r="G13" s="54"/>
      <c r="H13" s="54"/>
      <c r="I13" s="54"/>
      <c r="J13" s="54"/>
      <c r="K13" s="54"/>
      <c r="L13" s="54"/>
      <c r="M13" s="54"/>
      <c r="N13" s="54"/>
    </row>
    <row r="14" spans="1:14" x14ac:dyDescent="0.25">
      <c r="A14" s="54"/>
      <c r="B14" s="54"/>
      <c r="C14" s="54"/>
      <c r="D14" s="54"/>
      <c r="E14" s="54"/>
      <c r="F14" s="54"/>
      <c r="G14" s="54"/>
      <c r="H14" s="54"/>
      <c r="I14" s="54"/>
      <c r="J14" s="54"/>
      <c r="K14" s="54"/>
      <c r="L14" s="54"/>
      <c r="M14" s="54"/>
      <c r="N14" s="54"/>
    </row>
    <row r="15" spans="1:14" x14ac:dyDescent="0.25">
      <c r="A15" s="54"/>
      <c r="B15" s="54"/>
      <c r="C15" s="54"/>
      <c r="D15" s="54"/>
      <c r="E15" s="54"/>
      <c r="F15" s="54"/>
      <c r="G15" s="54"/>
      <c r="H15" s="54"/>
      <c r="I15" s="54"/>
      <c r="J15" s="54"/>
      <c r="K15" s="54"/>
      <c r="L15" s="54"/>
      <c r="M15" s="54"/>
      <c r="N15" s="54"/>
    </row>
    <row r="16" spans="1:14" x14ac:dyDescent="0.25">
      <c r="A16" s="54"/>
      <c r="B16" s="54"/>
      <c r="C16" s="54"/>
      <c r="D16" s="54"/>
      <c r="E16" s="54"/>
      <c r="F16" s="54"/>
      <c r="G16" s="54"/>
      <c r="H16" s="54"/>
      <c r="I16" s="54"/>
      <c r="J16" s="54"/>
      <c r="K16" s="54"/>
      <c r="L16" s="54"/>
      <c r="M16" s="54"/>
      <c r="N16" s="54"/>
    </row>
    <row r="17" spans="1:14" x14ac:dyDescent="0.25">
      <c r="A17" s="54"/>
      <c r="B17" s="54"/>
      <c r="C17" s="54"/>
      <c r="D17" s="54"/>
      <c r="E17" s="54"/>
      <c r="F17" s="54"/>
      <c r="G17" s="54"/>
      <c r="H17" s="54"/>
      <c r="I17" s="54"/>
      <c r="J17" s="54"/>
      <c r="K17" s="54"/>
      <c r="L17" s="54"/>
      <c r="M17" s="54"/>
      <c r="N17" s="54"/>
    </row>
    <row r="18" spans="1:14" x14ac:dyDescent="0.25">
      <c r="A18" s="54"/>
      <c r="B18" s="54"/>
      <c r="C18" s="54"/>
      <c r="D18" s="54"/>
      <c r="E18" s="54"/>
      <c r="F18" s="54"/>
      <c r="G18" s="54"/>
      <c r="H18" s="54"/>
      <c r="I18" s="54"/>
      <c r="J18" s="54"/>
      <c r="K18" s="54"/>
      <c r="L18" s="54"/>
      <c r="M18" s="54"/>
      <c r="N18" s="54"/>
    </row>
    <row r="19" spans="1:14" x14ac:dyDescent="0.25">
      <c r="A19" s="54"/>
      <c r="B19" s="54"/>
      <c r="C19" s="54"/>
      <c r="D19" s="54"/>
      <c r="E19" s="54"/>
      <c r="F19" s="54"/>
      <c r="G19" s="54"/>
      <c r="H19" s="54"/>
      <c r="I19" s="54"/>
      <c r="J19" s="54"/>
      <c r="K19" s="54"/>
      <c r="L19" s="54"/>
      <c r="M19" s="54"/>
      <c r="N19" s="54"/>
    </row>
    <row r="20" spans="1:14" x14ac:dyDescent="0.25">
      <c r="A20" s="54"/>
      <c r="B20" s="54"/>
      <c r="C20" s="54"/>
      <c r="D20" s="54"/>
      <c r="E20" s="54"/>
      <c r="F20" s="54"/>
      <c r="G20" s="54"/>
      <c r="H20" s="54"/>
      <c r="I20" s="54"/>
      <c r="J20" s="54"/>
      <c r="K20" s="54"/>
      <c r="L20" s="54"/>
      <c r="M20" s="54"/>
      <c r="N20" s="54"/>
    </row>
    <row r="21" spans="1:14" x14ac:dyDescent="0.25">
      <c r="A21" s="54"/>
      <c r="B21" s="54"/>
      <c r="C21" s="54"/>
      <c r="D21" s="54"/>
      <c r="E21" s="54"/>
      <c r="F21" s="54"/>
      <c r="G21" s="54"/>
      <c r="H21" s="54"/>
      <c r="I21" s="54"/>
      <c r="J21" s="54"/>
      <c r="K21" s="54"/>
      <c r="L21" s="54"/>
      <c r="M21" s="54"/>
      <c r="N21" s="54"/>
    </row>
    <row r="22" spans="1:14" x14ac:dyDescent="0.25">
      <c r="A22" s="54"/>
      <c r="B22" s="54"/>
      <c r="C22" s="54"/>
      <c r="D22" s="54"/>
      <c r="E22" s="54"/>
      <c r="F22" s="54"/>
      <c r="G22" s="54"/>
      <c r="H22" s="54"/>
      <c r="I22" s="54"/>
      <c r="J22" s="54"/>
      <c r="K22" s="54"/>
      <c r="L22" s="54"/>
      <c r="M22" s="54"/>
      <c r="N22" s="54"/>
    </row>
    <row r="23" spans="1:14" x14ac:dyDescent="0.25">
      <c r="A23" s="54"/>
      <c r="B23" s="54"/>
      <c r="C23" s="54"/>
      <c r="D23" s="54"/>
      <c r="E23" s="54"/>
      <c r="F23" s="54"/>
      <c r="G23" s="54"/>
      <c r="H23" s="54"/>
      <c r="I23" s="54"/>
      <c r="J23" s="54"/>
      <c r="K23" s="54"/>
      <c r="L23" s="54"/>
      <c r="M23" s="54"/>
      <c r="N23" s="54"/>
    </row>
    <row r="24" spans="1:14" x14ac:dyDescent="0.25">
      <c r="A24" s="54"/>
      <c r="B24" s="54"/>
      <c r="C24" s="54"/>
      <c r="D24" s="54"/>
      <c r="E24" s="54"/>
      <c r="F24" s="54"/>
      <c r="G24" s="54"/>
      <c r="H24" s="54"/>
      <c r="I24" s="54"/>
      <c r="J24" s="54"/>
      <c r="K24" s="54"/>
      <c r="L24" s="54"/>
      <c r="M24" s="54"/>
      <c r="N24" s="54"/>
    </row>
    <row r="25" spans="1:14" x14ac:dyDescent="0.25">
      <c r="A25" s="54"/>
      <c r="B25" s="54"/>
      <c r="C25" s="54"/>
      <c r="D25" s="54"/>
      <c r="E25" s="54"/>
      <c r="F25" s="54"/>
      <c r="G25" s="54"/>
      <c r="H25" s="54"/>
      <c r="I25" s="54"/>
      <c r="J25" s="54"/>
      <c r="K25" s="54"/>
      <c r="L25" s="54"/>
      <c r="M25" s="54"/>
      <c r="N25" s="54"/>
    </row>
    <row r="26" spans="1:14" x14ac:dyDescent="0.25">
      <c r="A26" s="54"/>
      <c r="B26" s="54"/>
      <c r="C26" s="54"/>
      <c r="D26" s="54"/>
      <c r="E26" s="54"/>
      <c r="F26" s="54"/>
      <c r="G26" s="54"/>
      <c r="H26" s="54"/>
      <c r="I26" s="54"/>
      <c r="J26" s="54"/>
      <c r="K26" s="54"/>
      <c r="L26" s="54"/>
      <c r="M26" s="54"/>
      <c r="N26" s="54"/>
    </row>
    <row r="27" spans="1:14" x14ac:dyDescent="0.25">
      <c r="A27" s="54"/>
      <c r="B27" s="54"/>
      <c r="C27" s="54"/>
      <c r="D27" s="54"/>
      <c r="E27" s="54"/>
      <c r="F27" s="54"/>
      <c r="G27" s="54"/>
      <c r="H27" s="54"/>
      <c r="I27" s="54"/>
      <c r="J27" s="54"/>
      <c r="K27" s="54"/>
      <c r="L27" s="54"/>
      <c r="M27" s="54"/>
      <c r="N27" s="54"/>
    </row>
    <row r="28" spans="1:14" x14ac:dyDescent="0.25">
      <c r="A28" s="54"/>
      <c r="B28" s="54"/>
      <c r="C28" s="54"/>
      <c r="D28" s="54"/>
      <c r="E28" s="54"/>
      <c r="F28" s="54"/>
      <c r="G28" s="54"/>
      <c r="H28" s="54"/>
      <c r="I28" s="54"/>
      <c r="J28" s="54"/>
      <c r="K28" s="54"/>
      <c r="L28" s="54"/>
      <c r="M28" s="54"/>
      <c r="N28" s="54"/>
    </row>
    <row r="29" spans="1:14" x14ac:dyDescent="0.25">
      <c r="A29" s="54"/>
      <c r="B29" s="54"/>
      <c r="C29" s="54"/>
      <c r="D29" s="54"/>
      <c r="E29" s="54"/>
      <c r="F29" s="54"/>
      <c r="G29" s="54"/>
      <c r="H29" s="54"/>
      <c r="I29" s="54"/>
      <c r="J29" s="54"/>
      <c r="K29" s="54"/>
      <c r="L29" s="54"/>
      <c r="M29" s="54"/>
      <c r="N29" s="54"/>
    </row>
    <row r="30" spans="1:14" x14ac:dyDescent="0.25">
      <c r="A30" s="54"/>
      <c r="B30" s="54"/>
      <c r="C30" s="54"/>
      <c r="D30" s="54"/>
      <c r="E30" s="54"/>
      <c r="F30" s="54"/>
      <c r="G30" s="54"/>
      <c r="H30" s="54"/>
      <c r="I30" s="54"/>
      <c r="J30" s="54"/>
      <c r="K30" s="54"/>
      <c r="L30" s="54"/>
      <c r="M30" s="54"/>
      <c r="N30" s="54"/>
    </row>
    <row r="31" spans="1:14" x14ac:dyDescent="0.25">
      <c r="A31" s="54"/>
      <c r="B31" s="54"/>
      <c r="C31" s="54"/>
      <c r="D31" s="54"/>
      <c r="E31" s="54"/>
      <c r="F31" s="54"/>
      <c r="G31" s="54"/>
      <c r="H31" s="54"/>
      <c r="I31" s="54"/>
      <c r="J31" s="54"/>
      <c r="K31" s="54"/>
      <c r="L31" s="54"/>
      <c r="M31" s="54"/>
      <c r="N31" s="54"/>
    </row>
    <row r="32" spans="1:14" x14ac:dyDescent="0.25">
      <c r="A32" s="54"/>
      <c r="B32" s="54"/>
      <c r="C32" s="54"/>
      <c r="D32" s="54"/>
      <c r="E32" s="54"/>
      <c r="F32" s="54"/>
      <c r="G32" s="54"/>
      <c r="H32" s="54"/>
      <c r="I32" s="54"/>
      <c r="J32" s="54"/>
      <c r="K32" s="54"/>
      <c r="L32" s="54"/>
      <c r="M32" s="54"/>
      <c r="N32" s="54"/>
    </row>
    <row r="33" spans="1:14" x14ac:dyDescent="0.25">
      <c r="A33" s="54"/>
      <c r="B33" s="54"/>
      <c r="C33" s="54"/>
      <c r="D33" s="54"/>
      <c r="E33" s="54"/>
      <c r="F33" s="54"/>
      <c r="G33" s="54"/>
      <c r="H33" s="54"/>
      <c r="I33" s="54"/>
      <c r="J33" s="54"/>
      <c r="K33" s="54"/>
      <c r="L33" s="54"/>
      <c r="M33" s="54"/>
      <c r="N33" s="54"/>
    </row>
    <row r="34" spans="1:14" x14ac:dyDescent="0.25">
      <c r="A34" s="54"/>
      <c r="B34" s="54"/>
      <c r="C34" s="54"/>
      <c r="D34" s="54"/>
      <c r="E34" s="54"/>
      <c r="F34" s="54"/>
      <c r="G34" s="54"/>
      <c r="H34" s="54"/>
      <c r="I34" s="54"/>
      <c r="J34" s="54"/>
      <c r="K34" s="54"/>
      <c r="L34" s="54"/>
      <c r="M34" s="54"/>
      <c r="N34" s="54"/>
    </row>
    <row r="35" spans="1:14" x14ac:dyDescent="0.25">
      <c r="A35" s="54"/>
      <c r="B35" s="54"/>
      <c r="C35" s="54"/>
      <c r="D35" s="54"/>
      <c r="E35" s="54"/>
      <c r="F35" s="54"/>
      <c r="G35" s="54"/>
      <c r="H35" s="54"/>
      <c r="I35" s="54"/>
      <c r="J35" s="54"/>
      <c r="K35" s="54"/>
      <c r="L35" s="54"/>
      <c r="M35" s="54"/>
      <c r="N35" s="54"/>
    </row>
    <row r="36" spans="1:14" x14ac:dyDescent="0.25">
      <c r="A36" s="54"/>
      <c r="B36" s="54"/>
      <c r="C36" s="54"/>
      <c r="D36" s="54"/>
      <c r="E36" s="54"/>
      <c r="F36" s="54"/>
      <c r="G36" s="54"/>
      <c r="H36" s="54"/>
      <c r="I36" s="54"/>
      <c r="J36" s="54"/>
      <c r="K36" s="54"/>
      <c r="L36" s="54"/>
      <c r="M36" s="54"/>
      <c r="N36" s="54"/>
    </row>
    <row r="37" spans="1:14" x14ac:dyDescent="0.25">
      <c r="A37" s="54"/>
      <c r="B37" s="54"/>
      <c r="C37" s="54"/>
      <c r="D37" s="54"/>
      <c r="E37" s="54"/>
      <c r="F37" s="54"/>
      <c r="G37" s="54"/>
      <c r="H37" s="54"/>
      <c r="I37" s="54"/>
      <c r="J37" s="54"/>
      <c r="K37" s="54"/>
      <c r="L37" s="54"/>
      <c r="M37" s="54"/>
      <c r="N37" s="54"/>
    </row>
    <row r="38" spans="1:14" x14ac:dyDescent="0.25">
      <c r="A38" s="54"/>
      <c r="B38" s="54"/>
      <c r="C38" s="54"/>
      <c r="D38" s="54"/>
      <c r="E38" s="54"/>
      <c r="F38" s="54"/>
      <c r="G38" s="54"/>
      <c r="H38" s="54"/>
      <c r="I38" s="54"/>
      <c r="J38" s="54"/>
      <c r="K38" s="54"/>
      <c r="L38" s="54"/>
      <c r="M38" s="54"/>
      <c r="N38" s="54"/>
    </row>
    <row r="39" spans="1:14" x14ac:dyDescent="0.25">
      <c r="A39" s="54"/>
      <c r="B39" s="54"/>
      <c r="C39" s="54"/>
      <c r="D39" s="54"/>
      <c r="E39" s="54"/>
      <c r="F39" s="54"/>
      <c r="G39" s="54"/>
      <c r="H39" s="54"/>
      <c r="I39" s="54"/>
      <c r="J39" s="54"/>
      <c r="K39" s="54"/>
      <c r="L39" s="54"/>
      <c r="M39" s="54"/>
      <c r="N39" s="54"/>
    </row>
    <row r="40" spans="1:14" x14ac:dyDescent="0.25">
      <c r="A40" s="54"/>
      <c r="B40" s="54"/>
      <c r="C40" s="54"/>
      <c r="D40" s="54"/>
      <c r="E40" s="54"/>
      <c r="F40" s="54"/>
      <c r="G40" s="54"/>
      <c r="H40" s="54"/>
      <c r="I40" s="54"/>
      <c r="J40" s="54"/>
      <c r="K40" s="54"/>
      <c r="L40" s="54"/>
      <c r="M40" s="54"/>
      <c r="N40" s="54"/>
    </row>
    <row r="41" spans="1:14" x14ac:dyDescent="0.25">
      <c r="A41" s="54"/>
      <c r="B41" s="54"/>
      <c r="C41" s="54"/>
      <c r="D41" s="54"/>
      <c r="E41" s="54"/>
      <c r="F41" s="54"/>
      <c r="G41" s="54"/>
      <c r="H41" s="54"/>
      <c r="I41" s="54"/>
      <c r="J41" s="54"/>
      <c r="K41" s="54"/>
      <c r="L41" s="54"/>
      <c r="M41" s="54"/>
      <c r="N41" s="54"/>
    </row>
    <row r="42" spans="1:14" x14ac:dyDescent="0.25">
      <c r="A42" s="54"/>
      <c r="B42" s="54"/>
      <c r="C42" s="54"/>
      <c r="D42" s="54"/>
      <c r="E42" s="54"/>
      <c r="F42" s="54"/>
      <c r="G42" s="54"/>
      <c r="H42" s="54"/>
      <c r="I42" s="54"/>
      <c r="J42" s="54"/>
      <c r="K42" s="54"/>
      <c r="L42" s="54"/>
      <c r="M42" s="54"/>
      <c r="N42" s="54"/>
    </row>
    <row r="43" spans="1:14" x14ac:dyDescent="0.25">
      <c r="A43" s="54"/>
      <c r="B43" s="54"/>
      <c r="C43" s="54"/>
      <c r="D43" s="54"/>
      <c r="E43" s="54"/>
      <c r="F43" s="54"/>
      <c r="G43" s="54"/>
      <c r="H43" s="54"/>
      <c r="I43" s="54"/>
      <c r="J43" s="54"/>
      <c r="K43" s="54"/>
      <c r="L43" s="54"/>
      <c r="M43" s="54"/>
      <c r="N43" s="54"/>
    </row>
    <row r="44" spans="1:14" x14ac:dyDescent="0.25">
      <c r="A44" s="54"/>
      <c r="B44" s="54"/>
      <c r="C44" s="54"/>
      <c r="D44" s="54"/>
      <c r="E44" s="54"/>
      <c r="F44" s="54"/>
      <c r="G44" s="54"/>
      <c r="H44" s="54"/>
      <c r="I44" s="54"/>
      <c r="J44" s="54"/>
      <c r="K44" s="54"/>
      <c r="L44" s="54"/>
      <c r="M44" s="54"/>
      <c r="N44" s="54"/>
    </row>
    <row r="45" spans="1:14" x14ac:dyDescent="0.25">
      <c r="A45" s="54"/>
      <c r="B45" s="54"/>
      <c r="C45" s="54"/>
      <c r="D45" s="54"/>
      <c r="E45" s="54"/>
      <c r="F45" s="54"/>
      <c r="G45" s="54"/>
      <c r="H45" s="54"/>
      <c r="I45" s="54"/>
      <c r="J45" s="54"/>
      <c r="K45" s="54"/>
      <c r="L45" s="54"/>
      <c r="M45" s="54"/>
      <c r="N45" s="54"/>
    </row>
    <row r="46" spans="1:14" x14ac:dyDescent="0.25">
      <c r="A46" s="54"/>
      <c r="B46" s="54"/>
      <c r="C46" s="54"/>
      <c r="D46" s="54"/>
      <c r="E46" s="54"/>
      <c r="F46" s="54"/>
      <c r="G46" s="54"/>
      <c r="H46" s="54"/>
      <c r="I46" s="54"/>
      <c r="J46" s="54"/>
      <c r="K46" s="54"/>
      <c r="L46" s="54"/>
      <c r="M46" s="54"/>
      <c r="N46" s="54"/>
    </row>
    <row r="47" spans="1:14" x14ac:dyDescent="0.25">
      <c r="A47" s="54"/>
      <c r="B47" s="54"/>
      <c r="C47" s="54"/>
      <c r="D47" s="54"/>
      <c r="E47" s="54"/>
      <c r="F47" s="54"/>
      <c r="G47" s="54"/>
      <c r="H47" s="54"/>
      <c r="I47" s="54"/>
      <c r="J47" s="54"/>
      <c r="K47" s="54"/>
      <c r="L47" s="54"/>
      <c r="M47" s="54"/>
      <c r="N47" s="54"/>
    </row>
    <row r="48" spans="1:14" x14ac:dyDescent="0.25">
      <c r="A48" s="54"/>
      <c r="B48" s="54"/>
      <c r="C48" s="54"/>
      <c r="D48" s="54"/>
      <c r="E48" s="54"/>
      <c r="F48" s="54"/>
      <c r="G48" s="54"/>
      <c r="H48" s="54"/>
      <c r="I48" s="54"/>
      <c r="J48" s="54"/>
      <c r="K48" s="54"/>
      <c r="L48" s="54"/>
      <c r="M48" s="54"/>
      <c r="N48" s="54"/>
    </row>
    <row r="49" spans="1:14" x14ac:dyDescent="0.25">
      <c r="A49" s="54"/>
      <c r="B49" s="54"/>
      <c r="C49" s="54"/>
      <c r="D49" s="54"/>
      <c r="E49" s="54"/>
      <c r="F49" s="54"/>
      <c r="G49" s="54"/>
      <c r="H49" s="54"/>
      <c r="I49" s="54"/>
      <c r="J49" s="54"/>
      <c r="K49" s="54"/>
      <c r="L49" s="54"/>
      <c r="M49" s="54"/>
      <c r="N49" s="54"/>
    </row>
    <row r="50" spans="1:14" x14ac:dyDescent="0.25">
      <c r="A50" s="54"/>
      <c r="B50" s="54"/>
      <c r="C50" s="54"/>
      <c r="D50" s="54"/>
      <c r="E50" s="54"/>
      <c r="F50" s="54"/>
      <c r="G50" s="54"/>
      <c r="H50" s="54"/>
      <c r="I50" s="54"/>
      <c r="J50" s="54"/>
      <c r="K50" s="54"/>
      <c r="L50" s="54"/>
      <c r="M50" s="54"/>
      <c r="N50" s="54"/>
    </row>
    <row r="51" spans="1:14" x14ac:dyDescent="0.25">
      <c r="A51" s="54"/>
      <c r="B51" s="54"/>
      <c r="C51" s="54"/>
      <c r="D51" s="54"/>
      <c r="E51" s="54"/>
      <c r="F51" s="54"/>
      <c r="G51" s="54"/>
      <c r="H51" s="54"/>
      <c r="I51" s="54"/>
      <c r="J51" s="54"/>
      <c r="K51" s="54"/>
      <c r="L51" s="54"/>
      <c r="M51" s="54"/>
      <c r="N51" s="54"/>
    </row>
    <row r="52" spans="1:14" x14ac:dyDescent="0.25">
      <c r="A52" s="54"/>
      <c r="B52" s="54"/>
      <c r="C52" s="54"/>
      <c r="D52" s="54"/>
      <c r="E52" s="54"/>
      <c r="F52" s="54"/>
      <c r="G52" s="54"/>
      <c r="H52" s="54"/>
      <c r="I52" s="54"/>
      <c r="J52" s="54"/>
      <c r="K52" s="54"/>
      <c r="L52" s="54"/>
      <c r="M52" s="54"/>
      <c r="N52" s="54"/>
    </row>
    <row r="53" spans="1:14" x14ac:dyDescent="0.25">
      <c r="A53" s="54"/>
      <c r="B53" s="54"/>
      <c r="C53" s="54"/>
      <c r="D53" s="54"/>
      <c r="E53" s="54"/>
      <c r="F53" s="54"/>
      <c r="G53" s="54"/>
      <c r="H53" s="54"/>
      <c r="I53" s="54"/>
      <c r="J53" s="54"/>
      <c r="K53" s="54"/>
      <c r="L53" s="54"/>
      <c r="M53" s="54"/>
      <c r="N53" s="54"/>
    </row>
    <row r="54" spans="1:14" x14ac:dyDescent="0.25">
      <c r="A54" s="54"/>
      <c r="B54" s="54"/>
      <c r="C54" s="54"/>
      <c r="D54" s="54"/>
      <c r="E54" s="54"/>
      <c r="F54" s="54"/>
      <c r="G54" s="54"/>
      <c r="H54" s="54"/>
      <c r="I54" s="54"/>
      <c r="J54" s="54"/>
      <c r="K54" s="54"/>
      <c r="L54" s="54"/>
      <c r="M54" s="54"/>
      <c r="N54" s="54"/>
    </row>
    <row r="55" spans="1:14" x14ac:dyDescent="0.25">
      <c r="A55" s="54"/>
      <c r="B55" s="54"/>
      <c r="C55" s="54"/>
      <c r="D55" s="54"/>
      <c r="E55" s="54"/>
      <c r="F55" s="54"/>
      <c r="G55" s="54"/>
      <c r="H55" s="54"/>
      <c r="I55" s="54"/>
      <c r="J55" s="54"/>
      <c r="K55" s="54"/>
      <c r="L55" s="54"/>
      <c r="M55" s="54"/>
      <c r="N55" s="54"/>
    </row>
    <row r="56" spans="1:14" x14ac:dyDescent="0.25">
      <c r="A56" s="54"/>
      <c r="B56" s="54"/>
      <c r="C56" s="54"/>
      <c r="D56" s="54"/>
      <c r="E56" s="54"/>
      <c r="F56" s="54"/>
      <c r="G56" s="54"/>
      <c r="H56" s="54"/>
      <c r="I56" s="54"/>
      <c r="J56" s="54"/>
      <c r="K56" s="54"/>
      <c r="L56" s="54"/>
      <c r="M56" s="54"/>
      <c r="N56" s="54"/>
    </row>
    <row r="57" spans="1:14" x14ac:dyDescent="0.25">
      <c r="A57" s="54"/>
      <c r="B57" s="54"/>
      <c r="C57" s="54"/>
      <c r="D57" s="54"/>
      <c r="E57" s="54"/>
      <c r="F57" s="54"/>
      <c r="G57" s="54"/>
      <c r="H57" s="54"/>
      <c r="I57" s="54"/>
      <c r="J57" s="54"/>
      <c r="K57" s="54"/>
      <c r="L57" s="54"/>
      <c r="M57" s="54"/>
      <c r="N57" s="54"/>
    </row>
    <row r="58" spans="1:14" x14ac:dyDescent="0.25">
      <c r="A58" s="54"/>
      <c r="B58" s="54"/>
      <c r="C58" s="54"/>
      <c r="D58" s="54"/>
      <c r="E58" s="54"/>
      <c r="F58" s="54"/>
      <c r="G58" s="54"/>
      <c r="H58" s="54"/>
      <c r="I58" s="54"/>
      <c r="J58" s="54"/>
      <c r="K58" s="54"/>
      <c r="L58" s="54"/>
      <c r="M58" s="54"/>
      <c r="N58" s="54"/>
    </row>
    <row r="59" spans="1:14" x14ac:dyDescent="0.25">
      <c r="A59" s="54"/>
      <c r="B59" s="54"/>
      <c r="C59" s="54"/>
      <c r="D59" s="54"/>
      <c r="E59" s="54"/>
      <c r="F59" s="54"/>
      <c r="G59" s="54"/>
      <c r="H59" s="54"/>
      <c r="I59" s="54"/>
      <c r="J59" s="54"/>
      <c r="K59" s="54"/>
      <c r="L59" s="54"/>
      <c r="M59" s="54"/>
      <c r="N59" s="54"/>
    </row>
    <row r="60" spans="1:14" x14ac:dyDescent="0.25">
      <c r="A60" s="54"/>
      <c r="B60" s="54"/>
      <c r="C60" s="54"/>
      <c r="D60" s="54"/>
      <c r="E60" s="54"/>
      <c r="F60" s="54"/>
      <c r="G60" s="54"/>
      <c r="H60" s="54"/>
      <c r="I60" s="54"/>
      <c r="J60" s="54"/>
      <c r="K60" s="54"/>
      <c r="L60" s="54"/>
      <c r="M60" s="54"/>
      <c r="N60" s="54"/>
    </row>
    <row r="61" spans="1:14" x14ac:dyDescent="0.25">
      <c r="A61" s="54"/>
      <c r="B61" s="54"/>
      <c r="C61" s="54"/>
      <c r="D61" s="54"/>
      <c r="E61" s="54"/>
      <c r="F61" s="54"/>
      <c r="G61" s="54"/>
      <c r="H61" s="54"/>
      <c r="I61" s="54"/>
      <c r="J61" s="54"/>
      <c r="K61" s="54"/>
      <c r="L61" s="54"/>
      <c r="M61" s="54"/>
      <c r="N61" s="54"/>
    </row>
    <row r="62" spans="1:14" x14ac:dyDescent="0.25">
      <c r="A62" s="54"/>
      <c r="B62" s="54"/>
      <c r="C62" s="54"/>
      <c r="D62" s="54"/>
      <c r="E62" s="54"/>
      <c r="F62" s="54"/>
      <c r="G62" s="54"/>
      <c r="H62" s="54"/>
      <c r="I62" s="54"/>
      <c r="J62" s="54"/>
      <c r="K62" s="54"/>
      <c r="L62" s="54"/>
      <c r="M62" s="54"/>
      <c r="N62" s="54"/>
    </row>
    <row r="63" spans="1:14" x14ac:dyDescent="0.25">
      <c r="A63" s="54"/>
      <c r="B63" s="54"/>
      <c r="C63" s="54"/>
      <c r="D63" s="54"/>
      <c r="E63" s="54"/>
      <c r="F63" s="54"/>
      <c r="G63" s="54"/>
      <c r="H63" s="54"/>
      <c r="I63" s="54"/>
      <c r="J63" s="54"/>
      <c r="K63" s="54"/>
      <c r="L63" s="54"/>
      <c r="M63" s="54"/>
      <c r="N63" s="54"/>
    </row>
    <row r="64" spans="1:14" x14ac:dyDescent="0.25">
      <c r="A64" s="54"/>
      <c r="B64" s="54"/>
      <c r="C64" s="54"/>
      <c r="D64" s="54"/>
      <c r="E64" s="54"/>
      <c r="F64" s="54"/>
      <c r="G64" s="54"/>
      <c r="H64" s="54"/>
      <c r="I64" s="54"/>
      <c r="J64" s="54"/>
      <c r="K64" s="54"/>
      <c r="L64" s="54"/>
      <c r="M64" s="54"/>
      <c r="N64" s="54"/>
    </row>
    <row r="65" spans="1:14" x14ac:dyDescent="0.25">
      <c r="A65" s="54"/>
      <c r="B65" s="54"/>
      <c r="C65" s="54"/>
      <c r="D65" s="54"/>
      <c r="E65" s="54"/>
      <c r="F65" s="54"/>
      <c r="G65" s="54"/>
      <c r="H65" s="54"/>
      <c r="I65" s="54"/>
      <c r="J65" s="54"/>
      <c r="K65" s="54"/>
      <c r="L65" s="54"/>
      <c r="M65" s="54"/>
      <c r="N65" s="54"/>
    </row>
    <row r="66" spans="1:14" x14ac:dyDescent="0.25">
      <c r="A66" s="54"/>
      <c r="B66" s="54"/>
      <c r="C66" s="54"/>
      <c r="D66" s="54"/>
      <c r="E66" s="54"/>
      <c r="F66" s="54"/>
      <c r="G66" s="54"/>
      <c r="H66" s="54"/>
      <c r="I66" s="54"/>
      <c r="J66" s="54"/>
      <c r="K66" s="54"/>
      <c r="L66" s="54"/>
      <c r="M66" s="54"/>
      <c r="N66" s="54"/>
    </row>
    <row r="67" spans="1:14" x14ac:dyDescent="0.25">
      <c r="A67" s="54"/>
      <c r="B67" s="54"/>
      <c r="C67" s="54"/>
      <c r="D67" s="54"/>
      <c r="E67" s="54"/>
      <c r="F67" s="54"/>
      <c r="G67" s="54"/>
      <c r="H67" s="54"/>
      <c r="I67" s="54"/>
      <c r="J67" s="54"/>
      <c r="K67" s="54"/>
      <c r="L67" s="54"/>
      <c r="M67" s="54"/>
      <c r="N67" s="54"/>
    </row>
    <row r="68" spans="1:14" x14ac:dyDescent="0.25">
      <c r="A68" s="87"/>
      <c r="B68" s="87"/>
      <c r="C68" s="87"/>
      <c r="D68" s="87"/>
      <c r="E68" s="87"/>
      <c r="F68" s="87"/>
      <c r="G68" s="87"/>
      <c r="H68" s="87"/>
      <c r="I68" s="87"/>
      <c r="J68" s="87"/>
      <c r="K68" s="87"/>
      <c r="L68" s="87"/>
      <c r="M68" s="87"/>
      <c r="N68" s="87"/>
    </row>
    <row r="69" spans="1:14" x14ac:dyDescent="0.25">
      <c r="A69" s="87"/>
      <c r="B69" s="87"/>
      <c r="C69" s="87"/>
      <c r="D69" s="87"/>
      <c r="E69" s="87"/>
      <c r="F69" s="87"/>
      <c r="G69" s="87"/>
      <c r="H69" s="87"/>
      <c r="I69" s="87"/>
      <c r="J69" s="87"/>
      <c r="K69" s="87"/>
      <c r="L69" s="87"/>
      <c r="M69" s="87"/>
      <c r="N69" s="87"/>
    </row>
    <row r="70" spans="1:14" x14ac:dyDescent="0.25">
      <c r="A70" s="87"/>
      <c r="B70" s="87"/>
      <c r="C70" s="87"/>
      <c r="D70" s="87"/>
      <c r="E70" s="87"/>
      <c r="F70" s="87"/>
      <c r="G70" s="87"/>
      <c r="H70" s="87"/>
      <c r="I70" s="87"/>
      <c r="J70" s="87"/>
      <c r="K70" s="87"/>
      <c r="L70" s="87"/>
      <c r="M70" s="87"/>
      <c r="N70" s="87"/>
    </row>
    <row r="71" spans="1:14" x14ac:dyDescent="0.25">
      <c r="A71" s="87"/>
      <c r="B71" s="87"/>
      <c r="C71" s="87"/>
      <c r="D71" s="87"/>
      <c r="E71" s="87"/>
      <c r="F71" s="87"/>
      <c r="G71" s="87"/>
      <c r="H71" s="87"/>
      <c r="I71" s="87"/>
      <c r="J71" s="87"/>
      <c r="K71" s="87"/>
      <c r="L71" s="87"/>
      <c r="M71" s="87"/>
      <c r="N71" s="87"/>
    </row>
    <row r="72" spans="1:14" x14ac:dyDescent="0.25">
      <c r="A72" s="87"/>
      <c r="B72" s="87"/>
      <c r="C72" s="87"/>
      <c r="D72" s="87"/>
      <c r="E72" s="87"/>
      <c r="F72" s="87"/>
      <c r="G72" s="87"/>
      <c r="H72" s="87"/>
      <c r="I72" s="87"/>
      <c r="J72" s="87"/>
      <c r="K72" s="87"/>
      <c r="L72" s="87"/>
      <c r="M72" s="87"/>
      <c r="N72" s="87"/>
    </row>
    <row r="73" spans="1:14" x14ac:dyDescent="0.25">
      <c r="A73" s="87"/>
      <c r="B73" s="87"/>
      <c r="C73" s="87"/>
      <c r="D73" s="87"/>
      <c r="E73" s="87"/>
      <c r="F73" s="87"/>
      <c r="G73" s="87"/>
      <c r="H73" s="87"/>
      <c r="I73" s="87"/>
      <c r="J73" s="87"/>
      <c r="K73" s="87"/>
      <c r="L73" s="87"/>
      <c r="M73" s="87"/>
      <c r="N73" s="87"/>
    </row>
    <row r="74" spans="1:14" x14ac:dyDescent="0.25">
      <c r="A74" s="87"/>
      <c r="B74" s="87"/>
      <c r="C74" s="87"/>
      <c r="D74" s="87"/>
      <c r="E74" s="87"/>
      <c r="F74" s="87"/>
      <c r="G74" s="87"/>
      <c r="H74" s="87"/>
      <c r="I74" s="87"/>
      <c r="J74" s="87"/>
      <c r="K74" s="87"/>
      <c r="L74" s="87"/>
      <c r="M74" s="87"/>
      <c r="N74" s="87"/>
    </row>
    <row r="75" spans="1:14" x14ac:dyDescent="0.25">
      <c r="A75" s="87"/>
      <c r="B75" s="87"/>
      <c r="C75" s="87"/>
      <c r="D75" s="87"/>
      <c r="E75" s="87"/>
      <c r="F75" s="87"/>
      <c r="G75" s="87"/>
      <c r="H75" s="87"/>
      <c r="I75" s="87"/>
      <c r="J75" s="87"/>
      <c r="K75" s="87"/>
      <c r="L75" s="87"/>
      <c r="M75" s="87"/>
      <c r="N75" s="87"/>
    </row>
    <row r="76" spans="1:14" x14ac:dyDescent="0.25">
      <c r="A76" s="87"/>
      <c r="B76" s="87"/>
      <c r="C76" s="87"/>
      <c r="D76" s="87"/>
      <c r="E76" s="87"/>
      <c r="F76" s="87"/>
      <c r="G76" s="87"/>
      <c r="H76" s="87"/>
      <c r="I76" s="87"/>
      <c r="J76" s="87"/>
      <c r="K76" s="87"/>
      <c r="L76" s="87"/>
      <c r="M76" s="87"/>
      <c r="N76" s="87"/>
    </row>
    <row r="77" spans="1:14" x14ac:dyDescent="0.25">
      <c r="A77" s="87"/>
      <c r="B77" s="87"/>
      <c r="C77" s="87"/>
      <c r="D77" s="87"/>
      <c r="E77" s="87"/>
      <c r="F77" s="87"/>
      <c r="G77" s="87"/>
      <c r="H77" s="87"/>
      <c r="I77" s="87"/>
      <c r="J77" s="87"/>
      <c r="K77" s="87"/>
      <c r="L77" s="87"/>
      <c r="M77" s="87"/>
      <c r="N77" s="87"/>
    </row>
    <row r="78" spans="1:14" x14ac:dyDescent="0.25">
      <c r="A78" s="87"/>
      <c r="B78" s="87"/>
      <c r="C78" s="87"/>
      <c r="D78" s="87"/>
      <c r="E78" s="87"/>
      <c r="F78" s="87"/>
      <c r="G78" s="87"/>
      <c r="H78" s="87"/>
      <c r="I78" s="87"/>
      <c r="J78" s="87"/>
      <c r="K78" s="87"/>
      <c r="L78" s="87"/>
      <c r="M78" s="87"/>
      <c r="N78" s="87"/>
    </row>
    <row r="79" spans="1:14" x14ac:dyDescent="0.25">
      <c r="A79" s="87"/>
      <c r="B79" s="87"/>
      <c r="C79" s="87"/>
      <c r="D79" s="87"/>
      <c r="E79" s="87"/>
      <c r="F79" s="87"/>
      <c r="G79" s="87"/>
      <c r="H79" s="87"/>
      <c r="I79" s="87"/>
      <c r="J79" s="87"/>
      <c r="K79" s="87"/>
      <c r="L79" s="87"/>
      <c r="M79" s="87"/>
      <c r="N79" s="87"/>
    </row>
    <row r="80" spans="1:14" x14ac:dyDescent="0.25">
      <c r="A80" s="87"/>
      <c r="B80" s="87"/>
      <c r="C80" s="87"/>
      <c r="D80" s="87"/>
      <c r="E80" s="87"/>
      <c r="F80" s="87"/>
      <c r="G80" s="87"/>
      <c r="H80" s="87"/>
      <c r="I80" s="87"/>
      <c r="J80" s="87"/>
      <c r="K80" s="87"/>
      <c r="L80" s="87"/>
      <c r="M80" s="87"/>
      <c r="N80" s="87"/>
    </row>
    <row r="81" spans="1:14" x14ac:dyDescent="0.25">
      <c r="A81" s="87"/>
      <c r="B81" s="87"/>
      <c r="C81" s="87"/>
      <c r="D81" s="87"/>
      <c r="E81" s="87"/>
      <c r="F81" s="87"/>
      <c r="G81" s="87"/>
      <c r="H81" s="87"/>
      <c r="I81" s="87"/>
      <c r="J81" s="87"/>
      <c r="K81" s="87"/>
      <c r="L81" s="87"/>
      <c r="M81" s="87"/>
      <c r="N81" s="87"/>
    </row>
    <row r="82" spans="1:14" x14ac:dyDescent="0.25">
      <c r="A82" s="87"/>
      <c r="B82" s="87"/>
      <c r="C82" s="87"/>
      <c r="D82" s="87"/>
      <c r="E82" s="87"/>
      <c r="F82" s="87"/>
      <c r="G82" s="87"/>
      <c r="H82" s="87"/>
      <c r="I82" s="87"/>
      <c r="J82" s="87"/>
      <c r="K82" s="87"/>
      <c r="L82" s="87"/>
      <c r="M82" s="87"/>
      <c r="N82" s="87"/>
    </row>
    <row r="83" spans="1:14" x14ac:dyDescent="0.25">
      <c r="A83" s="87"/>
      <c r="B83" s="87"/>
      <c r="C83" s="87"/>
      <c r="D83" s="87"/>
      <c r="E83" s="87"/>
      <c r="F83" s="87"/>
      <c r="G83" s="87"/>
      <c r="H83" s="87"/>
      <c r="I83" s="87"/>
      <c r="J83" s="87"/>
      <c r="K83" s="87"/>
      <c r="L83" s="87"/>
      <c r="M83" s="87"/>
      <c r="N83" s="87"/>
    </row>
    <row r="84" spans="1:14" x14ac:dyDescent="0.25">
      <c r="A84" s="87"/>
      <c r="B84" s="87"/>
      <c r="C84" s="87"/>
      <c r="D84" s="87"/>
      <c r="E84" s="87"/>
      <c r="F84" s="87"/>
      <c r="G84" s="87"/>
      <c r="H84" s="87"/>
      <c r="I84" s="87"/>
      <c r="J84" s="87"/>
      <c r="K84" s="87"/>
      <c r="L84" s="87"/>
      <c r="M84" s="87"/>
      <c r="N84" s="87"/>
    </row>
    <row r="85" spans="1:14" x14ac:dyDescent="0.25">
      <c r="A85" s="87"/>
      <c r="B85" s="87"/>
      <c r="C85" s="87"/>
      <c r="D85" s="87"/>
      <c r="E85" s="87"/>
      <c r="F85" s="87"/>
      <c r="G85" s="87"/>
      <c r="H85" s="87"/>
      <c r="I85" s="87"/>
      <c r="J85" s="87"/>
      <c r="K85" s="87"/>
      <c r="L85" s="87"/>
      <c r="M85" s="87"/>
      <c r="N85" s="87"/>
    </row>
    <row r="86" spans="1:14" x14ac:dyDescent="0.25">
      <c r="A86" s="87"/>
      <c r="B86" s="87"/>
      <c r="C86" s="87"/>
      <c r="D86" s="87"/>
      <c r="E86" s="87"/>
      <c r="F86" s="87"/>
      <c r="G86" s="87"/>
      <c r="H86" s="87"/>
      <c r="I86" s="87"/>
      <c r="J86" s="87"/>
      <c r="K86" s="87"/>
      <c r="L86" s="87"/>
      <c r="M86" s="87"/>
      <c r="N86" s="87"/>
    </row>
    <row r="87" spans="1:14" x14ac:dyDescent="0.25">
      <c r="A87" s="87"/>
      <c r="B87" s="87"/>
      <c r="C87" s="87"/>
      <c r="D87" s="87"/>
      <c r="E87" s="87"/>
      <c r="F87" s="87"/>
      <c r="G87" s="87"/>
      <c r="H87" s="87"/>
      <c r="I87" s="87"/>
      <c r="J87" s="87"/>
      <c r="K87" s="87"/>
      <c r="L87" s="87"/>
      <c r="M87" s="87"/>
      <c r="N87" s="87"/>
    </row>
    <row r="88" spans="1:14" x14ac:dyDescent="0.25">
      <c r="A88" s="87"/>
      <c r="B88" s="87"/>
      <c r="C88" s="87"/>
      <c r="D88" s="87"/>
      <c r="E88" s="87"/>
      <c r="F88" s="87"/>
      <c r="G88" s="87"/>
      <c r="H88" s="87"/>
      <c r="I88" s="87"/>
      <c r="J88" s="87"/>
      <c r="K88" s="87"/>
      <c r="L88" s="87"/>
      <c r="M88" s="87"/>
      <c r="N88" s="87"/>
    </row>
    <row r="89" spans="1:14" x14ac:dyDescent="0.25">
      <c r="A89" s="87"/>
      <c r="B89" s="87"/>
      <c r="C89" s="87"/>
      <c r="D89" s="87"/>
      <c r="E89" s="87"/>
      <c r="F89" s="87"/>
      <c r="G89" s="87"/>
      <c r="H89" s="87"/>
      <c r="I89" s="87"/>
      <c r="J89" s="87"/>
      <c r="K89" s="87"/>
      <c r="L89" s="87"/>
      <c r="M89" s="87"/>
      <c r="N89" s="87"/>
    </row>
    <row r="90" spans="1:14" x14ac:dyDescent="0.25">
      <c r="A90" s="87"/>
      <c r="B90" s="87"/>
      <c r="C90" s="87"/>
      <c r="D90" s="87"/>
      <c r="E90" s="87"/>
      <c r="F90" s="87"/>
      <c r="G90" s="87"/>
      <c r="H90" s="87"/>
      <c r="I90" s="87"/>
      <c r="J90" s="87"/>
      <c r="K90" s="87"/>
      <c r="L90" s="87"/>
      <c r="M90" s="87"/>
      <c r="N90" s="87"/>
    </row>
    <row r="91" spans="1:14" x14ac:dyDescent="0.25">
      <c r="A91" s="87"/>
      <c r="B91" s="87"/>
      <c r="C91" s="87"/>
      <c r="D91" s="87"/>
      <c r="E91" s="87"/>
      <c r="F91" s="87"/>
      <c r="G91" s="87"/>
      <c r="H91" s="87"/>
      <c r="I91" s="87"/>
      <c r="J91" s="87"/>
      <c r="K91" s="87"/>
      <c r="L91" s="87"/>
      <c r="M91" s="87"/>
      <c r="N91" s="87"/>
    </row>
    <row r="92" spans="1:14" x14ac:dyDescent="0.25">
      <c r="A92" s="87"/>
      <c r="B92" s="87"/>
      <c r="C92" s="87"/>
      <c r="D92" s="87"/>
      <c r="E92" s="87"/>
      <c r="F92" s="87"/>
      <c r="G92" s="87"/>
      <c r="H92" s="87"/>
      <c r="I92" s="87"/>
      <c r="J92" s="87"/>
      <c r="K92" s="87"/>
      <c r="L92" s="87"/>
      <c r="M92" s="87"/>
      <c r="N92" s="87"/>
    </row>
    <row r="93" spans="1:14" x14ac:dyDescent="0.25">
      <c r="A93" s="87"/>
      <c r="B93" s="87"/>
      <c r="C93" s="87"/>
      <c r="D93" s="87"/>
      <c r="E93" s="87"/>
      <c r="F93" s="87"/>
      <c r="G93" s="87"/>
      <c r="H93" s="87"/>
      <c r="I93" s="87"/>
      <c r="J93" s="87"/>
      <c r="K93" s="87"/>
      <c r="L93" s="87"/>
      <c r="M93" s="87"/>
      <c r="N93" s="87"/>
    </row>
  </sheetData>
  <sheetProtection algorithmName="SHA-512" hashValue="wZrVIGajYiWok6mwrxmGs4yg7vrAqVV29Hgvyk+BTVHSwEhFzzibGnwZa1mhR0WLEWGZSSjSzyQutKQAs9qunQ==" saltValue="ZyECLfVXMwRPoEJ/4RYQyw==" spinCount="100000" sheet="1" objects="1" scenarios="1"/>
  <mergeCells count="3">
    <mergeCell ref="M1:N1"/>
    <mergeCell ref="M2:N2"/>
    <mergeCell ref="M3:N3"/>
  </mergeCells>
  <pageMargins left="0.7" right="0.7" top="0.75" bottom="0.75" header="0.3" footer="0.3"/>
  <pageSetup scale="66" fitToHeight="2" orientation="portrait" r:id="rId1"/>
  <drawing r:id="rId2"/>
  <legacyDrawing r:id="rId3"/>
  <oleObjects>
    <mc:AlternateContent xmlns:mc="http://schemas.openxmlformats.org/markup-compatibility/2006">
      <mc:Choice Requires="x14">
        <oleObject progId="Word.Document.8" shapeId="19458" r:id="rId4">
          <objectPr defaultSize="0" r:id="rId5">
            <anchor moveWithCells="1">
              <from>
                <xdr:col>1</xdr:col>
                <xdr:colOff>323850</xdr:colOff>
                <xdr:row>10</xdr:row>
                <xdr:rowOff>76200</xdr:rowOff>
              </from>
              <to>
                <xdr:col>12</xdr:col>
                <xdr:colOff>847725</xdr:colOff>
                <xdr:row>87</xdr:row>
                <xdr:rowOff>85725</xdr:rowOff>
              </to>
            </anchor>
          </objectPr>
        </oleObject>
      </mc:Choice>
      <mc:Fallback>
        <oleObject progId="Word.Document.8" shapeId="19458"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H73"/>
  <sheetViews>
    <sheetView zoomScaleNormal="100" workbookViewId="0">
      <selection activeCell="H15" sqref="H15"/>
    </sheetView>
  </sheetViews>
  <sheetFormatPr defaultRowHeight="15" x14ac:dyDescent="0.25"/>
  <cols>
    <col min="1" max="1" width="47.42578125" customWidth="1"/>
    <col min="2" max="8" width="20.5703125" customWidth="1"/>
  </cols>
  <sheetData>
    <row r="1" spans="1:7" x14ac:dyDescent="0.25">
      <c r="A1" s="3" t="s">
        <v>4214</v>
      </c>
    </row>
    <row r="2" spans="1:7" x14ac:dyDescent="0.25">
      <c r="A2" s="28" t="s">
        <v>3888</v>
      </c>
      <c r="B2" s="52" t="str">
        <f>IF(ICR_ID="","",ICR_ID)</f>
        <v/>
      </c>
    </row>
    <row r="3" spans="1:7" ht="31.5" customHeight="1" x14ac:dyDescent="0.25">
      <c r="A3" s="140" t="s">
        <v>39</v>
      </c>
      <c r="B3" s="146"/>
      <c r="C3" s="147"/>
    </row>
    <row r="4" spans="1:7" ht="31.5" customHeight="1" x14ac:dyDescent="0.25">
      <c r="A4" s="141"/>
      <c r="B4" s="144"/>
      <c r="C4" s="145"/>
    </row>
    <row r="5" spans="1:7" ht="31.5" customHeight="1" x14ac:dyDescent="0.25">
      <c r="A5" s="142"/>
      <c r="B5" s="144"/>
      <c r="C5" s="145"/>
    </row>
    <row r="6" spans="1:7" ht="31.5" customHeight="1" x14ac:dyDescent="0.25">
      <c r="A6" s="142"/>
      <c r="B6" s="144"/>
      <c r="C6" s="145"/>
    </row>
    <row r="7" spans="1:7" ht="31.5" customHeight="1" x14ac:dyDescent="0.25">
      <c r="A7" s="143"/>
      <c r="B7" s="148"/>
      <c r="C7" s="149"/>
    </row>
    <row r="8" spans="1:7" ht="30" x14ac:dyDescent="0.25">
      <c r="A8" s="47" t="s">
        <v>3890</v>
      </c>
      <c r="B8" s="76" t="s">
        <v>0</v>
      </c>
    </row>
    <row r="9" spans="1:7" ht="45" x14ac:dyDescent="0.25">
      <c r="A9" s="47" t="s">
        <v>3893</v>
      </c>
      <c r="B9" s="33" t="s">
        <v>3894</v>
      </c>
      <c r="C9" s="33" t="s">
        <v>3895</v>
      </c>
      <c r="D9" s="33" t="s">
        <v>3896</v>
      </c>
      <c r="E9" s="33" t="s">
        <v>3897</v>
      </c>
      <c r="F9" s="33" t="s">
        <v>3899</v>
      </c>
      <c r="G9" s="33" t="s">
        <v>3898</v>
      </c>
    </row>
    <row r="10" spans="1:7" x14ac:dyDescent="0.25">
      <c r="A10" s="47" t="s">
        <v>3891</v>
      </c>
      <c r="B10" s="27"/>
      <c r="C10" s="27"/>
      <c r="D10" s="27"/>
      <c r="E10" s="27"/>
      <c r="F10" s="27"/>
      <c r="G10" s="27"/>
    </row>
    <row r="11" spans="1:7" x14ac:dyDescent="0.25">
      <c r="A11" s="47" t="s">
        <v>3892</v>
      </c>
      <c r="B11" s="27"/>
      <c r="C11" s="27"/>
      <c r="D11" s="27"/>
      <c r="E11" s="27"/>
      <c r="F11" s="27"/>
      <c r="G11" s="27"/>
    </row>
    <row r="12" spans="1:7" s="10" customFormat="1" x14ac:dyDescent="0.25">
      <c r="A12" s="47" t="s">
        <v>327</v>
      </c>
      <c r="B12" s="27"/>
      <c r="C12" s="27"/>
      <c r="D12" s="27"/>
      <c r="E12" s="27"/>
      <c r="F12" s="27"/>
      <c r="G12" s="27"/>
    </row>
    <row r="14" spans="1:7" x14ac:dyDescent="0.25">
      <c r="A14" s="84" t="s">
        <v>4389</v>
      </c>
      <c r="B14" s="10"/>
      <c r="C14" s="10"/>
      <c r="D14" s="10"/>
      <c r="E14" s="10"/>
    </row>
    <row r="15" spans="1:7" ht="135" x14ac:dyDescent="0.25">
      <c r="A15" s="33" t="s">
        <v>358</v>
      </c>
      <c r="B15" s="112" t="s">
        <v>4398</v>
      </c>
      <c r="C15" s="112" t="s">
        <v>4399</v>
      </c>
      <c r="D15" s="112" t="s">
        <v>4390</v>
      </c>
      <c r="E15" s="111" t="s">
        <v>359</v>
      </c>
      <c r="F15" s="112" t="s">
        <v>4396</v>
      </c>
    </row>
    <row r="16" spans="1:7" x14ac:dyDescent="0.25">
      <c r="A16" s="47" t="s">
        <v>328</v>
      </c>
      <c r="B16" s="26"/>
      <c r="C16" s="110"/>
      <c r="D16" s="110"/>
      <c r="E16" s="110"/>
      <c r="F16" s="110"/>
    </row>
    <row r="17" spans="1:6" x14ac:dyDescent="0.25">
      <c r="A17" s="47" t="s">
        <v>329</v>
      </c>
      <c r="B17" s="26"/>
      <c r="C17" s="110"/>
      <c r="D17" s="110"/>
      <c r="E17" s="110"/>
      <c r="F17" s="110"/>
    </row>
    <row r="18" spans="1:6" x14ac:dyDescent="0.25">
      <c r="A18" s="47" t="s">
        <v>330</v>
      </c>
      <c r="B18" s="26"/>
      <c r="C18" s="110"/>
      <c r="D18" s="110"/>
      <c r="E18" s="110"/>
      <c r="F18" s="110"/>
    </row>
    <row r="19" spans="1:6" x14ac:dyDescent="0.25">
      <c r="A19" s="47" t="s">
        <v>331</v>
      </c>
      <c r="B19" s="26"/>
      <c r="C19" s="110"/>
      <c r="D19" s="110"/>
      <c r="E19" s="110"/>
      <c r="F19" s="110"/>
    </row>
    <row r="20" spans="1:6" x14ac:dyDescent="0.25">
      <c r="A20" s="47" t="s">
        <v>332</v>
      </c>
      <c r="B20" s="26"/>
      <c r="C20" s="110"/>
      <c r="D20" s="110"/>
      <c r="E20" s="110"/>
      <c r="F20" s="110"/>
    </row>
    <row r="21" spans="1:6" x14ac:dyDescent="0.25">
      <c r="A21" s="47" t="s">
        <v>333</v>
      </c>
      <c r="B21" s="26"/>
      <c r="C21" s="110"/>
      <c r="D21" s="110"/>
      <c r="E21" s="110"/>
      <c r="F21" s="110"/>
    </row>
    <row r="22" spans="1:6" x14ac:dyDescent="0.25">
      <c r="A22" s="47" t="s">
        <v>334</v>
      </c>
      <c r="B22" s="26"/>
      <c r="C22" s="110"/>
      <c r="D22" s="110"/>
      <c r="E22" s="110"/>
      <c r="F22" s="110"/>
    </row>
    <row r="23" spans="1:6" x14ac:dyDescent="0.25">
      <c r="A23" s="47" t="s">
        <v>335</v>
      </c>
      <c r="B23" s="26"/>
      <c r="C23" s="110"/>
      <c r="D23" s="110"/>
      <c r="E23" s="110"/>
      <c r="F23" s="110"/>
    </row>
    <row r="24" spans="1:6" x14ac:dyDescent="0.25">
      <c r="A24" s="47" t="s">
        <v>336</v>
      </c>
      <c r="B24" s="26"/>
      <c r="C24" s="110"/>
      <c r="D24" s="110"/>
      <c r="E24" s="110"/>
      <c r="F24" s="110"/>
    </row>
    <row r="25" spans="1:6" x14ac:dyDescent="0.25">
      <c r="A25" s="47" t="s">
        <v>337</v>
      </c>
      <c r="B25" s="26"/>
      <c r="C25" s="110"/>
      <c r="D25" s="110"/>
      <c r="E25" s="110"/>
      <c r="F25" s="110"/>
    </row>
    <row r="26" spans="1:6" x14ac:dyDescent="0.25">
      <c r="A26" s="47" t="s">
        <v>338</v>
      </c>
      <c r="B26" s="26"/>
      <c r="C26" s="110"/>
      <c r="D26" s="110"/>
      <c r="E26" s="110"/>
      <c r="F26" s="110"/>
    </row>
    <row r="27" spans="1:6" x14ac:dyDescent="0.25">
      <c r="A27" s="47" t="s">
        <v>339</v>
      </c>
      <c r="B27" s="26"/>
      <c r="C27" s="110"/>
      <c r="D27" s="110"/>
      <c r="E27" s="110"/>
      <c r="F27" s="110"/>
    </row>
    <row r="28" spans="1:6" x14ac:dyDescent="0.25">
      <c r="A28" s="47" t="s">
        <v>340</v>
      </c>
      <c r="B28" s="26"/>
      <c r="C28" s="110"/>
      <c r="D28" s="110"/>
      <c r="E28" s="110"/>
      <c r="F28" s="110"/>
    </row>
    <row r="29" spans="1:6" x14ac:dyDescent="0.25">
      <c r="A29" s="47" t="s">
        <v>341</v>
      </c>
      <c r="B29" s="26"/>
      <c r="C29" s="110"/>
      <c r="D29" s="110"/>
      <c r="E29" s="110"/>
      <c r="F29" s="110"/>
    </row>
    <row r="30" spans="1:6" x14ac:dyDescent="0.25">
      <c r="A30" s="47" t="s">
        <v>342</v>
      </c>
      <c r="B30" s="26"/>
      <c r="C30" s="110"/>
      <c r="D30" s="110"/>
      <c r="E30" s="110"/>
      <c r="F30" s="110"/>
    </row>
    <row r="31" spans="1:6" x14ac:dyDescent="0.25">
      <c r="A31" s="47" t="s">
        <v>343</v>
      </c>
      <c r="B31" s="26"/>
      <c r="C31" s="110"/>
      <c r="D31" s="110"/>
      <c r="E31" s="110"/>
      <c r="F31" s="110"/>
    </row>
    <row r="32" spans="1:6" x14ac:dyDescent="0.25">
      <c r="A32" s="47" t="s">
        <v>344</v>
      </c>
      <c r="B32" s="26"/>
      <c r="C32" s="110"/>
      <c r="D32" s="110"/>
      <c r="E32" s="110"/>
      <c r="F32" s="110"/>
    </row>
    <row r="33" spans="1:6" x14ac:dyDescent="0.25">
      <c r="A33" s="47" t="s">
        <v>345</v>
      </c>
      <c r="B33" s="26"/>
      <c r="C33" s="110"/>
      <c r="D33" s="110"/>
      <c r="E33" s="110"/>
      <c r="F33" s="110"/>
    </row>
    <row r="34" spans="1:6" x14ac:dyDescent="0.25">
      <c r="A34" s="47" t="s">
        <v>346</v>
      </c>
      <c r="B34" s="26"/>
      <c r="C34" s="110"/>
      <c r="D34" s="110"/>
      <c r="E34" s="110"/>
      <c r="F34" s="110"/>
    </row>
    <row r="35" spans="1:6" x14ac:dyDescent="0.25">
      <c r="A35" s="47" t="s">
        <v>347</v>
      </c>
      <c r="B35" s="26"/>
      <c r="C35" s="110"/>
      <c r="D35" s="110"/>
      <c r="E35" s="110"/>
      <c r="F35" s="110"/>
    </row>
    <row r="36" spans="1:6" x14ac:dyDescent="0.25">
      <c r="A36" s="47" t="s">
        <v>348</v>
      </c>
      <c r="B36" s="26"/>
      <c r="C36" s="110"/>
      <c r="D36" s="110"/>
      <c r="E36" s="110"/>
      <c r="F36" s="110"/>
    </row>
    <row r="37" spans="1:6" x14ac:dyDescent="0.25">
      <c r="A37" s="47" t="s">
        <v>349</v>
      </c>
      <c r="B37" s="26"/>
      <c r="C37" s="110"/>
      <c r="D37" s="110"/>
      <c r="E37" s="110"/>
      <c r="F37" s="110"/>
    </row>
    <row r="38" spans="1:6" x14ac:dyDescent="0.25">
      <c r="A38" s="47" t="s">
        <v>350</v>
      </c>
      <c r="B38" s="26"/>
      <c r="C38" s="110"/>
      <c r="D38" s="110"/>
      <c r="E38" s="110"/>
      <c r="F38" s="110"/>
    </row>
    <row r="39" spans="1:6" x14ac:dyDescent="0.25">
      <c r="A39" s="47" t="s">
        <v>351</v>
      </c>
      <c r="B39" s="26"/>
      <c r="C39" s="110"/>
      <c r="D39" s="110"/>
      <c r="E39" s="110"/>
      <c r="F39" s="110"/>
    </row>
    <row r="40" spans="1:6" x14ac:dyDescent="0.25">
      <c r="A40" s="47" t="s">
        <v>352</v>
      </c>
      <c r="B40" s="26"/>
      <c r="C40" s="110"/>
      <c r="D40" s="110"/>
      <c r="E40" s="110"/>
      <c r="F40" s="110"/>
    </row>
    <row r="41" spans="1:6" x14ac:dyDescent="0.25">
      <c r="A41" s="47" t="s">
        <v>353</v>
      </c>
      <c r="B41" s="26"/>
      <c r="C41" s="110"/>
      <c r="D41" s="110"/>
      <c r="E41" s="110"/>
      <c r="F41" s="110"/>
    </row>
    <row r="42" spans="1:6" x14ac:dyDescent="0.25">
      <c r="A42" s="47" t="s">
        <v>354</v>
      </c>
      <c r="B42" s="26"/>
      <c r="C42" s="110"/>
      <c r="D42" s="110"/>
      <c r="E42" s="110"/>
      <c r="F42" s="110"/>
    </row>
    <row r="43" spans="1:6" x14ac:dyDescent="0.25">
      <c r="A43" s="47" t="s">
        <v>355</v>
      </c>
      <c r="B43" s="26"/>
      <c r="C43" s="110"/>
      <c r="D43" s="110"/>
      <c r="E43" s="110"/>
      <c r="F43" s="110"/>
    </row>
    <row r="44" spans="1:6" x14ac:dyDescent="0.25">
      <c r="A44" s="47" t="s">
        <v>356</v>
      </c>
      <c r="B44" s="26"/>
      <c r="C44" s="110"/>
      <c r="D44" s="110"/>
      <c r="E44" s="110"/>
      <c r="F44" s="110"/>
    </row>
    <row r="45" spans="1:6" x14ac:dyDescent="0.25">
      <c r="A45" s="47" t="s">
        <v>357</v>
      </c>
      <c r="B45" s="26"/>
      <c r="C45" s="110"/>
      <c r="D45" s="110"/>
      <c r="E45" s="110"/>
      <c r="F45" s="110"/>
    </row>
    <row r="47" spans="1:6" x14ac:dyDescent="0.25">
      <c r="A47" s="3" t="s">
        <v>4255</v>
      </c>
    </row>
    <row r="48" spans="1:6" ht="30" x14ac:dyDescent="0.25">
      <c r="A48" s="33" t="s">
        <v>370</v>
      </c>
      <c r="B48" s="33" t="s">
        <v>371</v>
      </c>
    </row>
    <row r="49" spans="1:8" x14ac:dyDescent="0.25">
      <c r="A49" s="28" t="s">
        <v>360</v>
      </c>
      <c r="B49" s="20"/>
    </row>
    <row r="50" spans="1:8" x14ac:dyDescent="0.25">
      <c r="A50" s="28" t="s">
        <v>361</v>
      </c>
      <c r="B50" s="20"/>
    </row>
    <row r="51" spans="1:8" x14ac:dyDescent="0.25">
      <c r="A51" s="28" t="s">
        <v>362</v>
      </c>
      <c r="B51" s="20"/>
    </row>
    <row r="52" spans="1:8" x14ac:dyDescent="0.25">
      <c r="A52" s="28" t="s">
        <v>363</v>
      </c>
      <c r="B52" s="20"/>
    </row>
    <row r="53" spans="1:8" x14ac:dyDescent="0.25">
      <c r="A53" s="28" t="s">
        <v>364</v>
      </c>
      <c r="B53" s="20"/>
    </row>
    <row r="54" spans="1:8" x14ac:dyDescent="0.25">
      <c r="A54" s="28" t="s">
        <v>365</v>
      </c>
      <c r="B54" s="20"/>
    </row>
    <row r="55" spans="1:8" x14ac:dyDescent="0.25">
      <c r="A55" s="28" t="s">
        <v>366</v>
      </c>
      <c r="B55" s="20"/>
    </row>
    <row r="56" spans="1:8" x14ac:dyDescent="0.25">
      <c r="A56" s="28" t="s">
        <v>367</v>
      </c>
      <c r="B56" s="20"/>
    </row>
    <row r="57" spans="1:8" x14ac:dyDescent="0.25">
      <c r="A57" s="28" t="s">
        <v>368</v>
      </c>
      <c r="B57" s="20"/>
    </row>
    <row r="58" spans="1:8" x14ac:dyDescent="0.25">
      <c r="A58" s="28" t="s">
        <v>369</v>
      </c>
      <c r="B58" s="20"/>
    </row>
    <row r="59" spans="1:8" ht="45" x14ac:dyDescent="0.25">
      <c r="A59" s="29" t="s">
        <v>372</v>
      </c>
      <c r="B59" s="20"/>
    </row>
    <row r="61" spans="1:8" x14ac:dyDescent="0.25">
      <c r="A61" s="3" t="s">
        <v>4256</v>
      </c>
    </row>
    <row r="62" spans="1:8" ht="45" x14ac:dyDescent="0.25">
      <c r="A62" s="32" t="s">
        <v>171</v>
      </c>
      <c r="B62" s="32" t="s">
        <v>373</v>
      </c>
      <c r="C62" s="32" t="s">
        <v>374</v>
      </c>
      <c r="D62" s="32" t="s">
        <v>375</v>
      </c>
      <c r="E62" s="32" t="s">
        <v>376</v>
      </c>
      <c r="F62" s="33" t="s">
        <v>3889</v>
      </c>
      <c r="G62" s="33" t="s">
        <v>377</v>
      </c>
      <c r="H62" s="33" t="s">
        <v>378</v>
      </c>
    </row>
    <row r="63" spans="1:8" x14ac:dyDescent="0.25">
      <c r="A63" s="20"/>
      <c r="B63" s="20"/>
      <c r="C63" s="20"/>
      <c r="D63" s="20"/>
      <c r="E63" s="20"/>
      <c r="F63" s="20"/>
      <c r="G63" s="24"/>
      <c r="H63" s="20"/>
    </row>
    <row r="64" spans="1:8" x14ac:dyDescent="0.25">
      <c r="A64" s="20"/>
      <c r="B64" s="20"/>
      <c r="C64" s="20"/>
      <c r="D64" s="20"/>
      <c r="E64" s="20"/>
      <c r="F64" s="20"/>
      <c r="G64" s="24"/>
      <c r="H64" s="20"/>
    </row>
    <row r="65" spans="1:8" x14ac:dyDescent="0.25">
      <c r="A65" s="20"/>
      <c r="B65" s="20"/>
      <c r="C65" s="20"/>
      <c r="D65" s="20"/>
      <c r="E65" s="20"/>
      <c r="F65" s="20"/>
      <c r="G65" s="24"/>
      <c r="H65" s="20"/>
    </row>
    <row r="66" spans="1:8" x14ac:dyDescent="0.25">
      <c r="A66" s="20"/>
      <c r="B66" s="20"/>
      <c r="C66" s="20"/>
      <c r="D66" s="20"/>
      <c r="E66" s="20"/>
      <c r="F66" s="20"/>
      <c r="G66" s="24"/>
      <c r="H66" s="20"/>
    </row>
    <row r="67" spans="1:8" x14ac:dyDescent="0.25">
      <c r="A67" s="20"/>
      <c r="B67" s="20"/>
      <c r="C67" s="20"/>
      <c r="D67" s="20"/>
      <c r="E67" s="20"/>
      <c r="F67" s="20"/>
      <c r="G67" s="24"/>
      <c r="H67" s="20"/>
    </row>
    <row r="68" spans="1:8" x14ac:dyDescent="0.25">
      <c r="A68" s="20"/>
      <c r="B68" s="20"/>
      <c r="C68" s="20"/>
      <c r="D68" s="20"/>
      <c r="E68" s="20"/>
      <c r="F68" s="20"/>
      <c r="G68" s="24"/>
      <c r="H68" s="20"/>
    </row>
    <row r="69" spans="1:8" x14ac:dyDescent="0.25">
      <c r="A69" s="20"/>
      <c r="B69" s="20"/>
      <c r="C69" s="20"/>
      <c r="D69" s="20"/>
      <c r="E69" s="20"/>
      <c r="F69" s="20"/>
      <c r="G69" s="24"/>
      <c r="H69" s="20"/>
    </row>
    <row r="70" spans="1:8" x14ac:dyDescent="0.25">
      <c r="A70" s="20"/>
      <c r="B70" s="20"/>
      <c r="C70" s="20"/>
      <c r="D70" s="20"/>
      <c r="E70" s="20"/>
      <c r="F70" s="20"/>
      <c r="G70" s="24"/>
      <c r="H70" s="20"/>
    </row>
    <row r="71" spans="1:8" x14ac:dyDescent="0.25">
      <c r="A71" s="20"/>
      <c r="B71" s="20"/>
      <c r="C71" s="20"/>
      <c r="D71" s="20"/>
      <c r="E71" s="20"/>
      <c r="F71" s="20"/>
      <c r="G71" s="24"/>
      <c r="H71" s="20"/>
    </row>
    <row r="72" spans="1:8" x14ac:dyDescent="0.25">
      <c r="A72" s="20"/>
      <c r="B72" s="20"/>
      <c r="C72" s="20"/>
      <c r="D72" s="20"/>
      <c r="E72" s="20"/>
      <c r="F72" s="20"/>
      <c r="G72" s="24"/>
      <c r="H72" s="20"/>
    </row>
    <row r="73" spans="1:8" x14ac:dyDescent="0.25">
      <c r="A73" s="20"/>
      <c r="B73" s="20"/>
      <c r="C73" s="20"/>
      <c r="D73" s="20"/>
      <c r="E73" s="20"/>
      <c r="F73" s="20"/>
      <c r="G73" s="24"/>
      <c r="H73" s="20"/>
    </row>
  </sheetData>
  <sheetProtection algorithmName="SHA-512" hashValue="0gFZQNOa+BcNcSlI2X+vHv1TffNN7btCun5MORW/YWvggUbE9AmO1Tgv1QYM/gMoHrZlSI42GuDfGeSBMEjbLw==" saltValue="XbBtPzppnAM/rSLghapYmQ==" spinCount="100000" sheet="1" objects="1" scenarios="1"/>
  <mergeCells count="6">
    <mergeCell ref="A3:A7"/>
    <mergeCell ref="B4:C4"/>
    <mergeCell ref="B3:C3"/>
    <mergeCell ref="B5:C5"/>
    <mergeCell ref="B6:C6"/>
    <mergeCell ref="B7:C7"/>
  </mergeCells>
  <conditionalFormatting sqref="B10:G12">
    <cfRule type="expression" dxfId="14" priority="3">
      <formula>NOT($B$8="yes")</formula>
    </cfRule>
  </conditionalFormatting>
  <conditionalFormatting sqref="B12:G12">
    <cfRule type="expression" dxfId="13" priority="2">
      <formula>NOT(B$11="Other (specify)")</formula>
    </cfRule>
  </conditionalFormatting>
  <dataValidations count="10">
    <dataValidation type="list" allowBlank="1" showInputMessage="1" showErrorMessage="1" sqref="B59 B8">
      <formula1>YN</formula1>
    </dataValidation>
    <dataValidation type="list" allowBlank="1" showInputMessage="1" showErrorMessage="1" sqref="B10:G10">
      <formula1>EqLeakInspFreq</formula1>
    </dataValidation>
    <dataValidation type="list" allowBlank="1" showInputMessage="1" showErrorMessage="1" sqref="B11:G11">
      <formula1>EqLeakInspMethod</formula1>
    </dataValidation>
    <dataValidation type="whole" allowBlank="1" showInputMessage="1" showErrorMessage="1" sqref="B49:B58">
      <formula1>0</formula1>
      <formula2>10000</formula2>
    </dataValidation>
    <dataValidation type="list" allowBlank="1" showInputMessage="1" showErrorMessage="1" sqref="B63:B73">
      <formula1>EqLeakService</formula1>
    </dataValidation>
    <dataValidation type="list" allowBlank="1" showInputMessage="1" showErrorMessage="1" sqref="C63:C73">
      <formula1>EqLeakEqType</formula1>
    </dataValidation>
    <dataValidation type="list" allowBlank="1" showInputMessage="1" showErrorMessage="1" sqref="D63:D73">
      <formula1>EqLeakCompType</formula1>
    </dataValidation>
    <dataValidation type="list" allowBlank="1" showInputMessage="1" showErrorMessage="1" sqref="E63:E73">
      <formula1>EqLeakMethod</formula1>
    </dataValidation>
    <dataValidation type="whole" allowBlank="1" showInputMessage="1" showErrorMessage="1" errorTitle="Number" error="This input must be an integer greater than or equal to 0." sqref="B16:E45">
      <formula1>0</formula1>
      <formula2>10000</formula2>
    </dataValidation>
    <dataValidation type="list" allowBlank="1" showInputMessage="1" showErrorMessage="1" sqref="F16:F45">
      <formula1>LeakDefn</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Check Box 1">
              <controlPr defaultSize="0" autoFill="0" autoLine="0" autoPict="0">
                <anchor moveWithCells="1">
                  <from>
                    <xdr:col>1</xdr:col>
                    <xdr:colOff>161925</xdr:colOff>
                    <xdr:row>2</xdr:row>
                    <xdr:rowOff>57150</xdr:rowOff>
                  </from>
                  <to>
                    <xdr:col>1</xdr:col>
                    <xdr:colOff>885825</xdr:colOff>
                    <xdr:row>2</xdr:row>
                    <xdr:rowOff>238125</xdr:rowOff>
                  </to>
                </anchor>
              </controlPr>
            </control>
          </mc:Choice>
        </mc:AlternateContent>
        <mc:AlternateContent xmlns:mc="http://schemas.openxmlformats.org/markup-compatibility/2006">
          <mc:Choice Requires="x14">
            <control shapeId="15362" r:id="rId4" name="Check Box 2">
              <controlPr defaultSize="0" autoFill="0" autoLine="0" autoPict="0">
                <anchor moveWithCells="1">
                  <from>
                    <xdr:col>1</xdr:col>
                    <xdr:colOff>161925</xdr:colOff>
                    <xdr:row>2</xdr:row>
                    <xdr:rowOff>304800</xdr:rowOff>
                  </from>
                  <to>
                    <xdr:col>2</xdr:col>
                    <xdr:colOff>1333500</xdr:colOff>
                    <xdr:row>3</xdr:row>
                    <xdr:rowOff>76200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xdr:col>
                    <xdr:colOff>152400</xdr:colOff>
                    <xdr:row>4</xdr:row>
                    <xdr:rowOff>57150</xdr:rowOff>
                  </from>
                  <to>
                    <xdr:col>2</xdr:col>
                    <xdr:colOff>1266825</xdr:colOff>
                    <xdr:row>4</xdr:row>
                    <xdr:rowOff>219075</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1</xdr:col>
                    <xdr:colOff>161925</xdr:colOff>
                    <xdr:row>4</xdr:row>
                    <xdr:rowOff>333375</xdr:rowOff>
                  </from>
                  <to>
                    <xdr:col>2</xdr:col>
                    <xdr:colOff>1247775</xdr:colOff>
                    <xdr:row>5</xdr:row>
                    <xdr:rowOff>95250</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1</xdr:col>
                    <xdr:colOff>171450</xdr:colOff>
                    <xdr:row>6</xdr:row>
                    <xdr:rowOff>104775</xdr:rowOff>
                  </from>
                  <to>
                    <xdr:col>2</xdr:col>
                    <xdr:colOff>1219200</xdr:colOff>
                    <xdr:row>6</xdr:row>
                    <xdr:rowOff>266700</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1</xdr:col>
                    <xdr:colOff>161925</xdr:colOff>
                    <xdr:row>3</xdr:row>
                    <xdr:rowOff>161925</xdr:rowOff>
                  </from>
                  <to>
                    <xdr:col>2</xdr:col>
                    <xdr:colOff>1276350</xdr:colOff>
                    <xdr:row>3</xdr:row>
                    <xdr:rowOff>323850</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1</xdr:col>
                    <xdr:colOff>161925</xdr:colOff>
                    <xdr:row>5</xdr:row>
                    <xdr:rowOff>228600</xdr:rowOff>
                  </from>
                  <to>
                    <xdr:col>2</xdr:col>
                    <xdr:colOff>1247775</xdr:colOff>
                    <xdr:row>5</xdr:row>
                    <xdr:rowOff>390525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9C9A628D-8893-4A93-B5FC-3200CB8F1752}">
            <xm:f>NOT(Facility!$B$25=Picklist!$A$338)</xm:f>
            <x14:dxf>
              <font>
                <color rgb="FFFF0000"/>
              </font>
              <fill>
                <patternFill>
                  <bgColor theme="1"/>
                </patternFill>
              </fill>
            </x14:dxf>
          </x14:cfRule>
          <xm:sqref>C16:C45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R82"/>
  <sheetViews>
    <sheetView workbookViewId="0">
      <selection activeCell="A3" sqref="A3"/>
    </sheetView>
  </sheetViews>
  <sheetFormatPr defaultRowHeight="15" x14ac:dyDescent="0.25"/>
  <cols>
    <col min="1" max="1" width="39.7109375" customWidth="1"/>
    <col min="2" max="2" width="21.5703125" customWidth="1"/>
    <col min="3" max="3" width="20" customWidth="1"/>
    <col min="4" max="4" width="36.85546875" customWidth="1"/>
    <col min="5" max="8" width="23.7109375" customWidth="1"/>
    <col min="9" max="9" width="17.7109375" customWidth="1"/>
    <col min="10" max="10" width="28.42578125" customWidth="1"/>
    <col min="11" max="11" width="19.140625" customWidth="1"/>
    <col min="12" max="12" width="20.140625" customWidth="1"/>
    <col min="13" max="13" width="12.28515625" customWidth="1"/>
    <col min="14" max="18" width="44.140625" customWidth="1"/>
  </cols>
  <sheetData>
    <row r="1" spans="1:18" x14ac:dyDescent="0.25">
      <c r="A1" s="3" t="s">
        <v>4214</v>
      </c>
    </row>
    <row r="2" spans="1:18" x14ac:dyDescent="0.25">
      <c r="A2" s="28" t="s">
        <v>3888</v>
      </c>
      <c r="B2" s="28" t="str">
        <f>IF(ICR_ID="","",ICR_ID)</f>
        <v/>
      </c>
      <c r="C2" s="9"/>
    </row>
    <row r="3" spans="1:18" ht="30" x14ac:dyDescent="0.25">
      <c r="A3" s="29" t="s">
        <v>252</v>
      </c>
      <c r="B3" s="27"/>
      <c r="C3" s="9"/>
    </row>
    <row r="4" spans="1:18" ht="30" x14ac:dyDescent="0.25">
      <c r="A4" s="29" t="s">
        <v>253</v>
      </c>
      <c r="B4" s="27"/>
      <c r="C4" s="9"/>
    </row>
    <row r="6" spans="1:18" x14ac:dyDescent="0.25">
      <c r="A6" s="3" t="s">
        <v>4257</v>
      </c>
    </row>
    <row r="7" spans="1:18" ht="27" customHeight="1" x14ac:dyDescent="0.25">
      <c r="A7" s="119" t="s">
        <v>291</v>
      </c>
      <c r="B7" s="135" t="s">
        <v>292</v>
      </c>
      <c r="C7" s="136"/>
      <c r="D7" s="119" t="s">
        <v>39</v>
      </c>
      <c r="E7" s="119" t="s">
        <v>254</v>
      </c>
      <c r="F7" s="119" t="s">
        <v>403</v>
      </c>
      <c r="G7" s="119" t="s">
        <v>4133</v>
      </c>
      <c r="H7" s="119" t="s">
        <v>408</v>
      </c>
      <c r="I7" s="158" t="s">
        <v>258</v>
      </c>
      <c r="J7" s="159"/>
      <c r="K7" s="159"/>
      <c r="L7" s="160"/>
      <c r="M7" s="155" t="s">
        <v>264</v>
      </c>
      <c r="N7" s="156"/>
      <c r="O7" s="156"/>
      <c r="P7" s="156"/>
      <c r="Q7" s="156"/>
      <c r="R7" s="157"/>
    </row>
    <row r="8" spans="1:18" ht="57.75" customHeight="1" x14ac:dyDescent="0.25">
      <c r="A8" s="121"/>
      <c r="B8" s="38"/>
      <c r="C8" s="39" t="s">
        <v>207</v>
      </c>
      <c r="D8" s="121"/>
      <c r="E8" s="121"/>
      <c r="F8" s="121"/>
      <c r="G8" s="121"/>
      <c r="H8" s="121"/>
      <c r="I8" s="40"/>
      <c r="J8" s="43" t="s">
        <v>294</v>
      </c>
      <c r="K8" s="44" t="s">
        <v>293</v>
      </c>
      <c r="L8" s="29" t="s">
        <v>259</v>
      </c>
      <c r="M8" s="45"/>
      <c r="N8" s="29" t="s">
        <v>295</v>
      </c>
      <c r="O8" s="29" t="s">
        <v>296</v>
      </c>
      <c r="P8" s="29" t="s">
        <v>297</v>
      </c>
      <c r="Q8" s="29" t="s">
        <v>298</v>
      </c>
      <c r="R8" s="29" t="s">
        <v>299</v>
      </c>
    </row>
    <row r="9" spans="1:18" ht="17.25" customHeight="1" x14ac:dyDescent="0.25">
      <c r="A9" s="151"/>
      <c r="B9" s="150"/>
      <c r="C9" s="151"/>
      <c r="D9" s="89"/>
      <c r="E9" s="151"/>
      <c r="F9" s="150"/>
      <c r="G9" s="151"/>
      <c r="H9" s="151"/>
      <c r="I9" s="154"/>
      <c r="J9" s="90"/>
      <c r="K9" s="151"/>
      <c r="L9" s="151"/>
      <c r="M9" s="154"/>
      <c r="N9" s="154"/>
      <c r="O9" s="154"/>
      <c r="P9" s="154"/>
      <c r="Q9" s="154"/>
      <c r="R9" s="154"/>
    </row>
    <row r="10" spans="1:18" ht="17.25" customHeight="1" x14ac:dyDescent="0.25">
      <c r="A10" s="151"/>
      <c r="B10" s="150"/>
      <c r="C10" s="151"/>
      <c r="D10" s="91"/>
      <c r="E10" s="151"/>
      <c r="F10" s="150"/>
      <c r="G10" s="151"/>
      <c r="H10" s="151"/>
      <c r="I10" s="151"/>
      <c r="J10" s="91"/>
      <c r="K10" s="151"/>
      <c r="L10" s="151"/>
      <c r="M10" s="151"/>
      <c r="N10" s="151"/>
      <c r="O10" s="151"/>
      <c r="P10" s="151"/>
      <c r="Q10" s="151"/>
      <c r="R10" s="151"/>
    </row>
    <row r="11" spans="1:18" ht="17.25" customHeight="1" x14ac:dyDescent="0.25">
      <c r="A11" s="151"/>
      <c r="B11" s="150"/>
      <c r="C11" s="151"/>
      <c r="D11" s="91"/>
      <c r="E11" s="151"/>
      <c r="F11" s="150"/>
      <c r="G11" s="151"/>
      <c r="H11" s="151"/>
      <c r="I11" s="151"/>
      <c r="J11" s="91"/>
      <c r="K11" s="151"/>
      <c r="L11" s="151"/>
      <c r="M11" s="151"/>
      <c r="N11" s="151"/>
      <c r="O11" s="151"/>
      <c r="P11" s="151"/>
      <c r="Q11" s="151"/>
      <c r="R11" s="151"/>
    </row>
    <row r="12" spans="1:18" ht="17.25" customHeight="1" x14ac:dyDescent="0.25">
      <c r="A12" s="151"/>
      <c r="B12" s="150"/>
      <c r="C12" s="151"/>
      <c r="D12" s="91"/>
      <c r="E12" s="151"/>
      <c r="F12" s="150"/>
      <c r="G12" s="151"/>
      <c r="H12" s="151"/>
      <c r="I12" s="151"/>
      <c r="J12" s="91"/>
      <c r="K12" s="151"/>
      <c r="L12" s="151"/>
      <c r="M12" s="151"/>
      <c r="N12" s="151"/>
      <c r="O12" s="151"/>
      <c r="P12" s="151"/>
      <c r="Q12" s="151"/>
      <c r="R12" s="151"/>
    </row>
    <row r="13" spans="1:18" ht="17.25" customHeight="1" x14ac:dyDescent="0.25">
      <c r="A13" s="151"/>
      <c r="B13" s="150"/>
      <c r="C13" s="151"/>
      <c r="D13" s="92"/>
      <c r="E13" s="151"/>
      <c r="F13" s="150"/>
      <c r="G13" s="151"/>
      <c r="H13" s="151"/>
      <c r="I13" s="151"/>
      <c r="J13" s="92"/>
      <c r="K13" s="151"/>
      <c r="L13" s="151"/>
      <c r="M13" s="151"/>
      <c r="N13" s="151"/>
      <c r="O13" s="151"/>
      <c r="P13" s="151"/>
      <c r="Q13" s="151"/>
      <c r="R13" s="151"/>
    </row>
    <row r="14" spans="1:18" ht="17.25" customHeight="1" x14ac:dyDescent="0.25">
      <c r="A14" s="151"/>
      <c r="B14" s="150"/>
      <c r="C14" s="151"/>
      <c r="D14" s="89"/>
      <c r="E14" s="151"/>
      <c r="F14" s="150"/>
      <c r="G14" s="151"/>
      <c r="H14" s="151"/>
      <c r="I14" s="154"/>
      <c r="J14" s="90"/>
      <c r="K14" s="151"/>
      <c r="L14" s="151"/>
      <c r="M14" s="154"/>
      <c r="N14" s="154"/>
      <c r="O14" s="154"/>
      <c r="P14" s="154"/>
      <c r="Q14" s="154"/>
      <c r="R14" s="154"/>
    </row>
    <row r="15" spans="1:18" ht="17.25" customHeight="1" x14ac:dyDescent="0.25">
      <c r="A15" s="151"/>
      <c r="B15" s="150"/>
      <c r="C15" s="151"/>
      <c r="D15" s="91"/>
      <c r="E15" s="151"/>
      <c r="F15" s="150"/>
      <c r="G15" s="151"/>
      <c r="H15" s="151"/>
      <c r="I15" s="151"/>
      <c r="J15" s="91"/>
      <c r="K15" s="151"/>
      <c r="L15" s="151"/>
      <c r="M15" s="151"/>
      <c r="N15" s="151"/>
      <c r="O15" s="151"/>
      <c r="P15" s="151"/>
      <c r="Q15" s="151"/>
      <c r="R15" s="151"/>
    </row>
    <row r="16" spans="1:18" ht="17.25" customHeight="1" x14ac:dyDescent="0.25">
      <c r="A16" s="151"/>
      <c r="B16" s="150"/>
      <c r="C16" s="151"/>
      <c r="D16" s="91"/>
      <c r="E16" s="151"/>
      <c r="F16" s="150"/>
      <c r="G16" s="151"/>
      <c r="H16" s="151"/>
      <c r="I16" s="151"/>
      <c r="J16" s="91"/>
      <c r="K16" s="151"/>
      <c r="L16" s="151"/>
      <c r="M16" s="151"/>
      <c r="N16" s="151"/>
      <c r="O16" s="151"/>
      <c r="P16" s="151"/>
      <c r="Q16" s="151"/>
      <c r="R16" s="151"/>
    </row>
    <row r="17" spans="1:18" ht="17.25" customHeight="1" x14ac:dyDescent="0.25">
      <c r="A17" s="151"/>
      <c r="B17" s="150"/>
      <c r="C17" s="151"/>
      <c r="D17" s="91"/>
      <c r="E17" s="151"/>
      <c r="F17" s="150"/>
      <c r="G17" s="151"/>
      <c r="H17" s="151"/>
      <c r="I17" s="151"/>
      <c r="J17" s="91"/>
      <c r="K17" s="151"/>
      <c r="L17" s="151"/>
      <c r="M17" s="151"/>
      <c r="N17" s="151"/>
      <c r="O17" s="151"/>
      <c r="P17" s="151"/>
      <c r="Q17" s="151"/>
      <c r="R17" s="151"/>
    </row>
    <row r="18" spans="1:18" ht="17.25" customHeight="1" x14ac:dyDescent="0.25">
      <c r="A18" s="151"/>
      <c r="B18" s="150"/>
      <c r="C18" s="151"/>
      <c r="D18" s="92"/>
      <c r="E18" s="151"/>
      <c r="F18" s="150"/>
      <c r="G18" s="151"/>
      <c r="H18" s="151"/>
      <c r="I18" s="151"/>
      <c r="J18" s="92"/>
      <c r="K18" s="151"/>
      <c r="L18" s="151"/>
      <c r="M18" s="151"/>
      <c r="N18" s="151"/>
      <c r="O18" s="151"/>
      <c r="P18" s="151"/>
      <c r="Q18" s="151"/>
      <c r="R18" s="151"/>
    </row>
    <row r="19" spans="1:18" ht="17.25" customHeight="1" x14ac:dyDescent="0.25">
      <c r="A19" s="151"/>
      <c r="B19" s="150"/>
      <c r="C19" s="151"/>
      <c r="D19" s="89"/>
      <c r="E19" s="151"/>
      <c r="F19" s="150"/>
      <c r="G19" s="151"/>
      <c r="H19" s="151"/>
      <c r="I19" s="154"/>
      <c r="J19" s="90"/>
      <c r="K19" s="151"/>
      <c r="L19" s="151"/>
      <c r="M19" s="154"/>
      <c r="N19" s="154"/>
      <c r="O19" s="154"/>
      <c r="P19" s="154"/>
      <c r="Q19" s="154"/>
      <c r="R19" s="154"/>
    </row>
    <row r="20" spans="1:18" ht="17.25" customHeight="1" x14ac:dyDescent="0.25">
      <c r="A20" s="151"/>
      <c r="B20" s="150"/>
      <c r="C20" s="151"/>
      <c r="D20" s="91"/>
      <c r="E20" s="151"/>
      <c r="F20" s="150"/>
      <c r="G20" s="151"/>
      <c r="H20" s="151"/>
      <c r="I20" s="151"/>
      <c r="J20" s="91"/>
      <c r="K20" s="151"/>
      <c r="L20" s="151"/>
      <c r="M20" s="151"/>
      <c r="N20" s="151"/>
      <c r="O20" s="151"/>
      <c r="P20" s="151"/>
      <c r="Q20" s="151"/>
      <c r="R20" s="151"/>
    </row>
    <row r="21" spans="1:18" ht="17.25" customHeight="1" x14ac:dyDescent="0.25">
      <c r="A21" s="151"/>
      <c r="B21" s="150"/>
      <c r="C21" s="151"/>
      <c r="D21" s="91"/>
      <c r="E21" s="151"/>
      <c r="F21" s="150"/>
      <c r="G21" s="151"/>
      <c r="H21" s="151"/>
      <c r="I21" s="151"/>
      <c r="J21" s="91"/>
      <c r="K21" s="151"/>
      <c r="L21" s="151"/>
      <c r="M21" s="151"/>
      <c r="N21" s="151"/>
      <c r="O21" s="151"/>
      <c r="P21" s="151"/>
      <c r="Q21" s="151"/>
      <c r="R21" s="151"/>
    </row>
    <row r="22" spans="1:18" ht="17.25" customHeight="1" x14ac:dyDescent="0.25">
      <c r="A22" s="151"/>
      <c r="B22" s="150"/>
      <c r="C22" s="151"/>
      <c r="D22" s="91"/>
      <c r="E22" s="151"/>
      <c r="F22" s="150"/>
      <c r="G22" s="151"/>
      <c r="H22" s="151"/>
      <c r="I22" s="151"/>
      <c r="J22" s="91"/>
      <c r="K22" s="151"/>
      <c r="L22" s="151"/>
      <c r="M22" s="151"/>
      <c r="N22" s="151"/>
      <c r="O22" s="151"/>
      <c r="P22" s="151"/>
      <c r="Q22" s="151"/>
      <c r="R22" s="151"/>
    </row>
    <row r="23" spans="1:18" ht="17.25" customHeight="1" x14ac:dyDescent="0.25">
      <c r="A23" s="151"/>
      <c r="B23" s="150"/>
      <c r="C23" s="151"/>
      <c r="D23" s="92"/>
      <c r="E23" s="151"/>
      <c r="F23" s="150"/>
      <c r="G23" s="151"/>
      <c r="H23" s="151"/>
      <c r="I23" s="151"/>
      <c r="J23" s="92"/>
      <c r="K23" s="151"/>
      <c r="L23" s="151"/>
      <c r="M23" s="151"/>
      <c r="N23" s="151"/>
      <c r="O23" s="151"/>
      <c r="P23" s="151"/>
      <c r="Q23" s="151"/>
      <c r="R23" s="151"/>
    </row>
    <row r="24" spans="1:18" ht="17.25" customHeight="1" x14ac:dyDescent="0.25">
      <c r="A24" s="151"/>
      <c r="B24" s="150"/>
      <c r="C24" s="151"/>
      <c r="D24" s="89"/>
      <c r="E24" s="151"/>
      <c r="F24" s="150"/>
      <c r="G24" s="151"/>
      <c r="H24" s="151"/>
      <c r="I24" s="154"/>
      <c r="J24" s="90"/>
      <c r="K24" s="151"/>
      <c r="L24" s="151"/>
      <c r="M24" s="154"/>
      <c r="N24" s="154"/>
      <c r="O24" s="154"/>
      <c r="P24" s="154"/>
      <c r="Q24" s="154"/>
      <c r="R24" s="154"/>
    </row>
    <row r="25" spans="1:18" ht="17.25" customHeight="1" x14ac:dyDescent="0.25">
      <c r="A25" s="151"/>
      <c r="B25" s="150"/>
      <c r="C25" s="151"/>
      <c r="D25" s="91"/>
      <c r="E25" s="151"/>
      <c r="F25" s="150"/>
      <c r="G25" s="151"/>
      <c r="H25" s="151"/>
      <c r="I25" s="151"/>
      <c r="J25" s="91"/>
      <c r="K25" s="151"/>
      <c r="L25" s="151"/>
      <c r="M25" s="151"/>
      <c r="N25" s="151"/>
      <c r="O25" s="151"/>
      <c r="P25" s="151"/>
      <c r="Q25" s="151"/>
      <c r="R25" s="151"/>
    </row>
    <row r="26" spans="1:18" ht="17.25" customHeight="1" x14ac:dyDescent="0.25">
      <c r="A26" s="151"/>
      <c r="B26" s="150"/>
      <c r="C26" s="151"/>
      <c r="D26" s="91"/>
      <c r="E26" s="151"/>
      <c r="F26" s="150"/>
      <c r="G26" s="151"/>
      <c r="H26" s="151"/>
      <c r="I26" s="151"/>
      <c r="J26" s="91"/>
      <c r="K26" s="151"/>
      <c r="L26" s="151"/>
      <c r="M26" s="151"/>
      <c r="N26" s="151"/>
      <c r="O26" s="151"/>
      <c r="P26" s="151"/>
      <c r="Q26" s="151"/>
      <c r="R26" s="151"/>
    </row>
    <row r="27" spans="1:18" ht="17.25" customHeight="1" x14ac:dyDescent="0.25">
      <c r="A27" s="151"/>
      <c r="B27" s="150"/>
      <c r="C27" s="151"/>
      <c r="D27" s="91"/>
      <c r="E27" s="151"/>
      <c r="F27" s="150"/>
      <c r="G27" s="151"/>
      <c r="H27" s="151"/>
      <c r="I27" s="151"/>
      <c r="J27" s="91"/>
      <c r="K27" s="151"/>
      <c r="L27" s="151"/>
      <c r="M27" s="151"/>
      <c r="N27" s="151"/>
      <c r="O27" s="151"/>
      <c r="P27" s="151"/>
      <c r="Q27" s="151"/>
      <c r="R27" s="151"/>
    </row>
    <row r="28" spans="1:18" ht="17.25" customHeight="1" x14ac:dyDescent="0.25">
      <c r="A28" s="151"/>
      <c r="B28" s="150"/>
      <c r="C28" s="151"/>
      <c r="D28" s="92"/>
      <c r="E28" s="151"/>
      <c r="F28" s="150"/>
      <c r="G28" s="151"/>
      <c r="H28" s="151"/>
      <c r="I28" s="151"/>
      <c r="J28" s="92"/>
      <c r="K28" s="151"/>
      <c r="L28" s="151"/>
      <c r="M28" s="151"/>
      <c r="N28" s="151"/>
      <c r="O28" s="151"/>
      <c r="P28" s="151"/>
      <c r="Q28" s="151"/>
      <c r="R28" s="151"/>
    </row>
    <row r="29" spans="1:18" ht="17.25" customHeight="1" x14ac:dyDescent="0.25">
      <c r="A29" s="151"/>
      <c r="B29" s="150"/>
      <c r="C29" s="151"/>
      <c r="D29" s="89"/>
      <c r="E29" s="151"/>
      <c r="F29" s="150"/>
      <c r="G29" s="151"/>
      <c r="H29" s="151"/>
      <c r="I29" s="154"/>
      <c r="J29" s="90"/>
      <c r="K29" s="151"/>
      <c r="L29" s="151"/>
      <c r="M29" s="154"/>
      <c r="N29" s="154"/>
      <c r="O29" s="154"/>
      <c r="P29" s="154"/>
      <c r="Q29" s="154"/>
      <c r="R29" s="154"/>
    </row>
    <row r="30" spans="1:18" ht="17.25" customHeight="1" x14ac:dyDescent="0.25">
      <c r="A30" s="151"/>
      <c r="B30" s="150"/>
      <c r="C30" s="151"/>
      <c r="D30" s="91"/>
      <c r="E30" s="151"/>
      <c r="F30" s="150"/>
      <c r="G30" s="151"/>
      <c r="H30" s="151"/>
      <c r="I30" s="151"/>
      <c r="J30" s="91"/>
      <c r="K30" s="151"/>
      <c r="L30" s="151"/>
      <c r="M30" s="151"/>
      <c r="N30" s="151"/>
      <c r="O30" s="151"/>
      <c r="P30" s="151"/>
      <c r="Q30" s="151"/>
      <c r="R30" s="151"/>
    </row>
    <row r="31" spans="1:18" ht="17.25" customHeight="1" x14ac:dyDescent="0.25">
      <c r="A31" s="151"/>
      <c r="B31" s="150"/>
      <c r="C31" s="151"/>
      <c r="D31" s="91"/>
      <c r="E31" s="151"/>
      <c r="F31" s="150"/>
      <c r="G31" s="151"/>
      <c r="H31" s="151"/>
      <c r="I31" s="151"/>
      <c r="J31" s="91"/>
      <c r="K31" s="151"/>
      <c r="L31" s="151"/>
      <c r="M31" s="151"/>
      <c r="N31" s="151"/>
      <c r="O31" s="151"/>
      <c r="P31" s="151"/>
      <c r="Q31" s="151"/>
      <c r="R31" s="151"/>
    </row>
    <row r="32" spans="1:18" ht="17.25" customHeight="1" x14ac:dyDescent="0.25">
      <c r="A32" s="151"/>
      <c r="B32" s="150"/>
      <c r="C32" s="151"/>
      <c r="D32" s="91"/>
      <c r="E32" s="151"/>
      <c r="F32" s="150"/>
      <c r="G32" s="151"/>
      <c r="H32" s="151"/>
      <c r="I32" s="151"/>
      <c r="J32" s="91"/>
      <c r="K32" s="151"/>
      <c r="L32" s="151"/>
      <c r="M32" s="151"/>
      <c r="N32" s="151"/>
      <c r="O32" s="151"/>
      <c r="P32" s="151"/>
      <c r="Q32" s="151"/>
      <c r="R32" s="151"/>
    </row>
    <row r="33" spans="1:18" ht="17.25" customHeight="1" x14ac:dyDescent="0.25">
      <c r="A33" s="151"/>
      <c r="B33" s="150"/>
      <c r="C33" s="151"/>
      <c r="D33" s="92"/>
      <c r="E33" s="151"/>
      <c r="F33" s="150"/>
      <c r="G33" s="151"/>
      <c r="H33" s="151"/>
      <c r="I33" s="151"/>
      <c r="J33" s="92"/>
      <c r="K33" s="151"/>
      <c r="L33" s="151"/>
      <c r="M33" s="151"/>
      <c r="N33" s="151"/>
      <c r="O33" s="151"/>
      <c r="P33" s="151"/>
      <c r="Q33" s="151"/>
      <c r="R33" s="151"/>
    </row>
    <row r="34" spans="1:18" ht="17.25" customHeight="1" x14ac:dyDescent="0.25">
      <c r="A34" s="151"/>
      <c r="B34" s="150"/>
      <c r="C34" s="151"/>
      <c r="D34" s="89"/>
      <c r="E34" s="151"/>
      <c r="F34" s="150"/>
      <c r="G34" s="151"/>
      <c r="H34" s="151"/>
      <c r="I34" s="154"/>
      <c r="J34" s="90"/>
      <c r="K34" s="151"/>
      <c r="L34" s="151"/>
      <c r="M34" s="154"/>
      <c r="N34" s="154"/>
      <c r="O34" s="154"/>
      <c r="P34" s="154"/>
      <c r="Q34" s="154"/>
      <c r="R34" s="154"/>
    </row>
    <row r="35" spans="1:18" ht="17.25" customHeight="1" x14ac:dyDescent="0.25">
      <c r="A35" s="151"/>
      <c r="B35" s="150"/>
      <c r="C35" s="151"/>
      <c r="D35" s="91"/>
      <c r="E35" s="151"/>
      <c r="F35" s="150"/>
      <c r="G35" s="151"/>
      <c r="H35" s="151"/>
      <c r="I35" s="151"/>
      <c r="J35" s="91"/>
      <c r="K35" s="151"/>
      <c r="L35" s="151"/>
      <c r="M35" s="151"/>
      <c r="N35" s="151"/>
      <c r="O35" s="151"/>
      <c r="P35" s="151"/>
      <c r="Q35" s="151"/>
      <c r="R35" s="151"/>
    </row>
    <row r="36" spans="1:18" ht="17.25" customHeight="1" x14ac:dyDescent="0.25">
      <c r="A36" s="151"/>
      <c r="B36" s="150"/>
      <c r="C36" s="151"/>
      <c r="D36" s="91"/>
      <c r="E36" s="151"/>
      <c r="F36" s="150"/>
      <c r="G36" s="151"/>
      <c r="H36" s="151"/>
      <c r="I36" s="151"/>
      <c r="J36" s="91"/>
      <c r="K36" s="151"/>
      <c r="L36" s="151"/>
      <c r="M36" s="151"/>
      <c r="N36" s="151"/>
      <c r="O36" s="151"/>
      <c r="P36" s="151"/>
      <c r="Q36" s="151"/>
      <c r="R36" s="151"/>
    </row>
    <row r="37" spans="1:18" ht="17.25" customHeight="1" x14ac:dyDescent="0.25">
      <c r="A37" s="151"/>
      <c r="B37" s="150"/>
      <c r="C37" s="151"/>
      <c r="D37" s="91"/>
      <c r="E37" s="151"/>
      <c r="F37" s="150"/>
      <c r="G37" s="151"/>
      <c r="H37" s="151"/>
      <c r="I37" s="151"/>
      <c r="J37" s="91"/>
      <c r="K37" s="151"/>
      <c r="L37" s="151"/>
      <c r="M37" s="151"/>
      <c r="N37" s="151"/>
      <c r="O37" s="151"/>
      <c r="P37" s="151"/>
      <c r="Q37" s="151"/>
      <c r="R37" s="151"/>
    </row>
    <row r="38" spans="1:18" ht="17.25" customHeight="1" x14ac:dyDescent="0.25">
      <c r="A38" s="151"/>
      <c r="B38" s="150"/>
      <c r="C38" s="151"/>
      <c r="D38" s="92"/>
      <c r="E38" s="151"/>
      <c r="F38" s="150"/>
      <c r="G38" s="151"/>
      <c r="H38" s="151"/>
      <c r="I38" s="151"/>
      <c r="J38" s="92"/>
      <c r="K38" s="151"/>
      <c r="L38" s="151"/>
      <c r="M38" s="151"/>
      <c r="N38" s="151"/>
      <c r="O38" s="151"/>
      <c r="P38" s="151"/>
      <c r="Q38" s="151"/>
      <c r="R38" s="151"/>
    </row>
    <row r="39" spans="1:18" ht="17.25" customHeight="1" x14ac:dyDescent="0.25">
      <c r="A39" s="151"/>
      <c r="B39" s="150"/>
      <c r="C39" s="151"/>
      <c r="D39" s="89"/>
      <c r="E39" s="151"/>
      <c r="F39" s="150"/>
      <c r="G39" s="151"/>
      <c r="H39" s="151"/>
      <c r="I39" s="154"/>
      <c r="J39" s="90"/>
      <c r="K39" s="151"/>
      <c r="L39" s="151"/>
      <c r="M39" s="154"/>
      <c r="N39" s="154"/>
      <c r="O39" s="154"/>
      <c r="P39" s="154"/>
      <c r="Q39" s="154"/>
      <c r="R39" s="154"/>
    </row>
    <row r="40" spans="1:18" ht="17.25" customHeight="1" x14ac:dyDescent="0.25">
      <c r="A40" s="151"/>
      <c r="B40" s="150"/>
      <c r="C40" s="151"/>
      <c r="D40" s="91"/>
      <c r="E40" s="151"/>
      <c r="F40" s="150"/>
      <c r="G40" s="151"/>
      <c r="H40" s="151"/>
      <c r="I40" s="151"/>
      <c r="J40" s="91"/>
      <c r="K40" s="151"/>
      <c r="L40" s="151"/>
      <c r="M40" s="151"/>
      <c r="N40" s="151"/>
      <c r="O40" s="151"/>
      <c r="P40" s="151"/>
      <c r="Q40" s="151"/>
      <c r="R40" s="151"/>
    </row>
    <row r="41" spans="1:18" ht="17.25" customHeight="1" x14ac:dyDescent="0.25">
      <c r="A41" s="151"/>
      <c r="B41" s="150"/>
      <c r="C41" s="151"/>
      <c r="D41" s="91"/>
      <c r="E41" s="151"/>
      <c r="F41" s="150"/>
      <c r="G41" s="151"/>
      <c r="H41" s="151"/>
      <c r="I41" s="151"/>
      <c r="J41" s="91"/>
      <c r="K41" s="151"/>
      <c r="L41" s="151"/>
      <c r="M41" s="151"/>
      <c r="N41" s="151"/>
      <c r="O41" s="151"/>
      <c r="P41" s="151"/>
      <c r="Q41" s="151"/>
      <c r="R41" s="151"/>
    </row>
    <row r="42" spans="1:18" ht="17.25" customHeight="1" x14ac:dyDescent="0.25">
      <c r="A42" s="151"/>
      <c r="B42" s="150"/>
      <c r="C42" s="151"/>
      <c r="D42" s="91"/>
      <c r="E42" s="151"/>
      <c r="F42" s="150"/>
      <c r="G42" s="151"/>
      <c r="H42" s="151"/>
      <c r="I42" s="151"/>
      <c r="J42" s="91"/>
      <c r="K42" s="151"/>
      <c r="L42" s="151"/>
      <c r="M42" s="151"/>
      <c r="N42" s="151"/>
      <c r="O42" s="151"/>
      <c r="P42" s="151"/>
      <c r="Q42" s="151"/>
      <c r="R42" s="151"/>
    </row>
    <row r="43" spans="1:18" ht="17.25" customHeight="1" x14ac:dyDescent="0.25">
      <c r="A43" s="151"/>
      <c r="B43" s="150"/>
      <c r="C43" s="151"/>
      <c r="D43" s="92"/>
      <c r="E43" s="151"/>
      <c r="F43" s="150"/>
      <c r="G43" s="151"/>
      <c r="H43" s="151"/>
      <c r="I43" s="151"/>
      <c r="J43" s="92"/>
      <c r="K43" s="151"/>
      <c r="L43" s="151"/>
      <c r="M43" s="151"/>
      <c r="N43" s="151"/>
      <c r="O43" s="151"/>
      <c r="P43" s="151"/>
      <c r="Q43" s="151"/>
      <c r="R43" s="151"/>
    </row>
    <row r="44" spans="1:18" ht="17.25" customHeight="1" x14ac:dyDescent="0.25">
      <c r="A44" s="151"/>
      <c r="B44" s="150"/>
      <c r="C44" s="151"/>
      <c r="D44" s="89"/>
      <c r="E44" s="151"/>
      <c r="F44" s="150"/>
      <c r="G44" s="151"/>
      <c r="H44" s="151"/>
      <c r="I44" s="154"/>
      <c r="J44" s="90"/>
      <c r="K44" s="151"/>
      <c r="L44" s="151"/>
      <c r="M44" s="154"/>
      <c r="N44" s="154"/>
      <c r="O44" s="154"/>
      <c r="P44" s="154"/>
      <c r="Q44" s="154"/>
      <c r="R44" s="154"/>
    </row>
    <row r="45" spans="1:18" ht="17.25" customHeight="1" x14ac:dyDescent="0.25">
      <c r="A45" s="151"/>
      <c r="B45" s="150"/>
      <c r="C45" s="151"/>
      <c r="D45" s="91"/>
      <c r="E45" s="151"/>
      <c r="F45" s="150"/>
      <c r="G45" s="151"/>
      <c r="H45" s="151"/>
      <c r="I45" s="151"/>
      <c r="J45" s="91"/>
      <c r="K45" s="151"/>
      <c r="L45" s="151"/>
      <c r="M45" s="151"/>
      <c r="N45" s="151"/>
      <c r="O45" s="151"/>
      <c r="P45" s="151"/>
      <c r="Q45" s="151"/>
      <c r="R45" s="151"/>
    </row>
    <row r="46" spans="1:18" ht="17.25" customHeight="1" x14ac:dyDescent="0.25">
      <c r="A46" s="151"/>
      <c r="B46" s="150"/>
      <c r="C46" s="151"/>
      <c r="D46" s="91"/>
      <c r="E46" s="151"/>
      <c r="F46" s="150"/>
      <c r="G46" s="151"/>
      <c r="H46" s="151"/>
      <c r="I46" s="151"/>
      <c r="J46" s="91"/>
      <c r="K46" s="151"/>
      <c r="L46" s="151"/>
      <c r="M46" s="151"/>
      <c r="N46" s="151"/>
      <c r="O46" s="151"/>
      <c r="P46" s="151"/>
      <c r="Q46" s="151"/>
      <c r="R46" s="151"/>
    </row>
    <row r="47" spans="1:18" ht="17.25" customHeight="1" x14ac:dyDescent="0.25">
      <c r="A47" s="151"/>
      <c r="B47" s="150"/>
      <c r="C47" s="151"/>
      <c r="D47" s="91"/>
      <c r="E47" s="151"/>
      <c r="F47" s="150"/>
      <c r="G47" s="151"/>
      <c r="H47" s="151"/>
      <c r="I47" s="151"/>
      <c r="J47" s="91"/>
      <c r="K47" s="151"/>
      <c r="L47" s="151"/>
      <c r="M47" s="151"/>
      <c r="N47" s="151"/>
      <c r="O47" s="151"/>
      <c r="P47" s="151"/>
      <c r="Q47" s="151"/>
      <c r="R47" s="151"/>
    </row>
    <row r="48" spans="1:18" ht="17.25" customHeight="1" x14ac:dyDescent="0.25">
      <c r="A48" s="151"/>
      <c r="B48" s="150"/>
      <c r="C48" s="151"/>
      <c r="D48" s="92"/>
      <c r="E48" s="151"/>
      <c r="F48" s="150"/>
      <c r="G48" s="151"/>
      <c r="H48" s="151"/>
      <c r="I48" s="151"/>
      <c r="J48" s="92"/>
      <c r="K48" s="151"/>
      <c r="L48" s="151"/>
      <c r="M48" s="151"/>
      <c r="N48" s="151"/>
      <c r="O48" s="151"/>
      <c r="P48" s="151"/>
      <c r="Q48" s="151"/>
      <c r="R48" s="151"/>
    </row>
    <row r="50" spans="1:8" x14ac:dyDescent="0.25">
      <c r="A50" s="3" t="s">
        <v>4258</v>
      </c>
    </row>
    <row r="51" spans="1:8" ht="36.75" customHeight="1" x14ac:dyDescent="0.25">
      <c r="A51" s="152" t="s">
        <v>291</v>
      </c>
      <c r="B51" s="152" t="s">
        <v>300</v>
      </c>
      <c r="C51" s="152" t="s">
        <v>301</v>
      </c>
      <c r="D51" s="152" t="s">
        <v>302</v>
      </c>
      <c r="E51" s="152" t="s">
        <v>278</v>
      </c>
      <c r="F51" s="152" t="s">
        <v>282</v>
      </c>
      <c r="G51" s="152" t="s">
        <v>303</v>
      </c>
      <c r="H51" s="153"/>
    </row>
    <row r="52" spans="1:8" ht="43.5" customHeight="1" x14ac:dyDescent="0.25">
      <c r="A52" s="153"/>
      <c r="B52" s="153"/>
      <c r="C52" s="153"/>
      <c r="D52" s="153"/>
      <c r="E52" s="153"/>
      <c r="F52" s="153"/>
      <c r="G52" s="33" t="s">
        <v>304</v>
      </c>
      <c r="H52" s="33" t="s">
        <v>305</v>
      </c>
    </row>
    <row r="53" spans="1:8" x14ac:dyDescent="0.25">
      <c r="A53" s="20"/>
      <c r="B53" s="20"/>
      <c r="C53" s="20"/>
      <c r="D53" s="20"/>
      <c r="E53" s="20"/>
      <c r="F53" s="20"/>
      <c r="G53" s="20"/>
      <c r="H53" s="20"/>
    </row>
    <row r="54" spans="1:8" x14ac:dyDescent="0.25">
      <c r="A54" s="20"/>
      <c r="B54" s="20"/>
      <c r="C54" s="20"/>
      <c r="D54" s="20"/>
      <c r="E54" s="20"/>
      <c r="F54" s="20"/>
      <c r="G54" s="20"/>
      <c r="H54" s="20"/>
    </row>
    <row r="55" spans="1:8" x14ac:dyDescent="0.25">
      <c r="A55" s="20"/>
      <c r="B55" s="20"/>
      <c r="C55" s="20"/>
      <c r="D55" s="20"/>
      <c r="E55" s="20"/>
      <c r="F55" s="20"/>
      <c r="G55" s="20"/>
      <c r="H55" s="20"/>
    </row>
    <row r="56" spans="1:8" x14ac:dyDescent="0.25">
      <c r="A56" s="20"/>
      <c r="B56" s="20"/>
      <c r="C56" s="20"/>
      <c r="D56" s="20"/>
      <c r="E56" s="20"/>
      <c r="F56" s="20"/>
      <c r="G56" s="20"/>
      <c r="H56" s="20"/>
    </row>
    <row r="57" spans="1:8" x14ac:dyDescent="0.25">
      <c r="A57" s="20"/>
      <c r="B57" s="20"/>
      <c r="C57" s="20"/>
      <c r="D57" s="20"/>
      <c r="E57" s="20"/>
      <c r="F57" s="20"/>
      <c r="G57" s="20"/>
      <c r="H57" s="20"/>
    </row>
    <row r="58" spans="1:8" x14ac:dyDescent="0.25">
      <c r="A58" s="20"/>
      <c r="B58" s="20"/>
      <c r="C58" s="20"/>
      <c r="D58" s="20"/>
      <c r="E58" s="20"/>
      <c r="F58" s="20"/>
      <c r="G58" s="20"/>
      <c r="H58" s="20"/>
    </row>
    <row r="59" spans="1:8" x14ac:dyDescent="0.25">
      <c r="A59" s="20"/>
      <c r="B59" s="20"/>
      <c r="C59" s="20"/>
      <c r="D59" s="20"/>
      <c r="E59" s="20"/>
      <c r="F59" s="20"/>
      <c r="G59" s="20"/>
      <c r="H59" s="20"/>
    </row>
    <row r="60" spans="1:8" x14ac:dyDescent="0.25">
      <c r="A60" s="20"/>
      <c r="B60" s="20"/>
      <c r="C60" s="20"/>
      <c r="D60" s="20"/>
      <c r="E60" s="20"/>
      <c r="F60" s="20"/>
      <c r="G60" s="20"/>
      <c r="H60" s="20"/>
    </row>
    <row r="61" spans="1:8" x14ac:dyDescent="0.25">
      <c r="A61" s="20"/>
      <c r="B61" s="20"/>
      <c r="C61" s="20"/>
      <c r="D61" s="20"/>
      <c r="E61" s="20"/>
      <c r="F61" s="20"/>
      <c r="G61" s="20"/>
      <c r="H61" s="20"/>
    </row>
    <row r="62" spans="1:8" x14ac:dyDescent="0.25">
      <c r="A62" s="20"/>
      <c r="B62" s="20"/>
      <c r="C62" s="20"/>
      <c r="D62" s="20"/>
      <c r="E62" s="20"/>
      <c r="F62" s="20"/>
      <c r="G62" s="20"/>
      <c r="H62" s="20"/>
    </row>
    <row r="63" spans="1:8" x14ac:dyDescent="0.25">
      <c r="A63" s="20"/>
      <c r="B63" s="20"/>
      <c r="C63" s="20"/>
      <c r="D63" s="20"/>
      <c r="E63" s="20"/>
      <c r="F63" s="20"/>
      <c r="G63" s="20"/>
      <c r="H63" s="20"/>
    </row>
    <row r="64" spans="1:8" x14ac:dyDescent="0.25">
      <c r="A64" s="20"/>
      <c r="B64" s="20"/>
      <c r="C64" s="20"/>
      <c r="D64" s="20"/>
      <c r="E64" s="20"/>
      <c r="F64" s="20"/>
      <c r="G64" s="20"/>
      <c r="H64" s="20"/>
    </row>
    <row r="66" spans="1:4" x14ac:dyDescent="0.25">
      <c r="A66" s="3" t="s">
        <v>4259</v>
      </c>
    </row>
    <row r="67" spans="1:4" ht="90" x14ac:dyDescent="0.25">
      <c r="A67" s="33" t="s">
        <v>291</v>
      </c>
      <c r="B67" s="33" t="s">
        <v>290</v>
      </c>
      <c r="C67" s="46" t="s">
        <v>4261</v>
      </c>
      <c r="D67" s="33" t="s">
        <v>4262</v>
      </c>
    </row>
    <row r="68" spans="1:4" x14ac:dyDescent="0.25">
      <c r="A68" s="20"/>
      <c r="B68" s="20"/>
      <c r="C68" s="24"/>
      <c r="D68" s="20"/>
    </row>
    <row r="69" spans="1:4" x14ac:dyDescent="0.25">
      <c r="A69" s="20"/>
      <c r="B69" s="20"/>
      <c r="C69" s="24"/>
      <c r="D69" s="20"/>
    </row>
    <row r="70" spans="1:4" x14ac:dyDescent="0.25">
      <c r="A70" s="20"/>
      <c r="B70" s="20"/>
      <c r="C70" s="24"/>
      <c r="D70" s="20"/>
    </row>
    <row r="71" spans="1:4" x14ac:dyDescent="0.25">
      <c r="A71" s="20"/>
      <c r="B71" s="20"/>
      <c r="C71" s="24"/>
      <c r="D71" s="20"/>
    </row>
    <row r="72" spans="1:4" x14ac:dyDescent="0.25">
      <c r="A72" s="20"/>
      <c r="B72" s="20"/>
      <c r="C72" s="24"/>
      <c r="D72" s="20"/>
    </row>
    <row r="73" spans="1:4" x14ac:dyDescent="0.25">
      <c r="A73" s="20"/>
      <c r="B73" s="20"/>
      <c r="C73" s="24"/>
      <c r="D73" s="20"/>
    </row>
    <row r="75" spans="1:4" x14ac:dyDescent="0.25">
      <c r="A75" s="3" t="s">
        <v>4260</v>
      </c>
    </row>
    <row r="76" spans="1:4" ht="45" x14ac:dyDescent="0.25">
      <c r="A76" s="33" t="s">
        <v>291</v>
      </c>
      <c r="B76" s="33" t="s">
        <v>283</v>
      </c>
      <c r="C76" s="33" t="s">
        <v>306</v>
      </c>
      <c r="D76" s="33" t="s">
        <v>284</v>
      </c>
    </row>
    <row r="77" spans="1:4" x14ac:dyDescent="0.25">
      <c r="A77" s="20"/>
      <c r="B77" s="24"/>
      <c r="C77" s="20"/>
      <c r="D77" s="20"/>
    </row>
    <row r="78" spans="1:4" x14ac:dyDescent="0.25">
      <c r="A78" s="20"/>
      <c r="B78" s="24"/>
      <c r="C78" s="20"/>
      <c r="D78" s="20"/>
    </row>
    <row r="79" spans="1:4" x14ac:dyDescent="0.25">
      <c r="A79" s="20"/>
      <c r="B79" s="24"/>
      <c r="C79" s="20"/>
      <c r="D79" s="20"/>
    </row>
    <row r="80" spans="1:4" x14ac:dyDescent="0.25">
      <c r="A80" s="20"/>
      <c r="B80" s="24"/>
      <c r="C80" s="20"/>
      <c r="D80" s="20"/>
    </row>
    <row r="81" spans="1:4" x14ac:dyDescent="0.25">
      <c r="A81" s="20"/>
      <c r="B81" s="24"/>
      <c r="C81" s="20"/>
      <c r="D81" s="20"/>
    </row>
    <row r="82" spans="1:4" x14ac:dyDescent="0.25">
      <c r="A82" s="20"/>
      <c r="B82" s="24"/>
      <c r="C82" s="20"/>
      <c r="D82" s="20"/>
    </row>
  </sheetData>
  <sheetProtection algorithmName="SHA-512" hashValue="NBKcar4avd47/XxCMlFe/mclkvAtFXCeRZ6TrIVS+kywNprtCkoPnNmUafoTOizm1/3v3LPR7iFIik7bHk5oHQ==" saltValue="mPwYpYUz65bNQWKHbusWzA==" spinCount="100000" sheet="1" objects="1" scenarios="1"/>
  <mergeCells count="144">
    <mergeCell ref="Q14:Q18"/>
    <mergeCell ref="R14:R18"/>
    <mergeCell ref="A19:A23"/>
    <mergeCell ref="B19:B23"/>
    <mergeCell ref="C19:C23"/>
    <mergeCell ref="E19:E23"/>
    <mergeCell ref="I19:I23"/>
    <mergeCell ref="K19:K23"/>
    <mergeCell ref="R19:R23"/>
    <mergeCell ref="L19:L23"/>
    <mergeCell ref="M19:M23"/>
    <mergeCell ref="N19:N23"/>
    <mergeCell ref="O19:O23"/>
    <mergeCell ref="P19:P23"/>
    <mergeCell ref="Q19:Q23"/>
    <mergeCell ref="A14:A18"/>
    <mergeCell ref="B14:B18"/>
    <mergeCell ref="C14:C18"/>
    <mergeCell ref="E14:E18"/>
    <mergeCell ref="K24:K28"/>
    <mergeCell ref="L24:L28"/>
    <mergeCell ref="M24:M28"/>
    <mergeCell ref="N24:N28"/>
    <mergeCell ref="K9:K13"/>
    <mergeCell ref="L9:L13"/>
    <mergeCell ref="E7:E8"/>
    <mergeCell ref="E9:E13"/>
    <mergeCell ref="I9:I13"/>
    <mergeCell ref="I7:L7"/>
    <mergeCell ref="F19:F23"/>
    <mergeCell ref="F24:F28"/>
    <mergeCell ref="G7:G8"/>
    <mergeCell ref="A7:A8"/>
    <mergeCell ref="B7:C7"/>
    <mergeCell ref="O14:O18"/>
    <mergeCell ref="F7:F8"/>
    <mergeCell ref="H7:H8"/>
    <mergeCell ref="F9:F13"/>
    <mergeCell ref="D7:D8"/>
    <mergeCell ref="A9:A13"/>
    <mergeCell ref="B9:B13"/>
    <mergeCell ref="C9:C13"/>
    <mergeCell ref="M7:R7"/>
    <mergeCell ref="N14:N18"/>
    <mergeCell ref="M9:M13"/>
    <mergeCell ref="R9:R13"/>
    <mergeCell ref="N9:N13"/>
    <mergeCell ref="O9:O13"/>
    <mergeCell ref="P9:P13"/>
    <mergeCell ref="Q9:Q13"/>
    <mergeCell ref="F14:F18"/>
    <mergeCell ref="I14:I18"/>
    <mergeCell ref="K14:K18"/>
    <mergeCell ref="L14:L18"/>
    <mergeCell ref="M14:M18"/>
    <mergeCell ref="P14:P18"/>
    <mergeCell ref="M34:M38"/>
    <mergeCell ref="N34:N38"/>
    <mergeCell ref="O24:O28"/>
    <mergeCell ref="P24:P28"/>
    <mergeCell ref="Q24:Q28"/>
    <mergeCell ref="R24:R28"/>
    <mergeCell ref="A29:A33"/>
    <mergeCell ref="B29:B33"/>
    <mergeCell ref="C29:C33"/>
    <mergeCell ref="E29:E33"/>
    <mergeCell ref="I29:I33"/>
    <mergeCell ref="K29:K33"/>
    <mergeCell ref="R29:R33"/>
    <mergeCell ref="L29:L33"/>
    <mergeCell ref="M29:M33"/>
    <mergeCell ref="N29:N33"/>
    <mergeCell ref="O29:O33"/>
    <mergeCell ref="P29:P33"/>
    <mergeCell ref="Q29:Q33"/>
    <mergeCell ref="A24:A28"/>
    <mergeCell ref="B24:B28"/>
    <mergeCell ref="C24:C28"/>
    <mergeCell ref="E24:E28"/>
    <mergeCell ref="I24:I28"/>
    <mergeCell ref="O34:O38"/>
    <mergeCell ref="P34:P38"/>
    <mergeCell ref="Q34:Q38"/>
    <mergeCell ref="R34:R38"/>
    <mergeCell ref="A39:A43"/>
    <mergeCell ref="B39:B43"/>
    <mergeCell ref="C39:C43"/>
    <mergeCell ref="E39:E43"/>
    <mergeCell ref="I39:I43"/>
    <mergeCell ref="K39:K43"/>
    <mergeCell ref="R39:R43"/>
    <mergeCell ref="L39:L43"/>
    <mergeCell ref="M39:M43"/>
    <mergeCell ref="N39:N43"/>
    <mergeCell ref="O39:O43"/>
    <mergeCell ref="P39:P43"/>
    <mergeCell ref="Q39:Q43"/>
    <mergeCell ref="A34:A38"/>
    <mergeCell ref="B34:B38"/>
    <mergeCell ref="C34:C38"/>
    <mergeCell ref="E34:E38"/>
    <mergeCell ref="I34:I38"/>
    <mergeCell ref="K34:K38"/>
    <mergeCell ref="L34:L38"/>
    <mergeCell ref="F51:F52"/>
    <mergeCell ref="O44:O48"/>
    <mergeCell ref="P44:P48"/>
    <mergeCell ref="Q44:Q48"/>
    <mergeCell ref="R44:R48"/>
    <mergeCell ref="G51:H51"/>
    <mergeCell ref="A51:A52"/>
    <mergeCell ref="B51:B52"/>
    <mergeCell ref="C51:C52"/>
    <mergeCell ref="D51:D52"/>
    <mergeCell ref="E51:E52"/>
    <mergeCell ref="A44:A48"/>
    <mergeCell ref="B44:B48"/>
    <mergeCell ref="C44:C48"/>
    <mergeCell ref="E44:E48"/>
    <mergeCell ref="I44:I48"/>
    <mergeCell ref="K44:K48"/>
    <mergeCell ref="L44:L48"/>
    <mergeCell ref="M44:M48"/>
    <mergeCell ref="N44:N48"/>
    <mergeCell ref="F29:F33"/>
    <mergeCell ref="F34:F38"/>
    <mergeCell ref="F39:F43"/>
    <mergeCell ref="F44:F48"/>
    <mergeCell ref="H9:H13"/>
    <mergeCell ref="H14:H18"/>
    <mergeCell ref="H19:H23"/>
    <mergeCell ref="H24:H28"/>
    <mergeCell ref="H29:H33"/>
    <mergeCell ref="H34:H38"/>
    <mergeCell ref="H39:H43"/>
    <mergeCell ref="H44:H48"/>
    <mergeCell ref="G9:G13"/>
    <mergeCell ref="G14:G18"/>
    <mergeCell ref="G19:G23"/>
    <mergeCell ref="G24:G28"/>
    <mergeCell ref="G29:G33"/>
    <mergeCell ref="G34:G38"/>
    <mergeCell ref="G39:G43"/>
    <mergeCell ref="G44:G48"/>
  </mergeCells>
  <conditionalFormatting sqref="G9:G48">
    <cfRule type="expression" dxfId="11" priority="2">
      <formula>$F9="electric"</formula>
    </cfRule>
  </conditionalFormatting>
  <conditionalFormatting sqref="C9:C48">
    <cfRule type="expression" dxfId="10" priority="1">
      <formula>NOT($B9="other (specify)")</formula>
    </cfRule>
  </conditionalFormatting>
  <dataValidations count="13">
    <dataValidation type="whole" allowBlank="1" showInputMessage="1" showErrorMessage="1" sqref="C3:C4">
      <formula1>0</formula1>
      <formula2>1000</formula2>
    </dataValidation>
    <dataValidation type="list" allowBlank="1" showInputMessage="1" showErrorMessage="1" sqref="B9:B48">
      <formula1>CompType</formula1>
    </dataValidation>
    <dataValidation type="list" allowBlank="1" showInputMessage="1" showErrorMessage="1" sqref="I9:I48 M9:M48 R9:R48 F53:F64">
      <formula1>YN</formula1>
    </dataValidation>
    <dataValidation type="list" allowBlank="1" showInputMessage="1" showErrorMessage="1" sqref="L9:L48">
      <formula1>CompCntrl</formula1>
    </dataValidation>
    <dataValidation type="list" allowBlank="1" showInputMessage="1" showErrorMessage="1" sqref="B53:B64">
      <formula1>CompOpMode</formula1>
    </dataValidation>
    <dataValidation type="list" allowBlank="1" showInputMessage="1" showErrorMessage="1" sqref="C53:C64">
      <formula1>CompTestType</formula1>
    </dataValidation>
    <dataValidation type="list" allowBlank="1" showInputMessage="1" showErrorMessage="1" sqref="D53:D64">
      <formula1>CompMeasMeth</formula1>
    </dataValidation>
    <dataValidation type="list" allowBlank="1" showInputMessage="1" showErrorMessage="1" sqref="E53:E64">
      <formula1>CompMeasLoc</formula1>
    </dataValidation>
    <dataValidation type="list" allowBlank="1" showInputMessage="1" showErrorMessage="1" sqref="D77:D82">
      <formula1>CompRodReplac</formula1>
    </dataValidation>
    <dataValidation type="list" allowBlank="1" showInputMessage="1" showErrorMessage="1" sqref="F9:F48">
      <formula1>CompEngType</formula1>
    </dataValidation>
    <dataValidation type="list" allowBlank="1" showInputMessage="1" showErrorMessage="1" sqref="H9:H48">
      <formula1>CompEmissionsTier</formula1>
    </dataValidation>
    <dataValidation type="list" allowBlank="1" showInputMessage="1" showErrorMessage="1" sqref="G9:G48">
      <formula1>CompFuelList</formula1>
    </dataValidation>
    <dataValidation type="whole" allowBlank="1" showInputMessage="1" showErrorMessage="1" errorTitle="Number" error="Input must be an integer equal to or greater than 0." sqref="B3:B4">
      <formula1>0</formula1>
      <formula2>1000</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30" r:id="rId3" name="Check Box 18">
              <controlPr defaultSize="0" autoFill="0" autoLine="0" autoPict="0">
                <anchor moveWithCells="1">
                  <from>
                    <xdr:col>9</xdr:col>
                    <xdr:colOff>152400</xdr:colOff>
                    <xdr:row>9</xdr:row>
                    <xdr:rowOff>180975</xdr:rowOff>
                  </from>
                  <to>
                    <xdr:col>9</xdr:col>
                    <xdr:colOff>1800225</xdr:colOff>
                    <xdr:row>10</xdr:row>
                    <xdr:rowOff>209550</xdr:rowOff>
                  </to>
                </anchor>
              </controlPr>
            </control>
          </mc:Choice>
        </mc:AlternateContent>
        <mc:AlternateContent xmlns:mc="http://schemas.openxmlformats.org/markup-compatibility/2006">
          <mc:Choice Requires="x14">
            <control shapeId="13331" r:id="rId4" name="Check Box 19">
              <controlPr defaultSize="0" autoFill="0" autoLine="0" autoPict="0">
                <anchor moveWithCells="1">
                  <from>
                    <xdr:col>9</xdr:col>
                    <xdr:colOff>152400</xdr:colOff>
                    <xdr:row>8</xdr:row>
                    <xdr:rowOff>0</xdr:rowOff>
                  </from>
                  <to>
                    <xdr:col>9</xdr:col>
                    <xdr:colOff>1485900</xdr:colOff>
                    <xdr:row>9</xdr:row>
                    <xdr:rowOff>57150</xdr:rowOff>
                  </to>
                </anchor>
              </controlPr>
            </control>
          </mc:Choice>
        </mc:AlternateContent>
        <mc:AlternateContent xmlns:mc="http://schemas.openxmlformats.org/markup-compatibility/2006">
          <mc:Choice Requires="x14">
            <control shapeId="13332" r:id="rId5" name="Check Box 20">
              <controlPr defaultSize="0" autoFill="0" autoLine="0" autoPict="0">
                <anchor moveWithCells="1">
                  <from>
                    <xdr:col>9</xdr:col>
                    <xdr:colOff>152400</xdr:colOff>
                    <xdr:row>8</xdr:row>
                    <xdr:rowOff>209550</xdr:rowOff>
                  </from>
                  <to>
                    <xdr:col>9</xdr:col>
                    <xdr:colOff>1838325</xdr:colOff>
                    <xdr:row>10</xdr:row>
                    <xdr:rowOff>28575</xdr:rowOff>
                  </to>
                </anchor>
              </controlPr>
            </control>
          </mc:Choice>
        </mc:AlternateContent>
        <mc:AlternateContent xmlns:mc="http://schemas.openxmlformats.org/markup-compatibility/2006">
          <mc:Choice Requires="x14">
            <control shapeId="13333" r:id="rId6" name="Check Box 21">
              <controlPr defaultSize="0" autoFill="0" autoLine="0" autoPict="0">
                <anchor moveWithCells="1">
                  <from>
                    <xdr:col>9</xdr:col>
                    <xdr:colOff>152400</xdr:colOff>
                    <xdr:row>10</xdr:row>
                    <xdr:rowOff>133350</xdr:rowOff>
                  </from>
                  <to>
                    <xdr:col>9</xdr:col>
                    <xdr:colOff>1781175</xdr:colOff>
                    <xdr:row>11</xdr:row>
                    <xdr:rowOff>161925</xdr:rowOff>
                  </to>
                </anchor>
              </controlPr>
            </control>
          </mc:Choice>
        </mc:AlternateContent>
        <mc:AlternateContent xmlns:mc="http://schemas.openxmlformats.org/markup-compatibility/2006">
          <mc:Choice Requires="x14">
            <control shapeId="13334" r:id="rId7" name="Check Box 22">
              <controlPr defaultSize="0" autoFill="0" autoLine="0" autoPict="0">
                <anchor moveWithCells="1">
                  <from>
                    <xdr:col>9</xdr:col>
                    <xdr:colOff>152400</xdr:colOff>
                    <xdr:row>11</xdr:row>
                    <xdr:rowOff>123825</xdr:rowOff>
                  </from>
                  <to>
                    <xdr:col>9</xdr:col>
                    <xdr:colOff>1762125</xdr:colOff>
                    <xdr:row>12</xdr:row>
                    <xdr:rowOff>152400</xdr:rowOff>
                  </to>
                </anchor>
              </controlPr>
            </control>
          </mc:Choice>
        </mc:AlternateContent>
        <mc:AlternateContent xmlns:mc="http://schemas.openxmlformats.org/markup-compatibility/2006">
          <mc:Choice Requires="x14">
            <control shapeId="13342" r:id="rId8" name="Check Box 30">
              <controlPr defaultSize="0" autoFill="0" autoLine="0" autoPict="0">
                <anchor moveWithCells="1">
                  <from>
                    <xdr:col>9</xdr:col>
                    <xdr:colOff>152400</xdr:colOff>
                    <xdr:row>14</xdr:row>
                    <xdr:rowOff>180975</xdr:rowOff>
                  </from>
                  <to>
                    <xdr:col>9</xdr:col>
                    <xdr:colOff>1800225</xdr:colOff>
                    <xdr:row>15</xdr:row>
                    <xdr:rowOff>209550</xdr:rowOff>
                  </to>
                </anchor>
              </controlPr>
            </control>
          </mc:Choice>
        </mc:AlternateContent>
        <mc:AlternateContent xmlns:mc="http://schemas.openxmlformats.org/markup-compatibility/2006">
          <mc:Choice Requires="x14">
            <control shapeId="13343" r:id="rId9" name="Check Box 31">
              <controlPr defaultSize="0" autoFill="0" autoLine="0" autoPict="0">
                <anchor moveWithCells="1">
                  <from>
                    <xdr:col>9</xdr:col>
                    <xdr:colOff>152400</xdr:colOff>
                    <xdr:row>13</xdr:row>
                    <xdr:rowOff>0</xdr:rowOff>
                  </from>
                  <to>
                    <xdr:col>9</xdr:col>
                    <xdr:colOff>1485900</xdr:colOff>
                    <xdr:row>14</xdr:row>
                    <xdr:rowOff>57150</xdr:rowOff>
                  </to>
                </anchor>
              </controlPr>
            </control>
          </mc:Choice>
        </mc:AlternateContent>
        <mc:AlternateContent xmlns:mc="http://schemas.openxmlformats.org/markup-compatibility/2006">
          <mc:Choice Requires="x14">
            <control shapeId="13344" r:id="rId10" name="Check Box 32">
              <controlPr defaultSize="0" autoFill="0" autoLine="0" autoPict="0">
                <anchor moveWithCells="1">
                  <from>
                    <xdr:col>9</xdr:col>
                    <xdr:colOff>152400</xdr:colOff>
                    <xdr:row>13</xdr:row>
                    <xdr:rowOff>209550</xdr:rowOff>
                  </from>
                  <to>
                    <xdr:col>9</xdr:col>
                    <xdr:colOff>1838325</xdr:colOff>
                    <xdr:row>15</xdr:row>
                    <xdr:rowOff>28575</xdr:rowOff>
                  </to>
                </anchor>
              </controlPr>
            </control>
          </mc:Choice>
        </mc:AlternateContent>
        <mc:AlternateContent xmlns:mc="http://schemas.openxmlformats.org/markup-compatibility/2006">
          <mc:Choice Requires="x14">
            <control shapeId="13345" r:id="rId11" name="Check Box 33">
              <controlPr defaultSize="0" autoFill="0" autoLine="0" autoPict="0">
                <anchor moveWithCells="1">
                  <from>
                    <xdr:col>9</xdr:col>
                    <xdr:colOff>152400</xdr:colOff>
                    <xdr:row>15</xdr:row>
                    <xdr:rowOff>133350</xdr:rowOff>
                  </from>
                  <to>
                    <xdr:col>9</xdr:col>
                    <xdr:colOff>1781175</xdr:colOff>
                    <xdr:row>16</xdr:row>
                    <xdr:rowOff>161925</xdr:rowOff>
                  </to>
                </anchor>
              </controlPr>
            </control>
          </mc:Choice>
        </mc:AlternateContent>
        <mc:AlternateContent xmlns:mc="http://schemas.openxmlformats.org/markup-compatibility/2006">
          <mc:Choice Requires="x14">
            <control shapeId="13346" r:id="rId12" name="Check Box 34">
              <controlPr defaultSize="0" autoFill="0" autoLine="0" autoPict="0">
                <anchor moveWithCells="1">
                  <from>
                    <xdr:col>9</xdr:col>
                    <xdr:colOff>152400</xdr:colOff>
                    <xdr:row>16</xdr:row>
                    <xdr:rowOff>123825</xdr:rowOff>
                  </from>
                  <to>
                    <xdr:col>9</xdr:col>
                    <xdr:colOff>1762125</xdr:colOff>
                    <xdr:row>17</xdr:row>
                    <xdr:rowOff>152400</xdr:rowOff>
                  </to>
                </anchor>
              </controlPr>
            </control>
          </mc:Choice>
        </mc:AlternateContent>
        <mc:AlternateContent xmlns:mc="http://schemas.openxmlformats.org/markup-compatibility/2006">
          <mc:Choice Requires="x14">
            <control shapeId="13352" r:id="rId13" name="Check Box 40">
              <controlPr defaultSize="0" autoFill="0" autoLine="0" autoPict="0">
                <anchor moveWithCells="1">
                  <from>
                    <xdr:col>9</xdr:col>
                    <xdr:colOff>152400</xdr:colOff>
                    <xdr:row>19</xdr:row>
                    <xdr:rowOff>180975</xdr:rowOff>
                  </from>
                  <to>
                    <xdr:col>9</xdr:col>
                    <xdr:colOff>1800225</xdr:colOff>
                    <xdr:row>20</xdr:row>
                    <xdr:rowOff>209550</xdr:rowOff>
                  </to>
                </anchor>
              </controlPr>
            </control>
          </mc:Choice>
        </mc:AlternateContent>
        <mc:AlternateContent xmlns:mc="http://schemas.openxmlformats.org/markup-compatibility/2006">
          <mc:Choice Requires="x14">
            <control shapeId="13353" r:id="rId14" name="Check Box 41">
              <controlPr defaultSize="0" autoFill="0" autoLine="0" autoPict="0">
                <anchor moveWithCells="1">
                  <from>
                    <xdr:col>9</xdr:col>
                    <xdr:colOff>152400</xdr:colOff>
                    <xdr:row>18</xdr:row>
                    <xdr:rowOff>0</xdr:rowOff>
                  </from>
                  <to>
                    <xdr:col>9</xdr:col>
                    <xdr:colOff>1485900</xdr:colOff>
                    <xdr:row>19</xdr:row>
                    <xdr:rowOff>57150</xdr:rowOff>
                  </to>
                </anchor>
              </controlPr>
            </control>
          </mc:Choice>
        </mc:AlternateContent>
        <mc:AlternateContent xmlns:mc="http://schemas.openxmlformats.org/markup-compatibility/2006">
          <mc:Choice Requires="x14">
            <control shapeId="13354" r:id="rId15" name="Check Box 42">
              <controlPr defaultSize="0" autoFill="0" autoLine="0" autoPict="0">
                <anchor moveWithCells="1">
                  <from>
                    <xdr:col>9</xdr:col>
                    <xdr:colOff>152400</xdr:colOff>
                    <xdr:row>18</xdr:row>
                    <xdr:rowOff>209550</xdr:rowOff>
                  </from>
                  <to>
                    <xdr:col>9</xdr:col>
                    <xdr:colOff>1838325</xdr:colOff>
                    <xdr:row>20</xdr:row>
                    <xdr:rowOff>28575</xdr:rowOff>
                  </to>
                </anchor>
              </controlPr>
            </control>
          </mc:Choice>
        </mc:AlternateContent>
        <mc:AlternateContent xmlns:mc="http://schemas.openxmlformats.org/markup-compatibility/2006">
          <mc:Choice Requires="x14">
            <control shapeId="13355" r:id="rId16" name="Check Box 43">
              <controlPr defaultSize="0" autoFill="0" autoLine="0" autoPict="0">
                <anchor moveWithCells="1">
                  <from>
                    <xdr:col>9</xdr:col>
                    <xdr:colOff>152400</xdr:colOff>
                    <xdr:row>20</xdr:row>
                    <xdr:rowOff>133350</xdr:rowOff>
                  </from>
                  <to>
                    <xdr:col>9</xdr:col>
                    <xdr:colOff>1781175</xdr:colOff>
                    <xdr:row>21</xdr:row>
                    <xdr:rowOff>161925</xdr:rowOff>
                  </to>
                </anchor>
              </controlPr>
            </control>
          </mc:Choice>
        </mc:AlternateContent>
        <mc:AlternateContent xmlns:mc="http://schemas.openxmlformats.org/markup-compatibility/2006">
          <mc:Choice Requires="x14">
            <control shapeId="13356" r:id="rId17" name="Check Box 44">
              <controlPr defaultSize="0" autoFill="0" autoLine="0" autoPict="0">
                <anchor moveWithCells="1">
                  <from>
                    <xdr:col>9</xdr:col>
                    <xdr:colOff>152400</xdr:colOff>
                    <xdr:row>21</xdr:row>
                    <xdr:rowOff>123825</xdr:rowOff>
                  </from>
                  <to>
                    <xdr:col>9</xdr:col>
                    <xdr:colOff>1762125</xdr:colOff>
                    <xdr:row>22</xdr:row>
                    <xdr:rowOff>152400</xdr:rowOff>
                  </to>
                </anchor>
              </controlPr>
            </control>
          </mc:Choice>
        </mc:AlternateContent>
        <mc:AlternateContent xmlns:mc="http://schemas.openxmlformats.org/markup-compatibility/2006">
          <mc:Choice Requires="x14">
            <control shapeId="13372" r:id="rId18" name="Check Box 60">
              <controlPr defaultSize="0" autoFill="0" autoLine="0" autoPict="0">
                <anchor moveWithCells="1">
                  <from>
                    <xdr:col>9</xdr:col>
                    <xdr:colOff>152400</xdr:colOff>
                    <xdr:row>24</xdr:row>
                    <xdr:rowOff>180975</xdr:rowOff>
                  </from>
                  <to>
                    <xdr:col>9</xdr:col>
                    <xdr:colOff>1800225</xdr:colOff>
                    <xdr:row>25</xdr:row>
                    <xdr:rowOff>209550</xdr:rowOff>
                  </to>
                </anchor>
              </controlPr>
            </control>
          </mc:Choice>
        </mc:AlternateContent>
        <mc:AlternateContent xmlns:mc="http://schemas.openxmlformats.org/markup-compatibility/2006">
          <mc:Choice Requires="x14">
            <control shapeId="13373" r:id="rId19" name="Check Box 61">
              <controlPr defaultSize="0" autoFill="0" autoLine="0" autoPict="0">
                <anchor moveWithCells="1">
                  <from>
                    <xdr:col>9</xdr:col>
                    <xdr:colOff>152400</xdr:colOff>
                    <xdr:row>23</xdr:row>
                    <xdr:rowOff>0</xdr:rowOff>
                  </from>
                  <to>
                    <xdr:col>9</xdr:col>
                    <xdr:colOff>1485900</xdr:colOff>
                    <xdr:row>24</xdr:row>
                    <xdr:rowOff>57150</xdr:rowOff>
                  </to>
                </anchor>
              </controlPr>
            </control>
          </mc:Choice>
        </mc:AlternateContent>
        <mc:AlternateContent xmlns:mc="http://schemas.openxmlformats.org/markup-compatibility/2006">
          <mc:Choice Requires="x14">
            <control shapeId="13374" r:id="rId20" name="Check Box 62">
              <controlPr defaultSize="0" autoFill="0" autoLine="0" autoPict="0">
                <anchor moveWithCells="1">
                  <from>
                    <xdr:col>9</xdr:col>
                    <xdr:colOff>152400</xdr:colOff>
                    <xdr:row>23</xdr:row>
                    <xdr:rowOff>209550</xdr:rowOff>
                  </from>
                  <to>
                    <xdr:col>9</xdr:col>
                    <xdr:colOff>1838325</xdr:colOff>
                    <xdr:row>25</xdr:row>
                    <xdr:rowOff>28575</xdr:rowOff>
                  </to>
                </anchor>
              </controlPr>
            </control>
          </mc:Choice>
        </mc:AlternateContent>
        <mc:AlternateContent xmlns:mc="http://schemas.openxmlformats.org/markup-compatibility/2006">
          <mc:Choice Requires="x14">
            <control shapeId="13375" r:id="rId21" name="Check Box 63">
              <controlPr defaultSize="0" autoFill="0" autoLine="0" autoPict="0">
                <anchor moveWithCells="1">
                  <from>
                    <xdr:col>9</xdr:col>
                    <xdr:colOff>152400</xdr:colOff>
                    <xdr:row>25</xdr:row>
                    <xdr:rowOff>133350</xdr:rowOff>
                  </from>
                  <to>
                    <xdr:col>9</xdr:col>
                    <xdr:colOff>1781175</xdr:colOff>
                    <xdr:row>26</xdr:row>
                    <xdr:rowOff>161925</xdr:rowOff>
                  </to>
                </anchor>
              </controlPr>
            </control>
          </mc:Choice>
        </mc:AlternateContent>
        <mc:AlternateContent xmlns:mc="http://schemas.openxmlformats.org/markup-compatibility/2006">
          <mc:Choice Requires="x14">
            <control shapeId="13376" r:id="rId22" name="Check Box 64">
              <controlPr defaultSize="0" autoFill="0" autoLine="0" autoPict="0">
                <anchor moveWithCells="1">
                  <from>
                    <xdr:col>9</xdr:col>
                    <xdr:colOff>152400</xdr:colOff>
                    <xdr:row>26</xdr:row>
                    <xdr:rowOff>123825</xdr:rowOff>
                  </from>
                  <to>
                    <xdr:col>9</xdr:col>
                    <xdr:colOff>1762125</xdr:colOff>
                    <xdr:row>27</xdr:row>
                    <xdr:rowOff>152400</xdr:rowOff>
                  </to>
                </anchor>
              </controlPr>
            </control>
          </mc:Choice>
        </mc:AlternateContent>
        <mc:AlternateContent xmlns:mc="http://schemas.openxmlformats.org/markup-compatibility/2006">
          <mc:Choice Requires="x14">
            <control shapeId="13382" r:id="rId23" name="Check Box 70">
              <controlPr defaultSize="0" autoFill="0" autoLine="0" autoPict="0">
                <anchor moveWithCells="1">
                  <from>
                    <xdr:col>9</xdr:col>
                    <xdr:colOff>152400</xdr:colOff>
                    <xdr:row>29</xdr:row>
                    <xdr:rowOff>180975</xdr:rowOff>
                  </from>
                  <to>
                    <xdr:col>9</xdr:col>
                    <xdr:colOff>1800225</xdr:colOff>
                    <xdr:row>30</xdr:row>
                    <xdr:rowOff>209550</xdr:rowOff>
                  </to>
                </anchor>
              </controlPr>
            </control>
          </mc:Choice>
        </mc:AlternateContent>
        <mc:AlternateContent xmlns:mc="http://schemas.openxmlformats.org/markup-compatibility/2006">
          <mc:Choice Requires="x14">
            <control shapeId="13383" r:id="rId24" name="Check Box 71">
              <controlPr defaultSize="0" autoFill="0" autoLine="0" autoPict="0">
                <anchor moveWithCells="1">
                  <from>
                    <xdr:col>9</xdr:col>
                    <xdr:colOff>152400</xdr:colOff>
                    <xdr:row>28</xdr:row>
                    <xdr:rowOff>0</xdr:rowOff>
                  </from>
                  <to>
                    <xdr:col>9</xdr:col>
                    <xdr:colOff>1485900</xdr:colOff>
                    <xdr:row>29</xdr:row>
                    <xdr:rowOff>57150</xdr:rowOff>
                  </to>
                </anchor>
              </controlPr>
            </control>
          </mc:Choice>
        </mc:AlternateContent>
        <mc:AlternateContent xmlns:mc="http://schemas.openxmlformats.org/markup-compatibility/2006">
          <mc:Choice Requires="x14">
            <control shapeId="13384" r:id="rId25" name="Check Box 72">
              <controlPr defaultSize="0" autoFill="0" autoLine="0" autoPict="0">
                <anchor moveWithCells="1">
                  <from>
                    <xdr:col>9</xdr:col>
                    <xdr:colOff>152400</xdr:colOff>
                    <xdr:row>28</xdr:row>
                    <xdr:rowOff>209550</xdr:rowOff>
                  </from>
                  <to>
                    <xdr:col>9</xdr:col>
                    <xdr:colOff>1838325</xdr:colOff>
                    <xdr:row>30</xdr:row>
                    <xdr:rowOff>28575</xdr:rowOff>
                  </to>
                </anchor>
              </controlPr>
            </control>
          </mc:Choice>
        </mc:AlternateContent>
        <mc:AlternateContent xmlns:mc="http://schemas.openxmlformats.org/markup-compatibility/2006">
          <mc:Choice Requires="x14">
            <control shapeId="13385" r:id="rId26" name="Check Box 73">
              <controlPr defaultSize="0" autoFill="0" autoLine="0" autoPict="0">
                <anchor moveWithCells="1">
                  <from>
                    <xdr:col>9</xdr:col>
                    <xdr:colOff>152400</xdr:colOff>
                    <xdr:row>30</xdr:row>
                    <xdr:rowOff>133350</xdr:rowOff>
                  </from>
                  <to>
                    <xdr:col>9</xdr:col>
                    <xdr:colOff>1781175</xdr:colOff>
                    <xdr:row>31</xdr:row>
                    <xdr:rowOff>161925</xdr:rowOff>
                  </to>
                </anchor>
              </controlPr>
            </control>
          </mc:Choice>
        </mc:AlternateContent>
        <mc:AlternateContent xmlns:mc="http://schemas.openxmlformats.org/markup-compatibility/2006">
          <mc:Choice Requires="x14">
            <control shapeId="13386" r:id="rId27" name="Check Box 74">
              <controlPr defaultSize="0" autoFill="0" autoLine="0" autoPict="0">
                <anchor moveWithCells="1">
                  <from>
                    <xdr:col>9</xdr:col>
                    <xdr:colOff>152400</xdr:colOff>
                    <xdr:row>31</xdr:row>
                    <xdr:rowOff>123825</xdr:rowOff>
                  </from>
                  <to>
                    <xdr:col>9</xdr:col>
                    <xdr:colOff>1762125</xdr:colOff>
                    <xdr:row>32</xdr:row>
                    <xdr:rowOff>152400</xdr:rowOff>
                  </to>
                </anchor>
              </controlPr>
            </control>
          </mc:Choice>
        </mc:AlternateContent>
        <mc:AlternateContent xmlns:mc="http://schemas.openxmlformats.org/markup-compatibility/2006">
          <mc:Choice Requires="x14">
            <control shapeId="13392" r:id="rId28" name="Check Box 80">
              <controlPr defaultSize="0" autoFill="0" autoLine="0" autoPict="0">
                <anchor moveWithCells="1">
                  <from>
                    <xdr:col>9</xdr:col>
                    <xdr:colOff>152400</xdr:colOff>
                    <xdr:row>34</xdr:row>
                    <xdr:rowOff>180975</xdr:rowOff>
                  </from>
                  <to>
                    <xdr:col>9</xdr:col>
                    <xdr:colOff>1800225</xdr:colOff>
                    <xdr:row>35</xdr:row>
                    <xdr:rowOff>209550</xdr:rowOff>
                  </to>
                </anchor>
              </controlPr>
            </control>
          </mc:Choice>
        </mc:AlternateContent>
        <mc:AlternateContent xmlns:mc="http://schemas.openxmlformats.org/markup-compatibility/2006">
          <mc:Choice Requires="x14">
            <control shapeId="13393" r:id="rId29" name="Check Box 81">
              <controlPr defaultSize="0" autoFill="0" autoLine="0" autoPict="0">
                <anchor moveWithCells="1">
                  <from>
                    <xdr:col>9</xdr:col>
                    <xdr:colOff>152400</xdr:colOff>
                    <xdr:row>33</xdr:row>
                    <xdr:rowOff>0</xdr:rowOff>
                  </from>
                  <to>
                    <xdr:col>9</xdr:col>
                    <xdr:colOff>1485900</xdr:colOff>
                    <xdr:row>34</xdr:row>
                    <xdr:rowOff>57150</xdr:rowOff>
                  </to>
                </anchor>
              </controlPr>
            </control>
          </mc:Choice>
        </mc:AlternateContent>
        <mc:AlternateContent xmlns:mc="http://schemas.openxmlformats.org/markup-compatibility/2006">
          <mc:Choice Requires="x14">
            <control shapeId="13394" r:id="rId30" name="Check Box 82">
              <controlPr defaultSize="0" autoFill="0" autoLine="0" autoPict="0">
                <anchor moveWithCells="1">
                  <from>
                    <xdr:col>9</xdr:col>
                    <xdr:colOff>152400</xdr:colOff>
                    <xdr:row>33</xdr:row>
                    <xdr:rowOff>209550</xdr:rowOff>
                  </from>
                  <to>
                    <xdr:col>9</xdr:col>
                    <xdr:colOff>1838325</xdr:colOff>
                    <xdr:row>35</xdr:row>
                    <xdr:rowOff>28575</xdr:rowOff>
                  </to>
                </anchor>
              </controlPr>
            </control>
          </mc:Choice>
        </mc:AlternateContent>
        <mc:AlternateContent xmlns:mc="http://schemas.openxmlformats.org/markup-compatibility/2006">
          <mc:Choice Requires="x14">
            <control shapeId="13395" r:id="rId31" name="Check Box 83">
              <controlPr defaultSize="0" autoFill="0" autoLine="0" autoPict="0">
                <anchor moveWithCells="1">
                  <from>
                    <xdr:col>9</xdr:col>
                    <xdr:colOff>152400</xdr:colOff>
                    <xdr:row>35</xdr:row>
                    <xdr:rowOff>133350</xdr:rowOff>
                  </from>
                  <to>
                    <xdr:col>9</xdr:col>
                    <xdr:colOff>1781175</xdr:colOff>
                    <xdr:row>36</xdr:row>
                    <xdr:rowOff>161925</xdr:rowOff>
                  </to>
                </anchor>
              </controlPr>
            </control>
          </mc:Choice>
        </mc:AlternateContent>
        <mc:AlternateContent xmlns:mc="http://schemas.openxmlformats.org/markup-compatibility/2006">
          <mc:Choice Requires="x14">
            <control shapeId="13396" r:id="rId32" name="Check Box 84">
              <controlPr defaultSize="0" autoFill="0" autoLine="0" autoPict="0">
                <anchor moveWithCells="1">
                  <from>
                    <xdr:col>9</xdr:col>
                    <xdr:colOff>152400</xdr:colOff>
                    <xdr:row>36</xdr:row>
                    <xdr:rowOff>123825</xdr:rowOff>
                  </from>
                  <to>
                    <xdr:col>9</xdr:col>
                    <xdr:colOff>1762125</xdr:colOff>
                    <xdr:row>37</xdr:row>
                    <xdr:rowOff>152400</xdr:rowOff>
                  </to>
                </anchor>
              </controlPr>
            </control>
          </mc:Choice>
        </mc:AlternateContent>
        <mc:AlternateContent xmlns:mc="http://schemas.openxmlformats.org/markup-compatibility/2006">
          <mc:Choice Requires="x14">
            <control shapeId="13402" r:id="rId33" name="Check Box 90">
              <controlPr defaultSize="0" autoFill="0" autoLine="0" autoPict="0">
                <anchor moveWithCells="1">
                  <from>
                    <xdr:col>9</xdr:col>
                    <xdr:colOff>152400</xdr:colOff>
                    <xdr:row>39</xdr:row>
                    <xdr:rowOff>180975</xdr:rowOff>
                  </from>
                  <to>
                    <xdr:col>9</xdr:col>
                    <xdr:colOff>1800225</xdr:colOff>
                    <xdr:row>40</xdr:row>
                    <xdr:rowOff>209550</xdr:rowOff>
                  </to>
                </anchor>
              </controlPr>
            </control>
          </mc:Choice>
        </mc:AlternateContent>
        <mc:AlternateContent xmlns:mc="http://schemas.openxmlformats.org/markup-compatibility/2006">
          <mc:Choice Requires="x14">
            <control shapeId="13403" r:id="rId34" name="Check Box 91">
              <controlPr defaultSize="0" autoFill="0" autoLine="0" autoPict="0">
                <anchor moveWithCells="1">
                  <from>
                    <xdr:col>9</xdr:col>
                    <xdr:colOff>152400</xdr:colOff>
                    <xdr:row>38</xdr:row>
                    <xdr:rowOff>0</xdr:rowOff>
                  </from>
                  <to>
                    <xdr:col>9</xdr:col>
                    <xdr:colOff>1485900</xdr:colOff>
                    <xdr:row>39</xdr:row>
                    <xdr:rowOff>57150</xdr:rowOff>
                  </to>
                </anchor>
              </controlPr>
            </control>
          </mc:Choice>
        </mc:AlternateContent>
        <mc:AlternateContent xmlns:mc="http://schemas.openxmlformats.org/markup-compatibility/2006">
          <mc:Choice Requires="x14">
            <control shapeId="13404" r:id="rId35" name="Check Box 92">
              <controlPr defaultSize="0" autoFill="0" autoLine="0" autoPict="0">
                <anchor moveWithCells="1">
                  <from>
                    <xdr:col>9</xdr:col>
                    <xdr:colOff>152400</xdr:colOff>
                    <xdr:row>38</xdr:row>
                    <xdr:rowOff>209550</xdr:rowOff>
                  </from>
                  <to>
                    <xdr:col>9</xdr:col>
                    <xdr:colOff>1838325</xdr:colOff>
                    <xdr:row>40</xdr:row>
                    <xdr:rowOff>28575</xdr:rowOff>
                  </to>
                </anchor>
              </controlPr>
            </control>
          </mc:Choice>
        </mc:AlternateContent>
        <mc:AlternateContent xmlns:mc="http://schemas.openxmlformats.org/markup-compatibility/2006">
          <mc:Choice Requires="x14">
            <control shapeId="13405" r:id="rId36" name="Check Box 93">
              <controlPr defaultSize="0" autoFill="0" autoLine="0" autoPict="0">
                <anchor moveWithCells="1">
                  <from>
                    <xdr:col>9</xdr:col>
                    <xdr:colOff>152400</xdr:colOff>
                    <xdr:row>40</xdr:row>
                    <xdr:rowOff>133350</xdr:rowOff>
                  </from>
                  <to>
                    <xdr:col>9</xdr:col>
                    <xdr:colOff>1781175</xdr:colOff>
                    <xdr:row>41</xdr:row>
                    <xdr:rowOff>161925</xdr:rowOff>
                  </to>
                </anchor>
              </controlPr>
            </control>
          </mc:Choice>
        </mc:AlternateContent>
        <mc:AlternateContent xmlns:mc="http://schemas.openxmlformats.org/markup-compatibility/2006">
          <mc:Choice Requires="x14">
            <control shapeId="13406" r:id="rId37" name="Check Box 94">
              <controlPr defaultSize="0" autoFill="0" autoLine="0" autoPict="0">
                <anchor moveWithCells="1">
                  <from>
                    <xdr:col>9</xdr:col>
                    <xdr:colOff>152400</xdr:colOff>
                    <xdr:row>41</xdr:row>
                    <xdr:rowOff>123825</xdr:rowOff>
                  </from>
                  <to>
                    <xdr:col>9</xdr:col>
                    <xdr:colOff>1762125</xdr:colOff>
                    <xdr:row>42</xdr:row>
                    <xdr:rowOff>152400</xdr:rowOff>
                  </to>
                </anchor>
              </controlPr>
            </control>
          </mc:Choice>
        </mc:AlternateContent>
        <mc:AlternateContent xmlns:mc="http://schemas.openxmlformats.org/markup-compatibility/2006">
          <mc:Choice Requires="x14">
            <control shapeId="13422" r:id="rId38" name="Check Box 110">
              <controlPr defaultSize="0" autoFill="0" autoLine="0" autoPict="0">
                <anchor moveWithCells="1">
                  <from>
                    <xdr:col>9</xdr:col>
                    <xdr:colOff>152400</xdr:colOff>
                    <xdr:row>44</xdr:row>
                    <xdr:rowOff>180975</xdr:rowOff>
                  </from>
                  <to>
                    <xdr:col>9</xdr:col>
                    <xdr:colOff>1800225</xdr:colOff>
                    <xdr:row>45</xdr:row>
                    <xdr:rowOff>209550</xdr:rowOff>
                  </to>
                </anchor>
              </controlPr>
            </control>
          </mc:Choice>
        </mc:AlternateContent>
        <mc:AlternateContent xmlns:mc="http://schemas.openxmlformats.org/markup-compatibility/2006">
          <mc:Choice Requires="x14">
            <control shapeId="13423" r:id="rId39" name="Check Box 111">
              <controlPr defaultSize="0" autoFill="0" autoLine="0" autoPict="0">
                <anchor moveWithCells="1">
                  <from>
                    <xdr:col>9</xdr:col>
                    <xdr:colOff>152400</xdr:colOff>
                    <xdr:row>43</xdr:row>
                    <xdr:rowOff>0</xdr:rowOff>
                  </from>
                  <to>
                    <xdr:col>9</xdr:col>
                    <xdr:colOff>1485900</xdr:colOff>
                    <xdr:row>44</xdr:row>
                    <xdr:rowOff>57150</xdr:rowOff>
                  </to>
                </anchor>
              </controlPr>
            </control>
          </mc:Choice>
        </mc:AlternateContent>
        <mc:AlternateContent xmlns:mc="http://schemas.openxmlformats.org/markup-compatibility/2006">
          <mc:Choice Requires="x14">
            <control shapeId="13424" r:id="rId40" name="Check Box 112">
              <controlPr defaultSize="0" autoFill="0" autoLine="0" autoPict="0">
                <anchor moveWithCells="1">
                  <from>
                    <xdr:col>9</xdr:col>
                    <xdr:colOff>152400</xdr:colOff>
                    <xdr:row>43</xdr:row>
                    <xdr:rowOff>209550</xdr:rowOff>
                  </from>
                  <to>
                    <xdr:col>9</xdr:col>
                    <xdr:colOff>1838325</xdr:colOff>
                    <xdr:row>45</xdr:row>
                    <xdr:rowOff>28575</xdr:rowOff>
                  </to>
                </anchor>
              </controlPr>
            </control>
          </mc:Choice>
        </mc:AlternateContent>
        <mc:AlternateContent xmlns:mc="http://schemas.openxmlformats.org/markup-compatibility/2006">
          <mc:Choice Requires="x14">
            <control shapeId="13425" r:id="rId41" name="Check Box 113">
              <controlPr defaultSize="0" autoFill="0" autoLine="0" autoPict="0">
                <anchor moveWithCells="1">
                  <from>
                    <xdr:col>9</xdr:col>
                    <xdr:colOff>152400</xdr:colOff>
                    <xdr:row>45</xdr:row>
                    <xdr:rowOff>133350</xdr:rowOff>
                  </from>
                  <to>
                    <xdr:col>9</xdr:col>
                    <xdr:colOff>1781175</xdr:colOff>
                    <xdr:row>46</xdr:row>
                    <xdr:rowOff>161925</xdr:rowOff>
                  </to>
                </anchor>
              </controlPr>
            </control>
          </mc:Choice>
        </mc:AlternateContent>
        <mc:AlternateContent xmlns:mc="http://schemas.openxmlformats.org/markup-compatibility/2006">
          <mc:Choice Requires="x14">
            <control shapeId="13426" r:id="rId42" name="Check Box 114">
              <controlPr defaultSize="0" autoFill="0" autoLine="0" autoPict="0">
                <anchor moveWithCells="1">
                  <from>
                    <xdr:col>9</xdr:col>
                    <xdr:colOff>152400</xdr:colOff>
                    <xdr:row>46</xdr:row>
                    <xdr:rowOff>123825</xdr:rowOff>
                  </from>
                  <to>
                    <xdr:col>9</xdr:col>
                    <xdr:colOff>1762125</xdr:colOff>
                    <xdr:row>47</xdr:row>
                    <xdr:rowOff>152400</xdr:rowOff>
                  </to>
                </anchor>
              </controlPr>
            </control>
          </mc:Choice>
        </mc:AlternateContent>
        <mc:AlternateContent xmlns:mc="http://schemas.openxmlformats.org/markup-compatibility/2006">
          <mc:Choice Requires="x14">
            <control shapeId="13433" r:id="rId43" name="Check Box 121">
              <controlPr defaultSize="0" autoFill="0" autoLine="0" autoPict="0">
                <anchor moveWithCells="1">
                  <from>
                    <xdr:col>3</xdr:col>
                    <xdr:colOff>180975</xdr:colOff>
                    <xdr:row>29</xdr:row>
                    <xdr:rowOff>133350</xdr:rowOff>
                  </from>
                  <to>
                    <xdr:col>3</xdr:col>
                    <xdr:colOff>2362200</xdr:colOff>
                    <xdr:row>31</xdr:row>
                    <xdr:rowOff>47625</xdr:rowOff>
                  </to>
                </anchor>
              </controlPr>
            </control>
          </mc:Choice>
        </mc:AlternateContent>
        <mc:AlternateContent xmlns:mc="http://schemas.openxmlformats.org/markup-compatibility/2006">
          <mc:Choice Requires="x14">
            <control shapeId="13434" r:id="rId44" name="Check Box 122">
              <controlPr defaultSize="0" autoFill="0" autoLine="0" autoPict="0">
                <anchor moveWithCells="1">
                  <from>
                    <xdr:col>3</xdr:col>
                    <xdr:colOff>180975</xdr:colOff>
                    <xdr:row>28</xdr:row>
                    <xdr:rowOff>19050</xdr:rowOff>
                  </from>
                  <to>
                    <xdr:col>3</xdr:col>
                    <xdr:colOff>819150</xdr:colOff>
                    <xdr:row>29</xdr:row>
                    <xdr:rowOff>9525</xdr:rowOff>
                  </to>
                </anchor>
              </controlPr>
            </control>
          </mc:Choice>
        </mc:AlternateContent>
        <mc:AlternateContent xmlns:mc="http://schemas.openxmlformats.org/markup-compatibility/2006">
          <mc:Choice Requires="x14">
            <control shapeId="13435" r:id="rId45" name="Check Box 123">
              <controlPr defaultSize="0" autoFill="0" autoLine="0" autoPict="0">
                <anchor moveWithCells="1">
                  <from>
                    <xdr:col>3</xdr:col>
                    <xdr:colOff>180975</xdr:colOff>
                    <xdr:row>28</xdr:row>
                    <xdr:rowOff>209550</xdr:rowOff>
                  </from>
                  <to>
                    <xdr:col>3</xdr:col>
                    <xdr:colOff>2409825</xdr:colOff>
                    <xdr:row>30</xdr:row>
                    <xdr:rowOff>19050</xdr:rowOff>
                  </to>
                </anchor>
              </controlPr>
            </control>
          </mc:Choice>
        </mc:AlternateContent>
        <mc:AlternateContent xmlns:mc="http://schemas.openxmlformats.org/markup-compatibility/2006">
          <mc:Choice Requires="x14">
            <control shapeId="13436" r:id="rId46" name="Check Box 124">
              <controlPr defaultSize="0" autoFill="0" autoLine="0" autoPict="0">
                <anchor moveWithCells="1">
                  <from>
                    <xdr:col>3</xdr:col>
                    <xdr:colOff>180975</xdr:colOff>
                    <xdr:row>30</xdr:row>
                    <xdr:rowOff>209550</xdr:rowOff>
                  </from>
                  <to>
                    <xdr:col>3</xdr:col>
                    <xdr:colOff>2333625</xdr:colOff>
                    <xdr:row>31</xdr:row>
                    <xdr:rowOff>190500</xdr:rowOff>
                  </to>
                </anchor>
              </controlPr>
            </control>
          </mc:Choice>
        </mc:AlternateContent>
        <mc:AlternateContent xmlns:mc="http://schemas.openxmlformats.org/markup-compatibility/2006">
          <mc:Choice Requires="x14">
            <control shapeId="13437" r:id="rId47" name="Check Box 125">
              <controlPr defaultSize="0" autoFill="0" autoLine="0" autoPict="0">
                <anchor moveWithCells="1">
                  <from>
                    <xdr:col>3</xdr:col>
                    <xdr:colOff>180975</xdr:colOff>
                    <xdr:row>31</xdr:row>
                    <xdr:rowOff>180975</xdr:rowOff>
                  </from>
                  <to>
                    <xdr:col>3</xdr:col>
                    <xdr:colOff>2305050</xdr:colOff>
                    <xdr:row>33</xdr:row>
                    <xdr:rowOff>0</xdr:rowOff>
                  </to>
                </anchor>
              </controlPr>
            </control>
          </mc:Choice>
        </mc:AlternateContent>
        <mc:AlternateContent xmlns:mc="http://schemas.openxmlformats.org/markup-compatibility/2006">
          <mc:Choice Requires="x14">
            <control shapeId="13443" r:id="rId48" name="Check Box 131">
              <controlPr defaultSize="0" autoFill="0" autoLine="0" autoPict="0">
                <anchor moveWithCells="1">
                  <from>
                    <xdr:col>3</xdr:col>
                    <xdr:colOff>161925</xdr:colOff>
                    <xdr:row>34</xdr:row>
                    <xdr:rowOff>133350</xdr:rowOff>
                  </from>
                  <to>
                    <xdr:col>3</xdr:col>
                    <xdr:colOff>2324100</xdr:colOff>
                    <xdr:row>36</xdr:row>
                    <xdr:rowOff>47625</xdr:rowOff>
                  </to>
                </anchor>
              </controlPr>
            </control>
          </mc:Choice>
        </mc:AlternateContent>
        <mc:AlternateContent xmlns:mc="http://schemas.openxmlformats.org/markup-compatibility/2006">
          <mc:Choice Requires="x14">
            <control shapeId="13444" r:id="rId49" name="Check Box 132">
              <controlPr defaultSize="0" autoFill="0" autoLine="0" autoPict="0">
                <anchor moveWithCells="1">
                  <from>
                    <xdr:col>3</xdr:col>
                    <xdr:colOff>161925</xdr:colOff>
                    <xdr:row>33</xdr:row>
                    <xdr:rowOff>19050</xdr:rowOff>
                  </from>
                  <to>
                    <xdr:col>3</xdr:col>
                    <xdr:colOff>790575</xdr:colOff>
                    <xdr:row>34</xdr:row>
                    <xdr:rowOff>9525</xdr:rowOff>
                  </to>
                </anchor>
              </controlPr>
            </control>
          </mc:Choice>
        </mc:AlternateContent>
        <mc:AlternateContent xmlns:mc="http://schemas.openxmlformats.org/markup-compatibility/2006">
          <mc:Choice Requires="x14">
            <control shapeId="13445" r:id="rId50" name="Check Box 133">
              <controlPr defaultSize="0" autoFill="0" autoLine="0" autoPict="0">
                <anchor moveWithCells="1">
                  <from>
                    <xdr:col>3</xdr:col>
                    <xdr:colOff>161925</xdr:colOff>
                    <xdr:row>33</xdr:row>
                    <xdr:rowOff>209550</xdr:rowOff>
                  </from>
                  <to>
                    <xdr:col>3</xdr:col>
                    <xdr:colOff>2371725</xdr:colOff>
                    <xdr:row>35</xdr:row>
                    <xdr:rowOff>19050</xdr:rowOff>
                  </to>
                </anchor>
              </controlPr>
            </control>
          </mc:Choice>
        </mc:AlternateContent>
        <mc:AlternateContent xmlns:mc="http://schemas.openxmlformats.org/markup-compatibility/2006">
          <mc:Choice Requires="x14">
            <control shapeId="13446" r:id="rId51" name="Check Box 134">
              <controlPr defaultSize="0" autoFill="0" autoLine="0" autoPict="0">
                <anchor moveWithCells="1">
                  <from>
                    <xdr:col>3</xdr:col>
                    <xdr:colOff>161925</xdr:colOff>
                    <xdr:row>35</xdr:row>
                    <xdr:rowOff>209550</xdr:rowOff>
                  </from>
                  <to>
                    <xdr:col>3</xdr:col>
                    <xdr:colOff>2295525</xdr:colOff>
                    <xdr:row>36</xdr:row>
                    <xdr:rowOff>190500</xdr:rowOff>
                  </to>
                </anchor>
              </controlPr>
            </control>
          </mc:Choice>
        </mc:AlternateContent>
        <mc:AlternateContent xmlns:mc="http://schemas.openxmlformats.org/markup-compatibility/2006">
          <mc:Choice Requires="x14">
            <control shapeId="13447" r:id="rId52" name="Check Box 135">
              <controlPr defaultSize="0" autoFill="0" autoLine="0" autoPict="0">
                <anchor moveWithCells="1">
                  <from>
                    <xdr:col>3</xdr:col>
                    <xdr:colOff>161925</xdr:colOff>
                    <xdr:row>36</xdr:row>
                    <xdr:rowOff>180975</xdr:rowOff>
                  </from>
                  <to>
                    <xdr:col>3</xdr:col>
                    <xdr:colOff>2266950</xdr:colOff>
                    <xdr:row>38</xdr:row>
                    <xdr:rowOff>0</xdr:rowOff>
                  </to>
                </anchor>
              </controlPr>
            </control>
          </mc:Choice>
        </mc:AlternateContent>
        <mc:AlternateContent xmlns:mc="http://schemas.openxmlformats.org/markup-compatibility/2006">
          <mc:Choice Requires="x14">
            <control shapeId="13448" r:id="rId53" name="Check Box 136">
              <controlPr defaultSize="0" autoFill="0" autoLine="0" autoPict="0">
                <anchor moveWithCells="1">
                  <from>
                    <xdr:col>3</xdr:col>
                    <xdr:colOff>161925</xdr:colOff>
                    <xdr:row>39</xdr:row>
                    <xdr:rowOff>142875</xdr:rowOff>
                  </from>
                  <to>
                    <xdr:col>3</xdr:col>
                    <xdr:colOff>2343150</xdr:colOff>
                    <xdr:row>41</xdr:row>
                    <xdr:rowOff>57150</xdr:rowOff>
                  </to>
                </anchor>
              </controlPr>
            </control>
          </mc:Choice>
        </mc:AlternateContent>
        <mc:AlternateContent xmlns:mc="http://schemas.openxmlformats.org/markup-compatibility/2006">
          <mc:Choice Requires="x14">
            <control shapeId="13449" r:id="rId54" name="Check Box 137">
              <controlPr defaultSize="0" autoFill="0" autoLine="0" autoPict="0">
                <anchor moveWithCells="1">
                  <from>
                    <xdr:col>3</xdr:col>
                    <xdr:colOff>161925</xdr:colOff>
                    <xdr:row>38</xdr:row>
                    <xdr:rowOff>28575</xdr:rowOff>
                  </from>
                  <to>
                    <xdr:col>3</xdr:col>
                    <xdr:colOff>800100</xdr:colOff>
                    <xdr:row>39</xdr:row>
                    <xdr:rowOff>19050</xdr:rowOff>
                  </to>
                </anchor>
              </controlPr>
            </control>
          </mc:Choice>
        </mc:AlternateContent>
        <mc:AlternateContent xmlns:mc="http://schemas.openxmlformats.org/markup-compatibility/2006">
          <mc:Choice Requires="x14">
            <control shapeId="13450" r:id="rId55" name="Check Box 138">
              <controlPr defaultSize="0" autoFill="0" autoLine="0" autoPict="0">
                <anchor moveWithCells="1">
                  <from>
                    <xdr:col>3</xdr:col>
                    <xdr:colOff>161925</xdr:colOff>
                    <xdr:row>38</xdr:row>
                    <xdr:rowOff>219075</xdr:rowOff>
                  </from>
                  <to>
                    <xdr:col>3</xdr:col>
                    <xdr:colOff>2400300</xdr:colOff>
                    <xdr:row>40</xdr:row>
                    <xdr:rowOff>28575</xdr:rowOff>
                  </to>
                </anchor>
              </controlPr>
            </control>
          </mc:Choice>
        </mc:AlternateContent>
        <mc:AlternateContent xmlns:mc="http://schemas.openxmlformats.org/markup-compatibility/2006">
          <mc:Choice Requires="x14">
            <control shapeId="13451" r:id="rId56" name="Check Box 139">
              <controlPr defaultSize="0" autoFill="0" autoLine="0" autoPict="0">
                <anchor moveWithCells="1">
                  <from>
                    <xdr:col>3</xdr:col>
                    <xdr:colOff>161925</xdr:colOff>
                    <xdr:row>41</xdr:row>
                    <xdr:rowOff>0</xdr:rowOff>
                  </from>
                  <to>
                    <xdr:col>3</xdr:col>
                    <xdr:colOff>2324100</xdr:colOff>
                    <xdr:row>41</xdr:row>
                    <xdr:rowOff>200025</xdr:rowOff>
                  </to>
                </anchor>
              </controlPr>
            </control>
          </mc:Choice>
        </mc:AlternateContent>
        <mc:AlternateContent xmlns:mc="http://schemas.openxmlformats.org/markup-compatibility/2006">
          <mc:Choice Requires="x14">
            <control shapeId="13452" r:id="rId57" name="Check Box 140">
              <controlPr defaultSize="0" autoFill="0" autoLine="0" autoPict="0">
                <anchor moveWithCells="1">
                  <from>
                    <xdr:col>3</xdr:col>
                    <xdr:colOff>161925</xdr:colOff>
                    <xdr:row>41</xdr:row>
                    <xdr:rowOff>190500</xdr:rowOff>
                  </from>
                  <to>
                    <xdr:col>3</xdr:col>
                    <xdr:colOff>2295525</xdr:colOff>
                    <xdr:row>43</xdr:row>
                    <xdr:rowOff>9525</xdr:rowOff>
                  </to>
                </anchor>
              </controlPr>
            </control>
          </mc:Choice>
        </mc:AlternateContent>
        <mc:AlternateContent xmlns:mc="http://schemas.openxmlformats.org/markup-compatibility/2006">
          <mc:Choice Requires="x14">
            <control shapeId="13458" r:id="rId58" name="Check Box 146">
              <controlPr defaultSize="0" autoFill="0" autoLine="0" autoPict="0">
                <anchor moveWithCells="1">
                  <from>
                    <xdr:col>3</xdr:col>
                    <xdr:colOff>152400</xdr:colOff>
                    <xdr:row>44</xdr:row>
                    <xdr:rowOff>133350</xdr:rowOff>
                  </from>
                  <to>
                    <xdr:col>3</xdr:col>
                    <xdr:colOff>2333625</xdr:colOff>
                    <xdr:row>46</xdr:row>
                    <xdr:rowOff>47625</xdr:rowOff>
                  </to>
                </anchor>
              </controlPr>
            </control>
          </mc:Choice>
        </mc:AlternateContent>
        <mc:AlternateContent xmlns:mc="http://schemas.openxmlformats.org/markup-compatibility/2006">
          <mc:Choice Requires="x14">
            <control shapeId="13459" r:id="rId59" name="Check Box 147">
              <controlPr defaultSize="0" autoFill="0" autoLine="0" autoPict="0">
                <anchor moveWithCells="1">
                  <from>
                    <xdr:col>3</xdr:col>
                    <xdr:colOff>152400</xdr:colOff>
                    <xdr:row>43</xdr:row>
                    <xdr:rowOff>19050</xdr:rowOff>
                  </from>
                  <to>
                    <xdr:col>3</xdr:col>
                    <xdr:colOff>790575</xdr:colOff>
                    <xdr:row>44</xdr:row>
                    <xdr:rowOff>9525</xdr:rowOff>
                  </to>
                </anchor>
              </controlPr>
            </control>
          </mc:Choice>
        </mc:AlternateContent>
        <mc:AlternateContent xmlns:mc="http://schemas.openxmlformats.org/markup-compatibility/2006">
          <mc:Choice Requires="x14">
            <control shapeId="13460" r:id="rId60" name="Check Box 148">
              <controlPr defaultSize="0" autoFill="0" autoLine="0" autoPict="0">
                <anchor moveWithCells="1">
                  <from>
                    <xdr:col>3</xdr:col>
                    <xdr:colOff>152400</xdr:colOff>
                    <xdr:row>43</xdr:row>
                    <xdr:rowOff>209550</xdr:rowOff>
                  </from>
                  <to>
                    <xdr:col>3</xdr:col>
                    <xdr:colOff>2390775</xdr:colOff>
                    <xdr:row>45</xdr:row>
                    <xdr:rowOff>19050</xdr:rowOff>
                  </to>
                </anchor>
              </controlPr>
            </control>
          </mc:Choice>
        </mc:AlternateContent>
        <mc:AlternateContent xmlns:mc="http://schemas.openxmlformats.org/markup-compatibility/2006">
          <mc:Choice Requires="x14">
            <control shapeId="13461" r:id="rId61" name="Check Box 149">
              <controlPr defaultSize="0" autoFill="0" autoLine="0" autoPict="0">
                <anchor moveWithCells="1">
                  <from>
                    <xdr:col>3</xdr:col>
                    <xdr:colOff>152400</xdr:colOff>
                    <xdr:row>45</xdr:row>
                    <xdr:rowOff>209550</xdr:rowOff>
                  </from>
                  <to>
                    <xdr:col>3</xdr:col>
                    <xdr:colOff>2314575</xdr:colOff>
                    <xdr:row>46</xdr:row>
                    <xdr:rowOff>190500</xdr:rowOff>
                  </to>
                </anchor>
              </controlPr>
            </control>
          </mc:Choice>
        </mc:AlternateContent>
        <mc:AlternateContent xmlns:mc="http://schemas.openxmlformats.org/markup-compatibility/2006">
          <mc:Choice Requires="x14">
            <control shapeId="13462" r:id="rId62" name="Check Box 150">
              <controlPr defaultSize="0" autoFill="0" autoLine="0" autoPict="0">
                <anchor moveWithCells="1">
                  <from>
                    <xdr:col>3</xdr:col>
                    <xdr:colOff>152400</xdr:colOff>
                    <xdr:row>46</xdr:row>
                    <xdr:rowOff>180975</xdr:rowOff>
                  </from>
                  <to>
                    <xdr:col>3</xdr:col>
                    <xdr:colOff>2286000</xdr:colOff>
                    <xdr:row>48</xdr:row>
                    <xdr:rowOff>0</xdr:rowOff>
                  </to>
                </anchor>
              </controlPr>
            </control>
          </mc:Choice>
        </mc:AlternateContent>
        <mc:AlternateContent xmlns:mc="http://schemas.openxmlformats.org/markup-compatibility/2006">
          <mc:Choice Requires="x14">
            <control shapeId="13468" r:id="rId63" name="Check Box 156">
              <controlPr defaultSize="0" autoFill="0" autoLine="0" autoPict="0">
                <anchor moveWithCells="1">
                  <from>
                    <xdr:col>3</xdr:col>
                    <xdr:colOff>161925</xdr:colOff>
                    <xdr:row>9</xdr:row>
                    <xdr:rowOff>123825</xdr:rowOff>
                  </from>
                  <to>
                    <xdr:col>3</xdr:col>
                    <xdr:colOff>2343150</xdr:colOff>
                    <xdr:row>11</xdr:row>
                    <xdr:rowOff>38100</xdr:rowOff>
                  </to>
                </anchor>
              </controlPr>
            </control>
          </mc:Choice>
        </mc:AlternateContent>
        <mc:AlternateContent xmlns:mc="http://schemas.openxmlformats.org/markup-compatibility/2006">
          <mc:Choice Requires="x14">
            <control shapeId="13469" r:id="rId64" name="Check Box 157">
              <controlPr defaultSize="0" autoFill="0" autoLine="0" autoPict="0">
                <anchor moveWithCells="1">
                  <from>
                    <xdr:col>3</xdr:col>
                    <xdr:colOff>161925</xdr:colOff>
                    <xdr:row>8</xdr:row>
                    <xdr:rowOff>9525</xdr:rowOff>
                  </from>
                  <to>
                    <xdr:col>3</xdr:col>
                    <xdr:colOff>800100</xdr:colOff>
                    <xdr:row>9</xdr:row>
                    <xdr:rowOff>0</xdr:rowOff>
                  </to>
                </anchor>
              </controlPr>
            </control>
          </mc:Choice>
        </mc:AlternateContent>
        <mc:AlternateContent xmlns:mc="http://schemas.openxmlformats.org/markup-compatibility/2006">
          <mc:Choice Requires="x14">
            <control shapeId="13470" r:id="rId65" name="Check Box 158">
              <controlPr defaultSize="0" autoFill="0" autoLine="0" autoPict="0">
                <anchor moveWithCells="1">
                  <from>
                    <xdr:col>3</xdr:col>
                    <xdr:colOff>161925</xdr:colOff>
                    <xdr:row>8</xdr:row>
                    <xdr:rowOff>200025</xdr:rowOff>
                  </from>
                  <to>
                    <xdr:col>3</xdr:col>
                    <xdr:colOff>2400300</xdr:colOff>
                    <xdr:row>10</xdr:row>
                    <xdr:rowOff>9525</xdr:rowOff>
                  </to>
                </anchor>
              </controlPr>
            </control>
          </mc:Choice>
        </mc:AlternateContent>
        <mc:AlternateContent xmlns:mc="http://schemas.openxmlformats.org/markup-compatibility/2006">
          <mc:Choice Requires="x14">
            <control shapeId="13471" r:id="rId66" name="Check Box 159">
              <controlPr defaultSize="0" autoFill="0" autoLine="0" autoPict="0">
                <anchor moveWithCells="1">
                  <from>
                    <xdr:col>3</xdr:col>
                    <xdr:colOff>161925</xdr:colOff>
                    <xdr:row>10</xdr:row>
                    <xdr:rowOff>200025</xdr:rowOff>
                  </from>
                  <to>
                    <xdr:col>3</xdr:col>
                    <xdr:colOff>2324100</xdr:colOff>
                    <xdr:row>11</xdr:row>
                    <xdr:rowOff>180975</xdr:rowOff>
                  </to>
                </anchor>
              </controlPr>
            </control>
          </mc:Choice>
        </mc:AlternateContent>
        <mc:AlternateContent xmlns:mc="http://schemas.openxmlformats.org/markup-compatibility/2006">
          <mc:Choice Requires="x14">
            <control shapeId="13472" r:id="rId67" name="Check Box 160">
              <controlPr defaultSize="0" autoFill="0" autoLine="0" autoPict="0">
                <anchor moveWithCells="1">
                  <from>
                    <xdr:col>3</xdr:col>
                    <xdr:colOff>161925</xdr:colOff>
                    <xdr:row>11</xdr:row>
                    <xdr:rowOff>171450</xdr:rowOff>
                  </from>
                  <to>
                    <xdr:col>3</xdr:col>
                    <xdr:colOff>2295525</xdr:colOff>
                    <xdr:row>12</xdr:row>
                    <xdr:rowOff>209550</xdr:rowOff>
                  </to>
                </anchor>
              </controlPr>
            </control>
          </mc:Choice>
        </mc:AlternateContent>
        <mc:AlternateContent xmlns:mc="http://schemas.openxmlformats.org/markup-compatibility/2006">
          <mc:Choice Requires="x14">
            <control shapeId="13473" r:id="rId68" name="Check Box 161">
              <controlPr defaultSize="0" autoFill="0" autoLine="0" autoPict="0">
                <anchor moveWithCells="1">
                  <from>
                    <xdr:col>3</xdr:col>
                    <xdr:colOff>171450</xdr:colOff>
                    <xdr:row>14</xdr:row>
                    <xdr:rowOff>142875</xdr:rowOff>
                  </from>
                  <to>
                    <xdr:col>3</xdr:col>
                    <xdr:colOff>2352675</xdr:colOff>
                    <xdr:row>16</xdr:row>
                    <xdr:rowOff>57150</xdr:rowOff>
                  </to>
                </anchor>
              </controlPr>
            </control>
          </mc:Choice>
        </mc:AlternateContent>
        <mc:AlternateContent xmlns:mc="http://schemas.openxmlformats.org/markup-compatibility/2006">
          <mc:Choice Requires="x14">
            <control shapeId="13474" r:id="rId69" name="Check Box 162">
              <controlPr defaultSize="0" autoFill="0" autoLine="0" autoPict="0">
                <anchor moveWithCells="1">
                  <from>
                    <xdr:col>3</xdr:col>
                    <xdr:colOff>171450</xdr:colOff>
                    <xdr:row>13</xdr:row>
                    <xdr:rowOff>28575</xdr:rowOff>
                  </from>
                  <to>
                    <xdr:col>3</xdr:col>
                    <xdr:colOff>809625</xdr:colOff>
                    <xdr:row>14</xdr:row>
                    <xdr:rowOff>19050</xdr:rowOff>
                  </to>
                </anchor>
              </controlPr>
            </control>
          </mc:Choice>
        </mc:AlternateContent>
        <mc:AlternateContent xmlns:mc="http://schemas.openxmlformats.org/markup-compatibility/2006">
          <mc:Choice Requires="x14">
            <control shapeId="13475" r:id="rId70" name="Check Box 163">
              <controlPr defaultSize="0" autoFill="0" autoLine="0" autoPict="0">
                <anchor moveWithCells="1">
                  <from>
                    <xdr:col>3</xdr:col>
                    <xdr:colOff>171450</xdr:colOff>
                    <xdr:row>13</xdr:row>
                    <xdr:rowOff>219075</xdr:rowOff>
                  </from>
                  <to>
                    <xdr:col>3</xdr:col>
                    <xdr:colOff>2409825</xdr:colOff>
                    <xdr:row>15</xdr:row>
                    <xdr:rowOff>28575</xdr:rowOff>
                  </to>
                </anchor>
              </controlPr>
            </control>
          </mc:Choice>
        </mc:AlternateContent>
        <mc:AlternateContent xmlns:mc="http://schemas.openxmlformats.org/markup-compatibility/2006">
          <mc:Choice Requires="x14">
            <control shapeId="13476" r:id="rId71" name="Check Box 164">
              <controlPr defaultSize="0" autoFill="0" autoLine="0" autoPict="0">
                <anchor moveWithCells="1">
                  <from>
                    <xdr:col>3</xdr:col>
                    <xdr:colOff>171450</xdr:colOff>
                    <xdr:row>16</xdr:row>
                    <xdr:rowOff>0</xdr:rowOff>
                  </from>
                  <to>
                    <xdr:col>3</xdr:col>
                    <xdr:colOff>2333625</xdr:colOff>
                    <xdr:row>16</xdr:row>
                    <xdr:rowOff>200025</xdr:rowOff>
                  </to>
                </anchor>
              </controlPr>
            </control>
          </mc:Choice>
        </mc:AlternateContent>
        <mc:AlternateContent xmlns:mc="http://schemas.openxmlformats.org/markup-compatibility/2006">
          <mc:Choice Requires="x14">
            <control shapeId="13477" r:id="rId72" name="Check Box 165">
              <controlPr defaultSize="0" autoFill="0" autoLine="0" autoPict="0">
                <anchor moveWithCells="1">
                  <from>
                    <xdr:col>3</xdr:col>
                    <xdr:colOff>171450</xdr:colOff>
                    <xdr:row>16</xdr:row>
                    <xdr:rowOff>190500</xdr:rowOff>
                  </from>
                  <to>
                    <xdr:col>3</xdr:col>
                    <xdr:colOff>2305050</xdr:colOff>
                    <xdr:row>18</xdr:row>
                    <xdr:rowOff>9525</xdr:rowOff>
                  </to>
                </anchor>
              </controlPr>
            </control>
          </mc:Choice>
        </mc:AlternateContent>
        <mc:AlternateContent xmlns:mc="http://schemas.openxmlformats.org/markup-compatibility/2006">
          <mc:Choice Requires="x14">
            <control shapeId="13478" r:id="rId73" name="Check Box 166">
              <controlPr defaultSize="0" autoFill="0" autoLine="0" autoPict="0">
                <anchor moveWithCells="1">
                  <from>
                    <xdr:col>3</xdr:col>
                    <xdr:colOff>180975</xdr:colOff>
                    <xdr:row>19</xdr:row>
                    <xdr:rowOff>142875</xdr:rowOff>
                  </from>
                  <to>
                    <xdr:col>3</xdr:col>
                    <xdr:colOff>2362200</xdr:colOff>
                    <xdr:row>21</xdr:row>
                    <xdr:rowOff>57150</xdr:rowOff>
                  </to>
                </anchor>
              </controlPr>
            </control>
          </mc:Choice>
        </mc:AlternateContent>
        <mc:AlternateContent xmlns:mc="http://schemas.openxmlformats.org/markup-compatibility/2006">
          <mc:Choice Requires="x14">
            <control shapeId="13479" r:id="rId74" name="Check Box 167">
              <controlPr defaultSize="0" autoFill="0" autoLine="0" autoPict="0">
                <anchor moveWithCells="1">
                  <from>
                    <xdr:col>3</xdr:col>
                    <xdr:colOff>180975</xdr:colOff>
                    <xdr:row>18</xdr:row>
                    <xdr:rowOff>28575</xdr:rowOff>
                  </from>
                  <to>
                    <xdr:col>3</xdr:col>
                    <xdr:colOff>819150</xdr:colOff>
                    <xdr:row>19</xdr:row>
                    <xdr:rowOff>19050</xdr:rowOff>
                  </to>
                </anchor>
              </controlPr>
            </control>
          </mc:Choice>
        </mc:AlternateContent>
        <mc:AlternateContent xmlns:mc="http://schemas.openxmlformats.org/markup-compatibility/2006">
          <mc:Choice Requires="x14">
            <control shapeId="13480" r:id="rId75" name="Check Box 168">
              <controlPr defaultSize="0" autoFill="0" autoLine="0" autoPict="0">
                <anchor moveWithCells="1">
                  <from>
                    <xdr:col>3</xdr:col>
                    <xdr:colOff>180975</xdr:colOff>
                    <xdr:row>18</xdr:row>
                    <xdr:rowOff>219075</xdr:rowOff>
                  </from>
                  <to>
                    <xdr:col>3</xdr:col>
                    <xdr:colOff>2419350</xdr:colOff>
                    <xdr:row>20</xdr:row>
                    <xdr:rowOff>28575</xdr:rowOff>
                  </to>
                </anchor>
              </controlPr>
            </control>
          </mc:Choice>
        </mc:AlternateContent>
        <mc:AlternateContent xmlns:mc="http://schemas.openxmlformats.org/markup-compatibility/2006">
          <mc:Choice Requires="x14">
            <control shapeId="13481" r:id="rId76" name="Check Box 169">
              <controlPr defaultSize="0" autoFill="0" autoLine="0" autoPict="0">
                <anchor moveWithCells="1">
                  <from>
                    <xdr:col>3</xdr:col>
                    <xdr:colOff>180975</xdr:colOff>
                    <xdr:row>21</xdr:row>
                    <xdr:rowOff>0</xdr:rowOff>
                  </from>
                  <to>
                    <xdr:col>3</xdr:col>
                    <xdr:colOff>2343150</xdr:colOff>
                    <xdr:row>21</xdr:row>
                    <xdr:rowOff>200025</xdr:rowOff>
                  </to>
                </anchor>
              </controlPr>
            </control>
          </mc:Choice>
        </mc:AlternateContent>
        <mc:AlternateContent xmlns:mc="http://schemas.openxmlformats.org/markup-compatibility/2006">
          <mc:Choice Requires="x14">
            <control shapeId="13482" r:id="rId77" name="Check Box 170">
              <controlPr defaultSize="0" autoFill="0" autoLine="0" autoPict="0">
                <anchor moveWithCells="1">
                  <from>
                    <xdr:col>3</xdr:col>
                    <xdr:colOff>180975</xdr:colOff>
                    <xdr:row>21</xdr:row>
                    <xdr:rowOff>190500</xdr:rowOff>
                  </from>
                  <to>
                    <xdr:col>3</xdr:col>
                    <xdr:colOff>2314575</xdr:colOff>
                    <xdr:row>23</xdr:row>
                    <xdr:rowOff>9525</xdr:rowOff>
                  </to>
                </anchor>
              </controlPr>
            </control>
          </mc:Choice>
        </mc:AlternateContent>
        <mc:AlternateContent xmlns:mc="http://schemas.openxmlformats.org/markup-compatibility/2006">
          <mc:Choice Requires="x14">
            <control shapeId="13483" r:id="rId78" name="Check Box 171">
              <controlPr defaultSize="0" autoFill="0" autoLine="0" autoPict="0">
                <anchor moveWithCells="1">
                  <from>
                    <xdr:col>3</xdr:col>
                    <xdr:colOff>180975</xdr:colOff>
                    <xdr:row>24</xdr:row>
                    <xdr:rowOff>142875</xdr:rowOff>
                  </from>
                  <to>
                    <xdr:col>3</xdr:col>
                    <xdr:colOff>2362200</xdr:colOff>
                    <xdr:row>26</xdr:row>
                    <xdr:rowOff>57150</xdr:rowOff>
                  </to>
                </anchor>
              </controlPr>
            </control>
          </mc:Choice>
        </mc:AlternateContent>
        <mc:AlternateContent xmlns:mc="http://schemas.openxmlformats.org/markup-compatibility/2006">
          <mc:Choice Requires="x14">
            <control shapeId="13484" r:id="rId79" name="Check Box 172">
              <controlPr defaultSize="0" autoFill="0" autoLine="0" autoPict="0">
                <anchor moveWithCells="1">
                  <from>
                    <xdr:col>3</xdr:col>
                    <xdr:colOff>180975</xdr:colOff>
                    <xdr:row>23</xdr:row>
                    <xdr:rowOff>28575</xdr:rowOff>
                  </from>
                  <to>
                    <xdr:col>3</xdr:col>
                    <xdr:colOff>819150</xdr:colOff>
                    <xdr:row>24</xdr:row>
                    <xdr:rowOff>19050</xdr:rowOff>
                  </to>
                </anchor>
              </controlPr>
            </control>
          </mc:Choice>
        </mc:AlternateContent>
        <mc:AlternateContent xmlns:mc="http://schemas.openxmlformats.org/markup-compatibility/2006">
          <mc:Choice Requires="x14">
            <control shapeId="13485" r:id="rId80" name="Check Box 173">
              <controlPr defaultSize="0" autoFill="0" autoLine="0" autoPict="0">
                <anchor moveWithCells="1">
                  <from>
                    <xdr:col>3</xdr:col>
                    <xdr:colOff>180975</xdr:colOff>
                    <xdr:row>23</xdr:row>
                    <xdr:rowOff>219075</xdr:rowOff>
                  </from>
                  <to>
                    <xdr:col>3</xdr:col>
                    <xdr:colOff>2419350</xdr:colOff>
                    <xdr:row>25</xdr:row>
                    <xdr:rowOff>28575</xdr:rowOff>
                  </to>
                </anchor>
              </controlPr>
            </control>
          </mc:Choice>
        </mc:AlternateContent>
        <mc:AlternateContent xmlns:mc="http://schemas.openxmlformats.org/markup-compatibility/2006">
          <mc:Choice Requires="x14">
            <control shapeId="13486" r:id="rId81" name="Check Box 174">
              <controlPr defaultSize="0" autoFill="0" autoLine="0" autoPict="0">
                <anchor moveWithCells="1">
                  <from>
                    <xdr:col>3</xdr:col>
                    <xdr:colOff>180975</xdr:colOff>
                    <xdr:row>26</xdr:row>
                    <xdr:rowOff>0</xdr:rowOff>
                  </from>
                  <to>
                    <xdr:col>3</xdr:col>
                    <xdr:colOff>2343150</xdr:colOff>
                    <xdr:row>26</xdr:row>
                    <xdr:rowOff>200025</xdr:rowOff>
                  </to>
                </anchor>
              </controlPr>
            </control>
          </mc:Choice>
        </mc:AlternateContent>
        <mc:AlternateContent xmlns:mc="http://schemas.openxmlformats.org/markup-compatibility/2006">
          <mc:Choice Requires="x14">
            <control shapeId="13487" r:id="rId82" name="Check Box 175">
              <controlPr defaultSize="0" autoFill="0" autoLine="0" autoPict="0">
                <anchor moveWithCells="1">
                  <from>
                    <xdr:col>3</xdr:col>
                    <xdr:colOff>180975</xdr:colOff>
                    <xdr:row>26</xdr:row>
                    <xdr:rowOff>190500</xdr:rowOff>
                  </from>
                  <to>
                    <xdr:col>3</xdr:col>
                    <xdr:colOff>2314575</xdr:colOff>
                    <xdr:row>28</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22"/>
  <sheetViews>
    <sheetView zoomScaleNormal="100" workbookViewId="0">
      <selection activeCell="I19" sqref="I19"/>
    </sheetView>
  </sheetViews>
  <sheetFormatPr defaultRowHeight="15" x14ac:dyDescent="0.25"/>
  <cols>
    <col min="1" max="1" width="39.5703125" customWidth="1"/>
    <col min="2" max="2" width="18.140625" customWidth="1"/>
    <col min="3" max="3" width="17.85546875" customWidth="1"/>
    <col min="4" max="4" width="17" bestFit="1" customWidth="1"/>
    <col min="5" max="5" width="14.140625" customWidth="1"/>
    <col min="6" max="9" width="13" customWidth="1"/>
    <col min="10" max="10" width="20.7109375" customWidth="1"/>
  </cols>
  <sheetData>
    <row r="1" spans="1:10" x14ac:dyDescent="0.25">
      <c r="A1" s="3" t="s">
        <v>4214</v>
      </c>
    </row>
    <row r="2" spans="1:10" x14ac:dyDescent="0.25">
      <c r="A2" s="28" t="s">
        <v>3887</v>
      </c>
      <c r="B2" s="28" t="str">
        <f>IF(ICR_ID="","",ICR_ID)</f>
        <v/>
      </c>
    </row>
    <row r="3" spans="1:10" ht="27.75" customHeight="1" x14ac:dyDescent="0.25">
      <c r="A3" s="48" t="s">
        <v>379</v>
      </c>
      <c r="B3" s="20"/>
    </row>
    <row r="4" spans="1:10" ht="27.75" customHeight="1" x14ac:dyDescent="0.25">
      <c r="A4" s="49" t="s">
        <v>3882</v>
      </c>
      <c r="E4" s="165" t="s">
        <v>3877</v>
      </c>
      <c r="F4" s="165"/>
      <c r="G4" s="165"/>
      <c r="H4" s="165"/>
      <c r="I4" s="165"/>
    </row>
    <row r="5" spans="1:10" ht="60" x14ac:dyDescent="0.25">
      <c r="A5" s="37" t="s">
        <v>380</v>
      </c>
      <c r="B5" s="37" t="s">
        <v>396</v>
      </c>
      <c r="C5" s="37" t="s">
        <v>3876</v>
      </c>
      <c r="D5" s="50" t="s">
        <v>386</v>
      </c>
      <c r="E5" s="37" t="s">
        <v>387</v>
      </c>
      <c r="F5" s="37" t="s">
        <v>3878</v>
      </c>
      <c r="G5" s="37" t="s">
        <v>388</v>
      </c>
      <c r="H5" s="37" t="s">
        <v>389</v>
      </c>
      <c r="I5" s="37" t="s">
        <v>3881</v>
      </c>
      <c r="J5" s="37" t="s">
        <v>3880</v>
      </c>
    </row>
    <row r="6" spans="1:10" ht="30" x14ac:dyDescent="0.25">
      <c r="A6" s="47" t="s">
        <v>381</v>
      </c>
      <c r="B6" s="26"/>
      <c r="C6" s="26"/>
      <c r="D6" s="26"/>
      <c r="E6" s="20"/>
      <c r="F6" s="20"/>
      <c r="G6" s="20"/>
      <c r="H6" s="20"/>
      <c r="I6" s="20"/>
      <c r="J6" s="26"/>
    </row>
    <row r="7" spans="1:10" ht="30" x14ac:dyDescent="0.25">
      <c r="A7" s="47" t="s">
        <v>3875</v>
      </c>
      <c r="B7" s="26"/>
      <c r="C7" s="26"/>
      <c r="D7" s="26"/>
      <c r="E7" s="20"/>
      <c r="F7" s="20"/>
      <c r="G7" s="20"/>
      <c r="H7" s="20"/>
      <c r="I7" s="20"/>
      <c r="J7" s="26"/>
    </row>
    <row r="8" spans="1:10" x14ac:dyDescent="0.25">
      <c r="A8" s="47" t="s">
        <v>315</v>
      </c>
      <c r="B8" s="26"/>
      <c r="C8" s="26"/>
      <c r="D8" s="26"/>
      <c r="E8" s="20"/>
      <c r="F8" s="20"/>
      <c r="G8" s="20"/>
      <c r="H8" s="20"/>
      <c r="I8" s="20"/>
      <c r="J8" s="26"/>
    </row>
    <row r="9" spans="1:10" x14ac:dyDescent="0.25">
      <c r="A9" s="47" t="s">
        <v>382</v>
      </c>
      <c r="B9" s="26"/>
      <c r="C9" s="26"/>
      <c r="D9" s="26"/>
      <c r="E9" s="20"/>
      <c r="F9" s="20"/>
      <c r="G9" s="20"/>
      <c r="H9" s="20"/>
      <c r="I9" s="20"/>
      <c r="J9" s="26"/>
    </row>
    <row r="10" spans="1:10" x14ac:dyDescent="0.25">
      <c r="A10" s="47" t="s">
        <v>383</v>
      </c>
      <c r="B10" s="26"/>
      <c r="C10" s="26"/>
      <c r="D10" s="26"/>
      <c r="E10" s="20"/>
      <c r="F10" s="20"/>
      <c r="G10" s="20"/>
      <c r="H10" s="20"/>
      <c r="I10" s="20"/>
      <c r="J10" s="26"/>
    </row>
    <row r="11" spans="1:10" ht="30" x14ac:dyDescent="0.25">
      <c r="A11" s="47" t="s">
        <v>384</v>
      </c>
      <c r="B11" s="26"/>
      <c r="C11" s="26"/>
      <c r="D11" s="26"/>
      <c r="E11" s="20"/>
      <c r="F11" s="20"/>
      <c r="G11" s="20"/>
      <c r="H11" s="20"/>
      <c r="I11" s="20"/>
      <c r="J11" s="26"/>
    </row>
    <row r="12" spans="1:10" x14ac:dyDescent="0.25">
      <c r="A12" s="47" t="s">
        <v>385</v>
      </c>
      <c r="B12" s="26"/>
      <c r="C12" s="26"/>
      <c r="D12" s="26"/>
      <c r="E12" s="20"/>
      <c r="F12" s="20"/>
      <c r="G12" s="20"/>
      <c r="H12" s="20"/>
      <c r="I12" s="20"/>
      <c r="J12" s="26"/>
    </row>
    <row r="13" spans="1:10" x14ac:dyDescent="0.25">
      <c r="A13" s="25"/>
      <c r="B13" s="25"/>
      <c r="C13" s="25"/>
      <c r="D13" s="25"/>
      <c r="E13" s="19"/>
      <c r="F13" s="19"/>
      <c r="G13" s="19"/>
      <c r="H13" s="19"/>
      <c r="I13" s="19"/>
    </row>
    <row r="14" spans="1:10" ht="46.5" customHeight="1" x14ac:dyDescent="0.25">
      <c r="A14" s="51" t="s">
        <v>390</v>
      </c>
      <c r="B14" s="27"/>
    </row>
    <row r="15" spans="1:10" x14ac:dyDescent="0.25">
      <c r="A15" s="49" t="s">
        <v>3882</v>
      </c>
    </row>
    <row r="16" spans="1:10" ht="62.25" customHeight="1" x14ac:dyDescent="0.25">
      <c r="A16" s="161" t="s">
        <v>395</v>
      </c>
      <c r="B16" s="163" t="s">
        <v>401</v>
      </c>
      <c r="C16" s="164"/>
      <c r="D16" s="161" t="s">
        <v>3879</v>
      </c>
    </row>
    <row r="17" spans="1:4" x14ac:dyDescent="0.25">
      <c r="A17" s="162"/>
      <c r="B17" s="37" t="s">
        <v>399</v>
      </c>
      <c r="C17" s="37" t="s">
        <v>400</v>
      </c>
      <c r="D17" s="162"/>
    </row>
    <row r="18" spans="1:4" x14ac:dyDescent="0.25">
      <c r="A18" s="47" t="s">
        <v>391</v>
      </c>
      <c r="B18" s="26"/>
      <c r="C18" s="47" t="s">
        <v>396</v>
      </c>
      <c r="D18" s="26"/>
    </row>
    <row r="19" spans="1:4" x14ac:dyDescent="0.25">
      <c r="A19" s="47" t="s">
        <v>392</v>
      </c>
      <c r="B19" s="26"/>
      <c r="C19" s="47" t="s">
        <v>396</v>
      </c>
      <c r="D19" s="26"/>
    </row>
    <row r="20" spans="1:4" x14ac:dyDescent="0.25">
      <c r="A20" s="47" t="s">
        <v>393</v>
      </c>
      <c r="B20" s="26"/>
      <c r="C20" s="47" t="s">
        <v>397</v>
      </c>
      <c r="D20" s="26"/>
    </row>
    <row r="21" spans="1:4" ht="30" x14ac:dyDescent="0.25">
      <c r="A21" s="47" t="s">
        <v>394</v>
      </c>
      <c r="B21" s="26"/>
      <c r="C21" s="47" t="s">
        <v>398</v>
      </c>
      <c r="D21" s="26"/>
    </row>
    <row r="22" spans="1:4" x14ac:dyDescent="0.25">
      <c r="A22" s="47" t="s">
        <v>197</v>
      </c>
      <c r="B22" s="26"/>
      <c r="C22" s="47" t="s">
        <v>396</v>
      </c>
      <c r="D22" s="26"/>
    </row>
  </sheetData>
  <sheetProtection algorithmName="SHA-512" hashValue="WKU97doOcbdnMM6TDRLBavmjzSyv9Ihu1qsy7nflq19r1HncchjAreNqfpOt1BiIEODdro33ZyaX9rPgIVj+8Q==" saltValue="+v9C/bODzmvdmyHDElh/Zg==" spinCount="100000" sheet="1" objects="1" scenarios="1"/>
  <mergeCells count="4">
    <mergeCell ref="A16:A17"/>
    <mergeCell ref="D16:D17"/>
    <mergeCell ref="B16:C16"/>
    <mergeCell ref="E4:I4"/>
  </mergeCells>
  <conditionalFormatting sqref="E6:I12">
    <cfRule type="expression" dxfId="9" priority="5">
      <formula>NOT($D6="yes")</formula>
    </cfRule>
  </conditionalFormatting>
  <conditionalFormatting sqref="B6:D12">
    <cfRule type="expression" dxfId="8" priority="4">
      <formula>NOT($B$3="Yes")</formula>
    </cfRule>
  </conditionalFormatting>
  <conditionalFormatting sqref="J6:J12">
    <cfRule type="expression" dxfId="7" priority="2">
      <formula>ISBLANK($I6)</formula>
    </cfRule>
  </conditionalFormatting>
  <conditionalFormatting sqref="B18:B22 D18:D22">
    <cfRule type="expression" dxfId="6" priority="1">
      <formula>NOT($B$14="yes")</formula>
    </cfRule>
  </conditionalFormatting>
  <dataValidations count="2">
    <dataValidation type="list" allowBlank="1" showInputMessage="1" showErrorMessage="1" sqref="D6:D13 B3 B14">
      <formula1>YN</formula1>
    </dataValidation>
    <dataValidation type="list" allowBlank="1" showInputMessage="1" showErrorMessage="1" sqref="B21">
      <formula1>EqLeakInspFreq</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45"/>
  <sheetViews>
    <sheetView workbookViewId="0">
      <selection activeCell="F24" sqref="F24"/>
    </sheetView>
  </sheetViews>
  <sheetFormatPr defaultRowHeight="15" x14ac:dyDescent="0.25"/>
  <cols>
    <col min="1" max="1" width="38.5703125" customWidth="1"/>
    <col min="2" max="2" width="27.140625" customWidth="1"/>
    <col min="3" max="3" width="22.7109375" customWidth="1"/>
    <col min="4" max="10" width="18.7109375" customWidth="1"/>
    <col min="11" max="11" width="22.85546875" customWidth="1"/>
    <col min="12" max="12" width="21.42578125" customWidth="1"/>
    <col min="13" max="13" width="21.28515625" customWidth="1"/>
  </cols>
  <sheetData>
    <row r="1" spans="1:13" x14ac:dyDescent="0.25">
      <c r="A1" s="3" t="s">
        <v>4214</v>
      </c>
    </row>
    <row r="2" spans="1:13" x14ac:dyDescent="0.25">
      <c r="A2" s="28" t="s">
        <v>3888</v>
      </c>
      <c r="B2" s="28" t="str">
        <f>IF(ICR_ID="","",ICR_ID)</f>
        <v/>
      </c>
    </row>
    <row r="3" spans="1:13" x14ac:dyDescent="0.25">
      <c r="A3" s="28" t="s">
        <v>4315</v>
      </c>
      <c r="B3" s="27"/>
    </row>
    <row r="5" spans="1:13" x14ac:dyDescent="0.25">
      <c r="A5" s="3" t="s">
        <v>4316</v>
      </c>
    </row>
    <row r="6" spans="1:13" ht="90" x14ac:dyDescent="0.25">
      <c r="A6" s="35" t="s">
        <v>3916</v>
      </c>
      <c r="B6" s="35" t="s">
        <v>3920</v>
      </c>
      <c r="C6" s="35" t="s">
        <v>3921</v>
      </c>
      <c r="D6" s="35" t="s">
        <v>3922</v>
      </c>
      <c r="E6" s="35" t="s">
        <v>3923</v>
      </c>
      <c r="F6" s="33" t="s">
        <v>3924</v>
      </c>
      <c r="G6" s="107" t="s">
        <v>4353</v>
      </c>
      <c r="H6" s="33" t="s">
        <v>3929</v>
      </c>
      <c r="I6" s="35" t="s">
        <v>3927</v>
      </c>
      <c r="J6" s="33" t="s">
        <v>3928</v>
      </c>
      <c r="K6" s="33" t="s">
        <v>4179</v>
      </c>
      <c r="L6" s="73" t="s">
        <v>4132</v>
      </c>
      <c r="M6" s="73" t="s">
        <v>4116</v>
      </c>
    </row>
    <row r="7" spans="1:13" x14ac:dyDescent="0.25">
      <c r="A7" s="20"/>
      <c r="B7" s="27"/>
      <c r="C7" s="20"/>
      <c r="D7" s="20"/>
      <c r="E7" s="20"/>
      <c r="F7" s="20"/>
      <c r="G7" s="20"/>
      <c r="H7" s="20"/>
      <c r="I7" s="20"/>
      <c r="J7" s="20"/>
      <c r="K7" s="20"/>
      <c r="L7" s="20"/>
      <c r="M7" s="20"/>
    </row>
    <row r="8" spans="1:13" x14ac:dyDescent="0.25">
      <c r="A8" s="20"/>
      <c r="B8" s="27"/>
      <c r="C8" s="20"/>
      <c r="D8" s="20"/>
      <c r="E8" s="20"/>
      <c r="F8" s="20"/>
      <c r="G8" s="20"/>
      <c r="H8" s="20"/>
      <c r="I8" s="20"/>
      <c r="J8" s="20"/>
      <c r="K8" s="20"/>
      <c r="L8" s="20"/>
      <c r="M8" s="20"/>
    </row>
    <row r="9" spans="1:13" x14ac:dyDescent="0.25">
      <c r="A9" s="20"/>
      <c r="B9" s="27"/>
      <c r="C9" s="20"/>
      <c r="D9" s="20"/>
      <c r="E9" s="20"/>
      <c r="F9" s="20"/>
      <c r="G9" s="20"/>
      <c r="H9" s="20"/>
      <c r="I9" s="20"/>
      <c r="J9" s="20"/>
      <c r="K9" s="20"/>
      <c r="L9" s="20"/>
      <c r="M9" s="20"/>
    </row>
    <row r="10" spans="1:13" x14ac:dyDescent="0.25">
      <c r="A10" s="20"/>
      <c r="B10" s="27"/>
      <c r="C10" s="20"/>
      <c r="D10" s="20"/>
      <c r="E10" s="20"/>
      <c r="F10" s="20"/>
      <c r="G10" s="20"/>
      <c r="H10" s="20"/>
      <c r="I10" s="20"/>
      <c r="J10" s="20"/>
      <c r="K10" s="20"/>
      <c r="L10" s="20"/>
      <c r="M10" s="20"/>
    </row>
    <row r="11" spans="1:13" x14ac:dyDescent="0.25">
      <c r="A11" s="20"/>
      <c r="B11" s="27"/>
      <c r="C11" s="20"/>
      <c r="D11" s="20"/>
      <c r="E11" s="20"/>
      <c r="F11" s="20"/>
      <c r="G11" s="20"/>
      <c r="H11" s="20"/>
      <c r="I11" s="20"/>
      <c r="J11" s="20"/>
      <c r="K11" s="20"/>
      <c r="L11" s="20"/>
      <c r="M11" s="20"/>
    </row>
    <row r="12" spans="1:13" x14ac:dyDescent="0.25">
      <c r="A12" s="20"/>
      <c r="B12" s="27"/>
      <c r="C12" s="20"/>
      <c r="D12" s="20"/>
      <c r="E12" s="20"/>
      <c r="F12" s="20"/>
      <c r="G12" s="20"/>
      <c r="H12" s="20"/>
      <c r="I12" s="20"/>
      <c r="J12" s="20"/>
      <c r="K12" s="20"/>
      <c r="L12" s="20"/>
      <c r="M12" s="20"/>
    </row>
    <row r="13" spans="1:13" x14ac:dyDescent="0.25">
      <c r="A13" s="20"/>
      <c r="B13" s="27"/>
      <c r="C13" s="20"/>
      <c r="D13" s="20"/>
      <c r="E13" s="20"/>
      <c r="F13" s="20"/>
      <c r="G13" s="20"/>
      <c r="H13" s="20"/>
      <c r="I13" s="20"/>
      <c r="J13" s="20"/>
      <c r="K13" s="20"/>
      <c r="L13" s="20"/>
      <c r="M13" s="20"/>
    </row>
    <row r="14" spans="1:13" x14ac:dyDescent="0.25">
      <c r="A14" s="20"/>
      <c r="B14" s="27"/>
      <c r="C14" s="20"/>
      <c r="D14" s="20"/>
      <c r="E14" s="20"/>
      <c r="F14" s="20"/>
      <c r="G14" s="20"/>
      <c r="H14" s="20"/>
      <c r="I14" s="20"/>
      <c r="J14" s="20"/>
      <c r="K14" s="20"/>
      <c r="L14" s="20"/>
      <c r="M14" s="20"/>
    </row>
    <row r="15" spans="1:13" x14ac:dyDescent="0.25">
      <c r="A15" s="20"/>
      <c r="B15" s="27"/>
      <c r="C15" s="20"/>
      <c r="D15" s="20"/>
      <c r="E15" s="20"/>
      <c r="F15" s="20"/>
      <c r="G15" s="20"/>
      <c r="H15" s="20"/>
      <c r="I15" s="20"/>
      <c r="J15" s="20"/>
      <c r="K15" s="20"/>
      <c r="L15" s="20"/>
      <c r="M15" s="20"/>
    </row>
    <row r="16" spans="1:13" x14ac:dyDescent="0.25">
      <c r="A16" s="20"/>
      <c r="B16" s="27"/>
      <c r="C16" s="20"/>
      <c r="D16" s="20"/>
      <c r="E16" s="20"/>
      <c r="F16" s="20"/>
      <c r="G16" s="20"/>
      <c r="H16" s="20"/>
      <c r="I16" s="20"/>
      <c r="J16" s="20"/>
      <c r="K16" s="20"/>
      <c r="L16" s="20"/>
      <c r="M16" s="20"/>
    </row>
    <row r="17" spans="1:13" x14ac:dyDescent="0.25">
      <c r="A17" s="20"/>
      <c r="B17" s="27"/>
      <c r="C17" s="20"/>
      <c r="D17" s="20"/>
      <c r="E17" s="20"/>
      <c r="F17" s="20"/>
      <c r="G17" s="20"/>
      <c r="H17" s="20"/>
      <c r="I17" s="20"/>
      <c r="J17" s="20"/>
      <c r="K17" s="20"/>
      <c r="L17" s="20"/>
      <c r="M17" s="20"/>
    </row>
    <row r="18" spans="1:13" x14ac:dyDescent="0.25">
      <c r="A18" s="20"/>
      <c r="B18" s="27"/>
      <c r="C18" s="20"/>
      <c r="D18" s="20"/>
      <c r="E18" s="20"/>
      <c r="F18" s="20"/>
      <c r="G18" s="20"/>
      <c r="H18" s="20"/>
      <c r="I18" s="20"/>
      <c r="J18" s="20"/>
      <c r="K18" s="20"/>
      <c r="L18" s="20"/>
      <c r="M18" s="20"/>
    </row>
    <row r="19" spans="1:13" x14ac:dyDescent="0.25">
      <c r="A19" s="20"/>
      <c r="B19" s="27"/>
      <c r="C19" s="20"/>
      <c r="D19" s="20"/>
      <c r="E19" s="20"/>
      <c r="F19" s="20"/>
      <c r="G19" s="20"/>
      <c r="H19" s="20"/>
      <c r="I19" s="20"/>
      <c r="J19" s="20"/>
      <c r="K19" s="20"/>
      <c r="L19" s="20"/>
      <c r="M19" s="20"/>
    </row>
    <row r="20" spans="1:13" x14ac:dyDescent="0.25">
      <c r="A20" s="20"/>
      <c r="B20" s="27"/>
      <c r="C20" s="20"/>
      <c r="D20" s="20"/>
      <c r="E20" s="20"/>
      <c r="F20" s="20"/>
      <c r="G20" s="20"/>
      <c r="H20" s="20"/>
      <c r="I20" s="20"/>
      <c r="J20" s="20"/>
      <c r="K20" s="20"/>
      <c r="L20" s="20"/>
      <c r="M20" s="20"/>
    </row>
    <row r="21" spans="1:13" x14ac:dyDescent="0.25">
      <c r="A21" s="20"/>
      <c r="B21" s="27"/>
      <c r="C21" s="20"/>
      <c r="D21" s="20"/>
      <c r="E21" s="20"/>
      <c r="F21" s="20"/>
      <c r="G21" s="20"/>
      <c r="H21" s="20"/>
      <c r="I21" s="20"/>
      <c r="J21" s="20"/>
      <c r="K21" s="20"/>
      <c r="L21" s="20"/>
      <c r="M21" s="20"/>
    </row>
    <row r="22" spans="1:13" x14ac:dyDescent="0.25">
      <c r="A22" s="20"/>
      <c r="B22" s="27"/>
      <c r="C22" s="20"/>
      <c r="D22" s="20"/>
      <c r="E22" s="20"/>
      <c r="F22" s="20"/>
      <c r="G22" s="20"/>
      <c r="H22" s="20"/>
      <c r="I22" s="20"/>
      <c r="J22" s="20"/>
      <c r="K22" s="20"/>
      <c r="L22" s="20"/>
      <c r="M22" s="20"/>
    </row>
    <row r="23" spans="1:13" x14ac:dyDescent="0.25">
      <c r="A23" s="20"/>
      <c r="B23" s="27"/>
      <c r="C23" s="20"/>
      <c r="D23" s="20"/>
      <c r="E23" s="20"/>
      <c r="F23" s="20"/>
      <c r="G23" s="20"/>
      <c r="H23" s="20"/>
      <c r="I23" s="20"/>
      <c r="J23" s="20"/>
      <c r="K23" s="20"/>
      <c r="L23" s="20"/>
      <c r="M23" s="20"/>
    </row>
    <row r="24" spans="1:13" x14ac:dyDescent="0.25">
      <c r="A24" s="20"/>
      <c r="B24" s="27"/>
      <c r="C24" s="20"/>
      <c r="D24" s="20"/>
      <c r="E24" s="20"/>
      <c r="F24" s="20"/>
      <c r="G24" s="20"/>
      <c r="H24" s="20"/>
      <c r="I24" s="20"/>
      <c r="J24" s="20"/>
      <c r="K24" s="20"/>
      <c r="L24" s="20"/>
      <c r="M24" s="20"/>
    </row>
    <row r="26" spans="1:13" x14ac:dyDescent="0.25">
      <c r="A26" s="3" t="s">
        <v>4317</v>
      </c>
    </row>
    <row r="27" spans="1:13" ht="45" x14ac:dyDescent="0.25">
      <c r="A27" s="100" t="s">
        <v>3916</v>
      </c>
      <c r="B27" s="101" t="s">
        <v>4318</v>
      </c>
      <c r="C27" s="101" t="s">
        <v>4319</v>
      </c>
      <c r="D27" s="101" t="s">
        <v>4320</v>
      </c>
      <c r="E27" s="101" t="s">
        <v>4321</v>
      </c>
      <c r="F27" s="101" t="s">
        <v>4322</v>
      </c>
    </row>
    <row r="28" spans="1:13" x14ac:dyDescent="0.25">
      <c r="A28" s="103" t="str">
        <f>IF(A7="","",A7)</f>
        <v/>
      </c>
      <c r="B28" s="20"/>
      <c r="C28" s="104"/>
      <c r="D28" s="104"/>
      <c r="E28" s="104"/>
      <c r="F28" s="105"/>
    </row>
    <row r="29" spans="1:13" x14ac:dyDescent="0.25">
      <c r="A29" s="103" t="str">
        <f t="shared" ref="A29:A45" si="0">IF(A8="","",A8)</f>
        <v/>
      </c>
      <c r="B29" s="20"/>
      <c r="C29" s="104"/>
      <c r="D29" s="104"/>
      <c r="E29" s="104"/>
      <c r="F29" s="105"/>
    </row>
    <row r="30" spans="1:13" x14ac:dyDescent="0.25">
      <c r="A30" s="103" t="str">
        <f t="shared" si="0"/>
        <v/>
      </c>
      <c r="B30" s="20"/>
      <c r="C30" s="104"/>
      <c r="D30" s="104"/>
      <c r="E30" s="104"/>
      <c r="F30" s="105"/>
    </row>
    <row r="31" spans="1:13" x14ac:dyDescent="0.25">
      <c r="A31" s="103" t="str">
        <f t="shared" si="0"/>
        <v/>
      </c>
      <c r="B31" s="20"/>
      <c r="C31" s="104"/>
      <c r="D31" s="104"/>
      <c r="E31" s="104"/>
      <c r="F31" s="105"/>
    </row>
    <row r="32" spans="1:13" x14ac:dyDescent="0.25">
      <c r="A32" s="103" t="str">
        <f t="shared" si="0"/>
        <v/>
      </c>
      <c r="B32" s="20"/>
      <c r="C32" s="104"/>
      <c r="D32" s="104"/>
      <c r="E32" s="104"/>
      <c r="F32" s="105"/>
    </row>
    <row r="33" spans="1:6" x14ac:dyDescent="0.25">
      <c r="A33" s="103" t="str">
        <f t="shared" si="0"/>
        <v/>
      </c>
      <c r="B33" s="20"/>
      <c r="C33" s="104"/>
      <c r="D33" s="104"/>
      <c r="E33" s="104"/>
      <c r="F33" s="105"/>
    </row>
    <row r="34" spans="1:6" x14ac:dyDescent="0.25">
      <c r="A34" s="103" t="str">
        <f t="shared" si="0"/>
        <v/>
      </c>
      <c r="B34" s="20"/>
      <c r="C34" s="104"/>
      <c r="D34" s="104"/>
      <c r="E34" s="104"/>
      <c r="F34" s="105"/>
    </row>
    <row r="35" spans="1:6" x14ac:dyDescent="0.25">
      <c r="A35" s="103" t="str">
        <f t="shared" si="0"/>
        <v/>
      </c>
      <c r="B35" s="20"/>
      <c r="C35" s="104"/>
      <c r="D35" s="104"/>
      <c r="E35" s="104"/>
      <c r="F35" s="105"/>
    </row>
    <row r="36" spans="1:6" x14ac:dyDescent="0.25">
      <c r="A36" s="103" t="str">
        <f t="shared" si="0"/>
        <v/>
      </c>
      <c r="B36" s="20"/>
      <c r="C36" s="104"/>
      <c r="D36" s="104"/>
      <c r="E36" s="104"/>
      <c r="F36" s="105"/>
    </row>
    <row r="37" spans="1:6" x14ac:dyDescent="0.25">
      <c r="A37" s="103" t="str">
        <f t="shared" si="0"/>
        <v/>
      </c>
      <c r="B37" s="20"/>
      <c r="C37" s="104"/>
      <c r="D37" s="104"/>
      <c r="E37" s="104"/>
      <c r="F37" s="105"/>
    </row>
    <row r="38" spans="1:6" x14ac:dyDescent="0.25">
      <c r="A38" s="103" t="str">
        <f t="shared" si="0"/>
        <v/>
      </c>
      <c r="B38" s="20"/>
      <c r="C38" s="104"/>
      <c r="D38" s="104"/>
      <c r="E38" s="104"/>
      <c r="F38" s="105"/>
    </row>
    <row r="39" spans="1:6" x14ac:dyDescent="0.25">
      <c r="A39" s="103" t="str">
        <f t="shared" si="0"/>
        <v/>
      </c>
      <c r="B39" s="20"/>
      <c r="C39" s="104"/>
      <c r="D39" s="104"/>
      <c r="E39" s="104"/>
      <c r="F39" s="105"/>
    </row>
    <row r="40" spans="1:6" x14ac:dyDescent="0.25">
      <c r="A40" s="103" t="str">
        <f t="shared" si="0"/>
        <v/>
      </c>
      <c r="B40" s="20"/>
      <c r="C40" s="104"/>
      <c r="D40" s="104"/>
      <c r="E40" s="104"/>
      <c r="F40" s="105"/>
    </row>
    <row r="41" spans="1:6" x14ac:dyDescent="0.25">
      <c r="A41" s="103" t="str">
        <f t="shared" si="0"/>
        <v/>
      </c>
      <c r="B41" s="20"/>
      <c r="C41" s="104"/>
      <c r="D41" s="104"/>
      <c r="E41" s="104"/>
      <c r="F41" s="105"/>
    </row>
    <row r="42" spans="1:6" x14ac:dyDescent="0.25">
      <c r="A42" s="103" t="str">
        <f t="shared" si="0"/>
        <v/>
      </c>
      <c r="B42" s="20"/>
      <c r="C42" s="104"/>
      <c r="D42" s="104"/>
      <c r="E42" s="104"/>
      <c r="F42" s="105"/>
    </row>
    <row r="43" spans="1:6" x14ac:dyDescent="0.25">
      <c r="A43" s="103" t="str">
        <f t="shared" si="0"/>
        <v/>
      </c>
      <c r="B43" s="20"/>
      <c r="C43" s="104"/>
      <c r="D43" s="104"/>
      <c r="E43" s="104"/>
      <c r="F43" s="105"/>
    </row>
    <row r="44" spans="1:6" x14ac:dyDescent="0.25">
      <c r="A44" s="103" t="str">
        <f t="shared" si="0"/>
        <v/>
      </c>
      <c r="B44" s="20"/>
      <c r="C44" s="104"/>
      <c r="D44" s="104"/>
      <c r="E44" s="104"/>
      <c r="F44" s="105"/>
    </row>
    <row r="45" spans="1:6" x14ac:dyDescent="0.25">
      <c r="A45" s="103" t="str">
        <f t="shared" si="0"/>
        <v/>
      </c>
      <c r="B45" s="20"/>
      <c r="C45" s="104"/>
      <c r="D45" s="104"/>
      <c r="E45" s="104"/>
      <c r="F45" s="105"/>
    </row>
  </sheetData>
  <sheetProtection algorithmName="SHA-512" hashValue="ser2Q9TwYt/A3T+ReqZaQtPBNl+TOATA23ft6bpU9Vy1YL+aEyrwyFJMTT1r6kgEHyaGzE0wDgfPQWDC0cPwEw==" saltValue="3B2gZua30xxMzK1aprXPQg==" spinCount="100000" sheet="1" objects="1" scenarios="1"/>
  <conditionalFormatting sqref="A7:A24">
    <cfRule type="expression" dxfId="5" priority="6">
      <formula>NOT(#REF!="yes")</formula>
    </cfRule>
  </conditionalFormatting>
  <conditionalFormatting sqref="C7:C24">
    <cfRule type="expression" dxfId="4" priority="5">
      <formula>NOT($B7="Other (specify)")</formula>
    </cfRule>
  </conditionalFormatting>
  <conditionalFormatting sqref="D7:E24">
    <cfRule type="expression" dxfId="3" priority="4">
      <formula>$B7="Vapor recovery unit"</formula>
    </cfRule>
  </conditionalFormatting>
  <conditionalFormatting sqref="K7:L24">
    <cfRule type="expression" dxfId="2" priority="3">
      <formula>OR($B7="Other (specify)",$B7="vapor recovery unit")</formula>
    </cfRule>
  </conditionalFormatting>
  <conditionalFormatting sqref="M7:M24">
    <cfRule type="expression" dxfId="1" priority="2">
      <formula>NOT($B7="Air-assisted candlestick flare")</formula>
    </cfRule>
  </conditionalFormatting>
  <conditionalFormatting sqref="A28:A45">
    <cfRule type="expression" dxfId="0" priority="1">
      <formula>NOT(#REF!="yes")</formula>
    </cfRule>
  </conditionalFormatting>
  <dataValidations count="10">
    <dataValidation type="list" allowBlank="1" showInputMessage="1" showErrorMessage="1" sqref="B7:B24">
      <formula1>CntrlDevice</formula1>
    </dataValidation>
    <dataValidation type="list" allowBlank="1" showInputMessage="1" showErrorMessage="1" sqref="K7:K24">
      <formula1>Pilot</formula1>
    </dataValidation>
    <dataValidation type="decimal" allowBlank="1" showInputMessage="1" showErrorMessage="1" errorTitle="Fraction" error="This input value should be a fraction between 0 and 1." sqref="I7:J24">
      <formula1>0</formula1>
      <formula2>1</formula2>
    </dataValidation>
    <dataValidation type="list" allowBlank="1" showInputMessage="1" showErrorMessage="1" sqref="L7:L24">
      <formula1>YN</formula1>
    </dataValidation>
    <dataValidation type="list" allowBlank="1" showInputMessage="1" showErrorMessage="1" sqref="M7:M24">
      <formula1>FanType</formula1>
    </dataValidation>
    <dataValidation type="whole" allowBlank="1" showInputMessage="1" showErrorMessage="1" errorTitle="Number" error="Input must be an integer equal to or greater than 0." sqref="B3">
      <formula1>0</formula1>
      <formula2>1000</formula2>
    </dataValidation>
    <dataValidation type="whole" allowBlank="1" showInputMessage="1" showErrorMessage="1" errorTitle="Year Installed" error="Expect Year Installed to be an integer between 1900 and 2017." sqref="B28:B45">
      <formula1>1900</formula1>
      <formula2>2017</formula2>
    </dataValidation>
    <dataValidation type="decimal" operator="greaterThanOrEqual" allowBlank="1" showInputMessage="1" showErrorMessage="1" errorTitle="PEC and TCI" error="Must be a numerical value greater than or equal to 0." promptTitle="Equipment Costs" prompt="Equipment costs should be provided in &quot;Year Installed&quot; dollars. If equipment is rented, enter $0 and include rental costs in annual operating costs. " sqref="C28:D45">
      <formula1>0</formula1>
    </dataValidation>
    <dataValidation type="decimal" allowBlank="1" showInputMessage="1" showErrorMessage="1" errorTitle="Operating costs" error="Restricted to values between + or - $100,000,000." promptTitle="Operating Costs" prompt="Enter operating costs for 2015 or last operating year. If operation of control device yielded a net savings, enter a negative number equivalent to the annual net savings." sqref="E28:E45">
      <formula1>-100000000</formula1>
      <formula2>100000000</formula2>
    </dataValidation>
    <dataValidation type="decimal" allowBlank="1" showInputMessage="1" showErrorMessage="1" errorTitle="NG Consumption" error="Values restricted to + or - 100,000,000 MMscf/yr." promptTitle="Natural Gas Consumption Rate" prompt="Provide the natural gas consumption rate (e.g., supplemental fuel use rates) for the control device.  For recovery compressors that yield a net natural gas savings, enter a negative value reflective of the net annual quantity of natural gas recovered." sqref="F28:F45">
      <formula1>-100000000</formula1>
      <formula2>100000000</formula2>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7"/>
  <sheetViews>
    <sheetView topLeftCell="A464" workbookViewId="0">
      <selection activeCell="A488" sqref="A488"/>
    </sheetView>
  </sheetViews>
  <sheetFormatPr defaultRowHeight="15" x14ac:dyDescent="0.25"/>
  <cols>
    <col min="1" max="1" width="9.140625" style="2"/>
  </cols>
  <sheetData>
    <row r="1" spans="1:1" x14ac:dyDescent="0.25">
      <c r="A1" s="1" t="s">
        <v>0</v>
      </c>
    </row>
    <row r="2" spans="1:1" x14ac:dyDescent="0.25">
      <c r="A2" s="1" t="s">
        <v>1</v>
      </c>
    </row>
    <row r="4" spans="1:1" x14ac:dyDescent="0.25">
      <c r="A4" s="1" t="s">
        <v>2</v>
      </c>
    </row>
    <row r="5" spans="1:1" x14ac:dyDescent="0.25">
      <c r="A5" s="1" t="s">
        <v>3</v>
      </c>
    </row>
    <row r="6" spans="1:1" x14ac:dyDescent="0.25">
      <c r="A6" s="1" t="s">
        <v>4</v>
      </c>
    </row>
    <row r="7" spans="1:1" x14ac:dyDescent="0.25">
      <c r="A7" s="1" t="s">
        <v>5</v>
      </c>
    </row>
    <row r="8" spans="1:1" x14ac:dyDescent="0.25">
      <c r="A8" s="1" t="s">
        <v>6</v>
      </c>
    </row>
    <row r="10" spans="1:1" x14ac:dyDescent="0.25">
      <c r="A10" s="1" t="s">
        <v>7</v>
      </c>
    </row>
    <row r="11" spans="1:1" x14ac:dyDescent="0.25">
      <c r="A11" s="1" t="s">
        <v>8</v>
      </c>
    </row>
    <row r="13" spans="1:1" x14ac:dyDescent="0.25">
      <c r="A13" s="1" t="s">
        <v>10</v>
      </c>
    </row>
    <row r="14" spans="1:1" x14ac:dyDescent="0.25">
      <c r="A14" s="1" t="s">
        <v>11</v>
      </c>
    </row>
    <row r="15" spans="1:1" x14ac:dyDescent="0.25">
      <c r="A15" s="1" t="s">
        <v>12</v>
      </c>
    </row>
    <row r="16" spans="1:1" x14ac:dyDescent="0.25">
      <c r="A16" s="1" t="s">
        <v>13</v>
      </c>
    </row>
    <row r="17" spans="1:1" x14ac:dyDescent="0.25">
      <c r="A17" s="1" t="s">
        <v>14</v>
      </c>
    </row>
    <row r="19" spans="1:1" x14ac:dyDescent="0.25">
      <c r="A19" s="5" t="s">
        <v>4125</v>
      </c>
    </row>
    <row r="20" spans="1:1" x14ac:dyDescent="0.25">
      <c r="A20" s="5" t="s">
        <v>4126</v>
      </c>
    </row>
    <row r="21" spans="1:1" x14ac:dyDescent="0.25">
      <c r="A21" s="5" t="s">
        <v>4055</v>
      </c>
    </row>
    <row r="22" spans="1:1" x14ac:dyDescent="0.25">
      <c r="A22" s="5" t="s">
        <v>4048</v>
      </c>
    </row>
    <row r="23" spans="1:1" x14ac:dyDescent="0.25">
      <c r="A23" s="5" t="s">
        <v>4127</v>
      </c>
    </row>
    <row r="24" spans="1:1" x14ac:dyDescent="0.25">
      <c r="A24" s="5"/>
    </row>
    <row r="25" spans="1:1" x14ac:dyDescent="0.25">
      <c r="A25" s="5" t="s">
        <v>4128</v>
      </c>
    </row>
    <row r="26" spans="1:1" x14ac:dyDescent="0.25">
      <c r="A26" s="5" t="s">
        <v>4129</v>
      </c>
    </row>
    <row r="27" spans="1:1" x14ac:dyDescent="0.25">
      <c r="A27" s="5" t="s">
        <v>4130</v>
      </c>
    </row>
    <row r="29" spans="1:1" x14ac:dyDescent="0.25">
      <c r="A29" s="5" t="s">
        <v>4205</v>
      </c>
    </row>
    <row r="30" spans="1:1" x14ac:dyDescent="0.25">
      <c r="A30" s="5" t="s">
        <v>4206</v>
      </c>
    </row>
    <row r="31" spans="1:1" x14ac:dyDescent="0.25">
      <c r="A31" s="5" t="s">
        <v>4207</v>
      </c>
    </row>
    <row r="32" spans="1:1" x14ac:dyDescent="0.25">
      <c r="A32" s="5" t="s">
        <v>4208</v>
      </c>
    </row>
    <row r="33" spans="1:1" x14ac:dyDescent="0.25">
      <c r="A33" s="5" t="s">
        <v>4209</v>
      </c>
    </row>
    <row r="35" spans="1:1" x14ac:dyDescent="0.25">
      <c r="A35" s="1" t="s">
        <v>16</v>
      </c>
    </row>
    <row r="36" spans="1:1" x14ac:dyDescent="0.25">
      <c r="A36" s="1" t="s">
        <v>17</v>
      </c>
    </row>
    <row r="38" spans="1:1" x14ac:dyDescent="0.25">
      <c r="A38" s="1" t="s">
        <v>20</v>
      </c>
    </row>
    <row r="39" spans="1:1" x14ac:dyDescent="0.25">
      <c r="A39" s="1" t="s">
        <v>21</v>
      </c>
    </row>
    <row r="40" spans="1:1" x14ac:dyDescent="0.25">
      <c r="A40" s="1" t="s">
        <v>22</v>
      </c>
    </row>
    <row r="41" spans="1:1" x14ac:dyDescent="0.25">
      <c r="A41" s="1" t="s">
        <v>23</v>
      </c>
    </row>
    <row r="43" spans="1:1" x14ac:dyDescent="0.25">
      <c r="A43" s="1" t="s">
        <v>4301</v>
      </c>
    </row>
    <row r="44" spans="1:1" x14ac:dyDescent="0.25">
      <c r="A44" s="1" t="s">
        <v>4302</v>
      </c>
    </row>
    <row r="45" spans="1:1" x14ac:dyDescent="0.25">
      <c r="A45" s="1" t="s">
        <v>4303</v>
      </c>
    </row>
    <row r="46" spans="1:1" x14ac:dyDescent="0.25">
      <c r="A46" s="1" t="s">
        <v>4304</v>
      </c>
    </row>
    <row r="47" spans="1:1" x14ac:dyDescent="0.25">
      <c r="A47" s="1" t="s">
        <v>4305</v>
      </c>
    </row>
    <row r="48" spans="1:1" x14ac:dyDescent="0.25">
      <c r="A48" s="1" t="s">
        <v>4306</v>
      </c>
    </row>
    <row r="50" spans="1:1" x14ac:dyDescent="0.25">
      <c r="A50" s="1" t="s">
        <v>28</v>
      </c>
    </row>
    <row r="51" spans="1:1" x14ac:dyDescent="0.25">
      <c r="A51" s="1" t="s">
        <v>29</v>
      </c>
    </row>
    <row r="52" spans="1:1" x14ac:dyDescent="0.25">
      <c r="A52" s="1" t="s">
        <v>30</v>
      </c>
    </row>
    <row r="53" spans="1:1" x14ac:dyDescent="0.25">
      <c r="A53" s="1" t="s">
        <v>31</v>
      </c>
    </row>
    <row r="54" spans="1:1" x14ac:dyDescent="0.25">
      <c r="A54" s="1" t="s">
        <v>4324</v>
      </c>
    </row>
    <row r="56" spans="1:1" x14ac:dyDescent="0.25">
      <c r="A56" s="1" t="s">
        <v>34</v>
      </c>
    </row>
    <row r="57" spans="1:1" x14ac:dyDescent="0.25">
      <c r="A57" s="1" t="s">
        <v>35</v>
      </c>
    </row>
    <row r="58" spans="1:1" x14ac:dyDescent="0.25">
      <c r="A58" s="1" t="s">
        <v>36</v>
      </c>
    </row>
    <row r="59" spans="1:1" x14ac:dyDescent="0.25">
      <c r="A59" s="1" t="s">
        <v>37</v>
      </c>
    </row>
    <row r="61" spans="1:1" x14ac:dyDescent="0.25">
      <c r="A61" s="4" t="s">
        <v>41</v>
      </c>
    </row>
    <row r="62" spans="1:1" x14ac:dyDescent="0.25">
      <c r="A62" s="4" t="s">
        <v>42</v>
      </c>
    </row>
    <row r="63" spans="1:1" x14ac:dyDescent="0.25">
      <c r="A63" s="5" t="s">
        <v>43</v>
      </c>
    </row>
    <row r="64" spans="1:1" x14ac:dyDescent="0.25">
      <c r="A64" s="5" t="s">
        <v>44</v>
      </c>
    </row>
    <row r="65" spans="1:1" x14ac:dyDescent="0.25">
      <c r="A65" s="5" t="s">
        <v>45</v>
      </c>
    </row>
    <row r="66" spans="1:1" x14ac:dyDescent="0.25">
      <c r="A66" s="5" t="s">
        <v>46</v>
      </c>
    </row>
    <row r="67" spans="1:1" x14ac:dyDescent="0.25">
      <c r="A67" s="5" t="s">
        <v>47</v>
      </c>
    </row>
    <row r="68" spans="1:1" x14ac:dyDescent="0.25">
      <c r="A68" s="5" t="s">
        <v>48</v>
      </c>
    </row>
    <row r="69" spans="1:1" x14ac:dyDescent="0.25">
      <c r="A69" s="5" t="s">
        <v>49</v>
      </c>
    </row>
    <row r="70" spans="1:1" x14ac:dyDescent="0.25">
      <c r="A70" s="5" t="s">
        <v>50</v>
      </c>
    </row>
    <row r="71" spans="1:1" x14ac:dyDescent="0.25">
      <c r="A71" s="5" t="s">
        <v>51</v>
      </c>
    </row>
    <row r="72" spans="1:1" x14ac:dyDescent="0.25">
      <c r="A72" s="5" t="s">
        <v>52</v>
      </c>
    </row>
    <row r="73" spans="1:1" x14ac:dyDescent="0.25">
      <c r="A73" s="5" t="s">
        <v>53</v>
      </c>
    </row>
    <row r="74" spans="1:1" x14ac:dyDescent="0.25">
      <c r="A74" s="5" t="s">
        <v>54</v>
      </c>
    </row>
    <row r="75" spans="1:1" x14ac:dyDescent="0.25">
      <c r="A75" s="5" t="s">
        <v>55</v>
      </c>
    </row>
    <row r="76" spans="1:1" x14ac:dyDescent="0.25">
      <c r="A76" s="4" t="s">
        <v>56</v>
      </c>
    </row>
    <row r="77" spans="1:1" x14ac:dyDescent="0.25">
      <c r="A77" s="4" t="s">
        <v>57</v>
      </c>
    </row>
    <row r="78" spans="1:1" x14ac:dyDescent="0.25">
      <c r="A78" s="4" t="s">
        <v>58</v>
      </c>
    </row>
    <row r="79" spans="1:1" x14ac:dyDescent="0.25">
      <c r="A79" s="4" t="s">
        <v>59</v>
      </c>
    </row>
    <row r="80" spans="1:1" x14ac:dyDescent="0.25">
      <c r="A80" s="5" t="s">
        <v>60</v>
      </c>
    </row>
    <row r="81" spans="1:1" x14ac:dyDescent="0.25">
      <c r="A81" s="4" t="s">
        <v>61</v>
      </c>
    </row>
    <row r="82" spans="1:1" x14ac:dyDescent="0.25">
      <c r="A82" s="4" t="s">
        <v>62</v>
      </c>
    </row>
    <row r="83" spans="1:1" x14ac:dyDescent="0.25">
      <c r="A83" s="4" t="s">
        <v>63</v>
      </c>
    </row>
    <row r="84" spans="1:1" x14ac:dyDescent="0.25">
      <c r="A84" s="4" t="s">
        <v>64</v>
      </c>
    </row>
    <row r="85" spans="1:1" x14ac:dyDescent="0.25">
      <c r="A85" s="4" t="s">
        <v>65</v>
      </c>
    </row>
    <row r="86" spans="1:1" x14ac:dyDescent="0.25">
      <c r="A86" s="5" t="s">
        <v>66</v>
      </c>
    </row>
    <row r="87" spans="1:1" x14ac:dyDescent="0.25">
      <c r="A87" s="4" t="s">
        <v>67</v>
      </c>
    </row>
    <row r="88" spans="1:1" x14ac:dyDescent="0.25">
      <c r="A88" s="4" t="s">
        <v>68</v>
      </c>
    </row>
    <row r="89" spans="1:1" x14ac:dyDescent="0.25">
      <c r="A89" s="4" t="s">
        <v>69</v>
      </c>
    </row>
    <row r="90" spans="1:1" x14ac:dyDescent="0.25">
      <c r="A90" s="4" t="s">
        <v>70</v>
      </c>
    </row>
    <row r="91" spans="1:1" x14ac:dyDescent="0.25">
      <c r="A91" s="4" t="s">
        <v>71</v>
      </c>
    </row>
    <row r="92" spans="1:1" x14ac:dyDescent="0.25">
      <c r="A92" s="4" t="s">
        <v>72</v>
      </c>
    </row>
    <row r="93" spans="1:1" x14ac:dyDescent="0.25">
      <c r="A93" s="4" t="s">
        <v>73</v>
      </c>
    </row>
    <row r="94" spans="1:1" x14ac:dyDescent="0.25">
      <c r="A94" s="4" t="s">
        <v>74</v>
      </c>
    </row>
    <row r="95" spans="1:1" x14ac:dyDescent="0.25">
      <c r="A95" s="4" t="s">
        <v>75</v>
      </c>
    </row>
    <row r="96" spans="1:1" x14ac:dyDescent="0.25">
      <c r="A96" s="4" t="s">
        <v>76</v>
      </c>
    </row>
    <row r="97" spans="1:1" x14ac:dyDescent="0.25">
      <c r="A97" s="4" t="s">
        <v>77</v>
      </c>
    </row>
    <row r="98" spans="1:1" x14ac:dyDescent="0.25">
      <c r="A98" s="4" t="s">
        <v>78</v>
      </c>
    </row>
    <row r="99" spans="1:1" x14ac:dyDescent="0.25">
      <c r="A99" s="4" t="s">
        <v>79</v>
      </c>
    </row>
    <row r="100" spans="1:1" x14ac:dyDescent="0.25">
      <c r="A100" s="4" t="s">
        <v>80</v>
      </c>
    </row>
    <row r="101" spans="1:1" x14ac:dyDescent="0.25">
      <c r="A101" s="4" t="s">
        <v>81</v>
      </c>
    </row>
    <row r="102" spans="1:1" x14ac:dyDescent="0.25">
      <c r="A102" s="4" t="s">
        <v>82</v>
      </c>
    </row>
    <row r="103" spans="1:1" x14ac:dyDescent="0.25">
      <c r="A103" s="4" t="s">
        <v>83</v>
      </c>
    </row>
    <row r="104" spans="1:1" x14ac:dyDescent="0.25">
      <c r="A104" s="4" t="s">
        <v>84</v>
      </c>
    </row>
    <row r="105" spans="1:1" x14ac:dyDescent="0.25">
      <c r="A105" s="4" t="s">
        <v>85</v>
      </c>
    </row>
    <row r="106" spans="1:1" x14ac:dyDescent="0.25">
      <c r="A106" s="4" t="s">
        <v>86</v>
      </c>
    </row>
    <row r="107" spans="1:1" x14ac:dyDescent="0.25">
      <c r="A107" s="4" t="s">
        <v>87</v>
      </c>
    </row>
    <row r="108" spans="1:1" x14ac:dyDescent="0.25">
      <c r="A108" s="4" t="s">
        <v>88</v>
      </c>
    </row>
    <row r="109" spans="1:1" x14ac:dyDescent="0.25">
      <c r="A109" s="4" t="s">
        <v>89</v>
      </c>
    </row>
    <row r="110" spans="1:1" x14ac:dyDescent="0.25">
      <c r="A110" s="4" t="s">
        <v>90</v>
      </c>
    </row>
    <row r="111" spans="1:1" x14ac:dyDescent="0.25">
      <c r="A111" s="4" t="s">
        <v>91</v>
      </c>
    </row>
    <row r="112" spans="1:1" x14ac:dyDescent="0.25">
      <c r="A112" s="4" t="s">
        <v>92</v>
      </c>
    </row>
    <row r="113" spans="1:1" x14ac:dyDescent="0.25">
      <c r="A113" s="4" t="s">
        <v>93</v>
      </c>
    </row>
    <row r="114" spans="1:1" x14ac:dyDescent="0.25">
      <c r="A114" s="4" t="s">
        <v>94</v>
      </c>
    </row>
    <row r="115" spans="1:1" x14ac:dyDescent="0.25">
      <c r="A115" s="4" t="s">
        <v>95</v>
      </c>
    </row>
    <row r="116" spans="1:1" x14ac:dyDescent="0.25">
      <c r="A116" s="4" t="s">
        <v>96</v>
      </c>
    </row>
    <row r="117" spans="1:1" x14ac:dyDescent="0.25">
      <c r="A117" s="4" t="s">
        <v>97</v>
      </c>
    </row>
    <row r="118" spans="1:1" x14ac:dyDescent="0.25">
      <c r="A118" s="4" t="s">
        <v>98</v>
      </c>
    </row>
    <row r="119" spans="1:1" x14ac:dyDescent="0.25">
      <c r="A119" s="4" t="s">
        <v>99</v>
      </c>
    </row>
    <row r="120" spans="1:1" x14ac:dyDescent="0.25">
      <c r="A120" s="4" t="s">
        <v>100</v>
      </c>
    </row>
    <row r="121" spans="1:1" x14ac:dyDescent="0.25">
      <c r="A121" s="4" t="s">
        <v>101</v>
      </c>
    </row>
    <row r="122" spans="1:1" x14ac:dyDescent="0.25">
      <c r="A122" s="4" t="s">
        <v>102</v>
      </c>
    </row>
    <row r="123" spans="1:1" x14ac:dyDescent="0.25">
      <c r="A123" s="4" t="s">
        <v>103</v>
      </c>
    </row>
    <row r="124" spans="1:1" x14ac:dyDescent="0.25">
      <c r="A124" s="4" t="s">
        <v>104</v>
      </c>
    </row>
    <row r="125" spans="1:1" x14ac:dyDescent="0.25">
      <c r="A125" s="4" t="s">
        <v>105</v>
      </c>
    </row>
    <row r="126" spans="1:1" x14ac:dyDescent="0.25">
      <c r="A126" s="4" t="s">
        <v>106</v>
      </c>
    </row>
    <row r="127" spans="1:1" x14ac:dyDescent="0.25">
      <c r="A127" s="4" t="s">
        <v>107</v>
      </c>
    </row>
    <row r="128" spans="1:1" x14ac:dyDescent="0.25">
      <c r="A128" s="4" t="s">
        <v>108</v>
      </c>
    </row>
    <row r="129" spans="1:1" x14ac:dyDescent="0.25">
      <c r="A129" s="4" t="s">
        <v>109</v>
      </c>
    </row>
    <row r="130" spans="1:1" x14ac:dyDescent="0.25">
      <c r="A130" s="4" t="s">
        <v>110</v>
      </c>
    </row>
    <row r="131" spans="1:1" x14ac:dyDescent="0.25">
      <c r="A131" s="4" t="s">
        <v>111</v>
      </c>
    </row>
    <row r="132" spans="1:1" x14ac:dyDescent="0.25">
      <c r="A132" s="4" t="s">
        <v>112</v>
      </c>
    </row>
    <row r="133" spans="1:1" x14ac:dyDescent="0.25">
      <c r="A133" s="4" t="s">
        <v>113</v>
      </c>
    </row>
    <row r="134" spans="1:1" x14ac:dyDescent="0.25">
      <c r="A134" s="4" t="s">
        <v>114</v>
      </c>
    </row>
    <row r="135" spans="1:1" x14ac:dyDescent="0.25">
      <c r="A135" s="4" t="s">
        <v>115</v>
      </c>
    </row>
    <row r="136" spans="1:1" x14ac:dyDescent="0.25">
      <c r="A136" s="4" t="s">
        <v>116</v>
      </c>
    </row>
    <row r="137" spans="1:1" x14ac:dyDescent="0.25">
      <c r="A137" s="4" t="s">
        <v>117</v>
      </c>
    </row>
    <row r="138" spans="1:1" x14ac:dyDescent="0.25">
      <c r="A138" s="4" t="s">
        <v>118</v>
      </c>
    </row>
    <row r="139" spans="1:1" x14ac:dyDescent="0.25">
      <c r="A139" s="4" t="s">
        <v>119</v>
      </c>
    </row>
    <row r="140" spans="1:1" x14ac:dyDescent="0.25">
      <c r="A140" s="4" t="s">
        <v>120</v>
      </c>
    </row>
    <row r="141" spans="1:1" x14ac:dyDescent="0.25">
      <c r="A141" s="4" t="s">
        <v>121</v>
      </c>
    </row>
    <row r="142" spans="1:1" x14ac:dyDescent="0.25">
      <c r="A142" s="4" t="s">
        <v>122</v>
      </c>
    </row>
    <row r="143" spans="1:1" x14ac:dyDescent="0.25">
      <c r="A143" s="4" t="s">
        <v>123</v>
      </c>
    </row>
    <row r="144" spans="1:1" x14ac:dyDescent="0.25">
      <c r="A144" s="4" t="s">
        <v>124</v>
      </c>
    </row>
    <row r="145" spans="1:1" x14ac:dyDescent="0.25">
      <c r="A145" s="4" t="s">
        <v>125</v>
      </c>
    </row>
    <row r="146" spans="1:1" x14ac:dyDescent="0.25">
      <c r="A146" s="4" t="s">
        <v>126</v>
      </c>
    </row>
    <row r="147" spans="1:1" x14ac:dyDescent="0.25">
      <c r="A147" s="4" t="s">
        <v>127</v>
      </c>
    </row>
    <row r="148" spans="1:1" x14ac:dyDescent="0.25">
      <c r="A148" s="4" t="s">
        <v>128</v>
      </c>
    </row>
    <row r="149" spans="1:1" x14ac:dyDescent="0.25">
      <c r="A149" s="4" t="s">
        <v>129</v>
      </c>
    </row>
    <row r="150" spans="1:1" x14ac:dyDescent="0.25">
      <c r="A150" s="4" t="s">
        <v>130</v>
      </c>
    </row>
    <row r="151" spans="1:1" x14ac:dyDescent="0.25">
      <c r="A151" s="4" t="s">
        <v>131</v>
      </c>
    </row>
    <row r="152" spans="1:1" x14ac:dyDescent="0.25">
      <c r="A152" s="4" t="s">
        <v>132</v>
      </c>
    </row>
    <row r="153" spans="1:1" x14ac:dyDescent="0.25">
      <c r="A153" s="4" t="s">
        <v>133</v>
      </c>
    </row>
    <row r="154" spans="1:1" x14ac:dyDescent="0.25">
      <c r="A154" s="4" t="s">
        <v>134</v>
      </c>
    </row>
    <row r="155" spans="1:1" x14ac:dyDescent="0.25">
      <c r="A155" s="4" t="s">
        <v>135</v>
      </c>
    </row>
    <row r="156" spans="1:1" x14ac:dyDescent="0.25">
      <c r="A156" s="4" t="s">
        <v>136</v>
      </c>
    </row>
    <row r="157" spans="1:1" x14ac:dyDescent="0.25">
      <c r="A157" s="4" t="s">
        <v>137</v>
      </c>
    </row>
    <row r="158" spans="1:1" x14ac:dyDescent="0.25">
      <c r="A158" s="4" t="s">
        <v>138</v>
      </c>
    </row>
    <row r="159" spans="1:1" x14ac:dyDescent="0.25">
      <c r="A159" s="4" t="s">
        <v>139</v>
      </c>
    </row>
    <row r="160" spans="1:1" x14ac:dyDescent="0.25">
      <c r="A160" s="4" t="s">
        <v>140</v>
      </c>
    </row>
    <row r="161" spans="1:1" x14ac:dyDescent="0.25">
      <c r="A161" s="4" t="s">
        <v>141</v>
      </c>
    </row>
    <row r="162" spans="1:1" x14ac:dyDescent="0.25">
      <c r="A162" s="4" t="s">
        <v>142</v>
      </c>
    </row>
    <row r="163" spans="1:1" x14ac:dyDescent="0.25">
      <c r="A163" s="4" t="s">
        <v>143</v>
      </c>
    </row>
    <row r="164" spans="1:1" x14ac:dyDescent="0.25">
      <c r="A164" s="4" t="s">
        <v>144</v>
      </c>
    </row>
    <row r="165" spans="1:1" x14ac:dyDescent="0.25">
      <c r="A165" s="4" t="s">
        <v>145</v>
      </c>
    </row>
    <row r="166" spans="1:1" x14ac:dyDescent="0.25">
      <c r="A166" s="4" t="s">
        <v>146</v>
      </c>
    </row>
    <row r="167" spans="1:1" x14ac:dyDescent="0.25">
      <c r="A167" s="4" t="s">
        <v>147</v>
      </c>
    </row>
    <row r="168" spans="1:1" x14ac:dyDescent="0.25">
      <c r="A168" s="4" t="s">
        <v>148</v>
      </c>
    </row>
    <row r="169" spans="1:1" x14ac:dyDescent="0.25">
      <c r="A169" s="4" t="s">
        <v>149</v>
      </c>
    </row>
    <row r="170" spans="1:1" x14ac:dyDescent="0.25">
      <c r="A170" s="4" t="s">
        <v>150</v>
      </c>
    </row>
    <row r="171" spans="1:1" x14ac:dyDescent="0.25">
      <c r="A171" s="4" t="s">
        <v>151</v>
      </c>
    </row>
    <row r="172" spans="1:1" x14ac:dyDescent="0.25">
      <c r="A172" s="4" t="s">
        <v>152</v>
      </c>
    </row>
    <row r="174" spans="1:1" x14ac:dyDescent="0.25">
      <c r="A174" s="2" t="s">
        <v>4349</v>
      </c>
    </row>
    <row r="175" spans="1:1" x14ac:dyDescent="0.25">
      <c r="A175" s="2" t="s">
        <v>158</v>
      </c>
    </row>
    <row r="176" spans="1:1" x14ac:dyDescent="0.25">
      <c r="A176" s="2" t="s">
        <v>4350</v>
      </c>
    </row>
    <row r="177" spans="1:1" x14ac:dyDescent="0.25">
      <c r="A177" s="2" t="s">
        <v>4351</v>
      </c>
    </row>
    <row r="178" spans="1:1" x14ac:dyDescent="0.25">
      <c r="A178" s="11" t="s">
        <v>4224</v>
      </c>
    </row>
    <row r="179" spans="1:1" x14ac:dyDescent="0.25">
      <c r="A179" s="11" t="s">
        <v>4225</v>
      </c>
    </row>
    <row r="180" spans="1:1" x14ac:dyDescent="0.25">
      <c r="A180" s="11" t="s">
        <v>4226</v>
      </c>
    </row>
    <row r="181" spans="1:1" x14ac:dyDescent="0.25">
      <c r="A181" s="11" t="s">
        <v>4227</v>
      </c>
    </row>
    <row r="182" spans="1:1" x14ac:dyDescent="0.25">
      <c r="A182" s="2" t="s">
        <v>4228</v>
      </c>
    </row>
    <row r="183" spans="1:1" x14ac:dyDescent="0.25">
      <c r="A183" s="2" t="s">
        <v>4231</v>
      </c>
    </row>
    <row r="184" spans="1:1" x14ac:dyDescent="0.25">
      <c r="A184" s="2" t="s">
        <v>4232</v>
      </c>
    </row>
    <row r="186" spans="1:1" x14ac:dyDescent="0.25">
      <c r="A186" s="2" t="s">
        <v>20</v>
      </c>
    </row>
    <row r="187" spans="1:1" x14ac:dyDescent="0.25">
      <c r="A187" s="2" t="s">
        <v>21</v>
      </c>
    </row>
    <row r="188" spans="1:1" x14ac:dyDescent="0.25">
      <c r="A188" s="2" t="s">
        <v>22</v>
      </c>
    </row>
    <row r="189" spans="1:1" x14ac:dyDescent="0.25">
      <c r="A189" s="2" t="s">
        <v>34</v>
      </c>
    </row>
    <row r="191" spans="1:1" x14ac:dyDescent="0.25">
      <c r="A191" s="2" t="s">
        <v>160</v>
      </c>
    </row>
    <row r="192" spans="1:1" x14ac:dyDescent="0.25">
      <c r="A192" s="2" t="s">
        <v>5</v>
      </c>
    </row>
    <row r="193" spans="1:1" x14ac:dyDescent="0.25">
      <c r="A193" s="2" t="s">
        <v>161</v>
      </c>
    </row>
    <row r="194" spans="1:1" x14ac:dyDescent="0.25">
      <c r="A194" s="2" t="s">
        <v>162</v>
      </c>
    </row>
    <row r="195" spans="1:1" x14ac:dyDescent="0.25">
      <c r="A195" s="2" t="s">
        <v>402</v>
      </c>
    </row>
    <row r="197" spans="1:1" x14ac:dyDescent="0.25">
      <c r="A197" s="2" t="s">
        <v>180</v>
      </c>
    </row>
    <row r="198" spans="1:1" x14ac:dyDescent="0.25">
      <c r="A198" s="2" t="s">
        <v>181</v>
      </c>
    </row>
    <row r="199" spans="1:1" x14ac:dyDescent="0.25">
      <c r="A199" s="2" t="s">
        <v>182</v>
      </c>
    </row>
    <row r="200" spans="1:1" x14ac:dyDescent="0.25">
      <c r="A200" s="2" t="s">
        <v>183</v>
      </c>
    </row>
    <row r="201" spans="1:1" x14ac:dyDescent="0.25">
      <c r="A201" s="2" t="s">
        <v>184</v>
      </c>
    </row>
    <row r="203" spans="1:1" x14ac:dyDescent="0.25">
      <c r="A203" s="2" t="s">
        <v>185</v>
      </c>
    </row>
    <row r="204" spans="1:1" x14ac:dyDescent="0.25">
      <c r="A204" s="2" t="s">
        <v>186</v>
      </c>
    </row>
    <row r="205" spans="1:1" x14ac:dyDescent="0.25">
      <c r="A205" s="2" t="s">
        <v>187</v>
      </c>
    </row>
    <row r="206" spans="1:1" x14ac:dyDescent="0.25">
      <c r="A206" s="2" t="s">
        <v>188</v>
      </c>
    </row>
    <row r="207" spans="1:1" x14ac:dyDescent="0.25">
      <c r="A207" s="2" t="s">
        <v>9</v>
      </c>
    </row>
    <row r="209" spans="1:1" x14ac:dyDescent="0.25">
      <c r="A209" s="2" t="s">
        <v>192</v>
      </c>
    </row>
    <row r="210" spans="1:1" x14ac:dyDescent="0.25">
      <c r="A210" s="2" t="s">
        <v>193</v>
      </c>
    </row>
    <row r="211" spans="1:1" x14ac:dyDescent="0.25">
      <c r="A211" s="2" t="s">
        <v>194</v>
      </c>
    </row>
    <row r="212" spans="1:1" x14ac:dyDescent="0.25">
      <c r="A212" s="2" t="s">
        <v>195</v>
      </c>
    </row>
    <row r="213" spans="1:1" x14ac:dyDescent="0.25">
      <c r="A213" s="2" t="s">
        <v>196</v>
      </c>
    </row>
    <row r="214" spans="1:1" x14ac:dyDescent="0.25">
      <c r="A214" s="2" t="s">
        <v>197</v>
      </c>
    </row>
    <row r="216" spans="1:1" x14ac:dyDescent="0.25">
      <c r="A216" s="2" t="s">
        <v>199</v>
      </c>
    </row>
    <row r="217" spans="1:1" x14ac:dyDescent="0.25">
      <c r="A217" s="2" t="s">
        <v>200</v>
      </c>
    </row>
    <row r="218" spans="1:1" x14ac:dyDescent="0.25">
      <c r="A218" s="2" t="s">
        <v>201</v>
      </c>
    </row>
    <row r="219" spans="1:1" x14ac:dyDescent="0.25">
      <c r="A219" s="2" t="s">
        <v>197</v>
      </c>
    </row>
    <row r="221" spans="1:1" x14ac:dyDescent="0.25">
      <c r="A221" s="2" t="s">
        <v>34</v>
      </c>
    </row>
    <row r="222" spans="1:1" x14ac:dyDescent="0.25">
      <c r="A222" s="2" t="s">
        <v>202</v>
      </c>
    </row>
    <row r="223" spans="1:1" x14ac:dyDescent="0.25">
      <c r="A223" s="2" t="s">
        <v>203</v>
      </c>
    </row>
    <row r="224" spans="1:1" x14ac:dyDescent="0.25">
      <c r="A224" s="2" t="s">
        <v>204</v>
      </c>
    </row>
    <row r="225" spans="1:1" x14ac:dyDescent="0.25">
      <c r="A225" s="2" t="s">
        <v>205</v>
      </c>
    </row>
    <row r="226" spans="1:1" x14ac:dyDescent="0.25">
      <c r="A226" s="2" t="s">
        <v>197</v>
      </c>
    </row>
    <row r="228" spans="1:1" x14ac:dyDescent="0.25">
      <c r="A228" s="2" t="s">
        <v>221</v>
      </c>
    </row>
    <row r="229" spans="1:1" x14ac:dyDescent="0.25">
      <c r="A229" s="2" t="s">
        <v>222</v>
      </c>
    </row>
    <row r="230" spans="1:1" x14ac:dyDescent="0.25">
      <c r="A230" s="2" t="s">
        <v>223</v>
      </c>
    </row>
    <row r="231" spans="1:1" x14ac:dyDescent="0.25">
      <c r="A231" s="2" t="s">
        <v>224</v>
      </c>
    </row>
    <row r="232" spans="1:1" x14ac:dyDescent="0.25">
      <c r="A232" s="2" t="s">
        <v>225</v>
      </c>
    </row>
    <row r="233" spans="1:1" x14ac:dyDescent="0.25">
      <c r="A233" s="2" t="s">
        <v>197</v>
      </c>
    </row>
    <row r="235" spans="1:1" x14ac:dyDescent="0.25">
      <c r="A235" s="2" t="s">
        <v>226</v>
      </c>
    </row>
    <row r="236" spans="1:1" x14ac:dyDescent="0.25">
      <c r="A236" s="2" t="s">
        <v>227</v>
      </c>
    </row>
    <row r="237" spans="1:1" x14ac:dyDescent="0.25">
      <c r="A237" s="2" t="s">
        <v>228</v>
      </c>
    </row>
    <row r="238" spans="1:1" x14ac:dyDescent="0.25">
      <c r="A238" s="2" t="s">
        <v>197</v>
      </c>
    </row>
    <row r="240" spans="1:1" x14ac:dyDescent="0.25">
      <c r="A240" s="2" t="s">
        <v>230</v>
      </c>
    </row>
    <row r="241" spans="1:1" x14ac:dyDescent="0.25">
      <c r="A241" s="2" t="s">
        <v>231</v>
      </c>
    </row>
    <row r="242" spans="1:1" x14ac:dyDescent="0.25">
      <c r="A242" s="2" t="s">
        <v>232</v>
      </c>
    </row>
    <row r="243" spans="1:1" x14ac:dyDescent="0.25">
      <c r="A243" s="2" t="s">
        <v>197</v>
      </c>
    </row>
    <row r="245" spans="1:1" x14ac:dyDescent="0.25">
      <c r="A245" s="2" t="s">
        <v>34</v>
      </c>
    </row>
    <row r="246" spans="1:1" x14ac:dyDescent="0.25">
      <c r="A246" s="2" t="s">
        <v>234</v>
      </c>
    </row>
    <row r="247" spans="1:1" x14ac:dyDescent="0.25">
      <c r="A247" s="2" t="s">
        <v>235</v>
      </c>
    </row>
    <row r="248" spans="1:1" x14ac:dyDescent="0.25">
      <c r="A248" s="2" t="s">
        <v>197</v>
      </c>
    </row>
    <row r="250" spans="1:1" x14ac:dyDescent="0.25">
      <c r="A250" s="2" t="s">
        <v>236</v>
      </c>
    </row>
    <row r="251" spans="1:1" x14ac:dyDescent="0.25">
      <c r="A251" s="2" t="s">
        <v>237</v>
      </c>
    </row>
    <row r="252" spans="1:1" x14ac:dyDescent="0.25">
      <c r="A252" s="2" t="s">
        <v>197</v>
      </c>
    </row>
    <row r="254" spans="1:1" x14ac:dyDescent="0.25">
      <c r="A254" s="2" t="s">
        <v>255</v>
      </c>
    </row>
    <row r="255" spans="1:1" x14ac:dyDescent="0.25">
      <c r="A255" s="2" t="s">
        <v>256</v>
      </c>
    </row>
    <row r="256" spans="1:1" x14ac:dyDescent="0.25">
      <c r="A256" s="2" t="s">
        <v>257</v>
      </c>
    </row>
    <row r="257" spans="1:1" x14ac:dyDescent="0.25">
      <c r="A257" s="2" t="s">
        <v>197</v>
      </c>
    </row>
    <row r="259" spans="1:1" x14ac:dyDescent="0.25">
      <c r="A259" s="2" t="s">
        <v>260</v>
      </c>
    </row>
    <row r="260" spans="1:1" x14ac:dyDescent="0.25">
      <c r="A260" s="2" t="s">
        <v>261</v>
      </c>
    </row>
    <row r="261" spans="1:1" x14ac:dyDescent="0.25">
      <c r="A261" s="2" t="s">
        <v>262</v>
      </c>
    </row>
    <row r="262" spans="1:1" x14ac:dyDescent="0.25">
      <c r="A262" s="2" t="s">
        <v>263</v>
      </c>
    </row>
    <row r="264" spans="1:1" x14ac:dyDescent="0.25">
      <c r="A264" s="2" t="s">
        <v>265</v>
      </c>
    </row>
    <row r="265" spans="1:1" x14ac:dyDescent="0.25">
      <c r="A265" s="2" t="s">
        <v>266</v>
      </c>
    </row>
    <row r="266" spans="1:1" x14ac:dyDescent="0.25">
      <c r="A266" s="2" t="s">
        <v>267</v>
      </c>
    </row>
    <row r="268" spans="1:1" x14ac:dyDescent="0.25">
      <c r="A268" s="2" t="s">
        <v>268</v>
      </c>
    </row>
    <row r="269" spans="1:1" x14ac:dyDescent="0.25">
      <c r="A269" s="2" t="s">
        <v>269</v>
      </c>
    </row>
    <row r="271" spans="1:1" x14ac:dyDescent="0.25">
      <c r="A271" s="2" t="s">
        <v>270</v>
      </c>
    </row>
    <row r="272" spans="1:1" x14ac:dyDescent="0.25">
      <c r="A272" s="2" t="s">
        <v>271</v>
      </c>
    </row>
    <row r="273" spans="1:1" x14ac:dyDescent="0.25">
      <c r="A273" s="2" t="s">
        <v>272</v>
      </c>
    </row>
    <row r="274" spans="1:1" x14ac:dyDescent="0.25">
      <c r="A274" s="2" t="s">
        <v>273</v>
      </c>
    </row>
    <row r="275" spans="1:1" x14ac:dyDescent="0.25">
      <c r="A275" s="2" t="s">
        <v>274</v>
      </c>
    </row>
    <row r="276" spans="1:1" x14ac:dyDescent="0.25">
      <c r="A276" s="2" t="s">
        <v>275</v>
      </c>
    </row>
    <row r="277" spans="1:1" x14ac:dyDescent="0.25">
      <c r="A277" s="2" t="s">
        <v>276</v>
      </c>
    </row>
    <row r="278" spans="1:1" x14ac:dyDescent="0.25">
      <c r="A278" s="2" t="s">
        <v>277</v>
      </c>
    </row>
    <row r="280" spans="1:1" x14ac:dyDescent="0.25">
      <c r="A280" s="2" t="s">
        <v>279</v>
      </c>
    </row>
    <row r="281" spans="1:1" x14ac:dyDescent="0.25">
      <c r="A281" s="2" t="s">
        <v>280</v>
      </c>
    </row>
    <row r="282" spans="1:1" x14ac:dyDescent="0.25">
      <c r="A282" s="2" t="s">
        <v>281</v>
      </c>
    </row>
    <row r="284" spans="1:1" x14ac:dyDescent="0.25">
      <c r="A284" s="2" t="s">
        <v>285</v>
      </c>
    </row>
    <row r="285" spans="1:1" x14ac:dyDescent="0.25">
      <c r="A285" s="2" t="s">
        <v>4</v>
      </c>
    </row>
    <row r="286" spans="1:1" x14ac:dyDescent="0.25">
      <c r="A286" s="2" t="s">
        <v>286</v>
      </c>
    </row>
    <row r="287" spans="1:1" x14ac:dyDescent="0.25">
      <c r="A287" s="2" t="s">
        <v>287</v>
      </c>
    </row>
    <row r="288" spans="1:1" x14ac:dyDescent="0.25">
      <c r="A288" s="2" t="s">
        <v>288</v>
      </c>
    </row>
    <row r="289" spans="1:1" x14ac:dyDescent="0.25">
      <c r="A289" s="2" t="s">
        <v>289</v>
      </c>
    </row>
    <row r="291" spans="1:1" x14ac:dyDescent="0.25">
      <c r="A291" s="2" t="s">
        <v>307</v>
      </c>
    </row>
    <row r="292" spans="1:1" x14ac:dyDescent="0.25">
      <c r="A292" s="2" t="s">
        <v>308</v>
      </c>
    </row>
    <row r="293" spans="1:1" x14ac:dyDescent="0.25">
      <c r="A293" s="2" t="s">
        <v>197</v>
      </c>
    </row>
    <row r="295" spans="1:1" x14ac:dyDescent="0.25">
      <c r="A295" s="2" t="s">
        <v>309</v>
      </c>
    </row>
    <row r="296" spans="1:1" x14ac:dyDescent="0.25">
      <c r="A296" s="2" t="s">
        <v>310</v>
      </c>
    </row>
    <row r="297" spans="1:1" x14ac:dyDescent="0.25">
      <c r="A297" s="2" t="s">
        <v>311</v>
      </c>
    </row>
    <row r="299" spans="1:1" x14ac:dyDescent="0.25">
      <c r="A299" s="2" t="s">
        <v>312</v>
      </c>
    </row>
    <row r="300" spans="1:1" x14ac:dyDescent="0.25">
      <c r="A300" s="2" t="s">
        <v>313</v>
      </c>
    </row>
    <row r="301" spans="1:1" x14ac:dyDescent="0.25">
      <c r="A301" s="2" t="s">
        <v>314</v>
      </c>
    </row>
    <row r="302" spans="1:1" x14ac:dyDescent="0.25">
      <c r="A302" s="2" t="s">
        <v>315</v>
      </c>
    </row>
    <row r="303" spans="1:1" x14ac:dyDescent="0.25">
      <c r="A303" s="2" t="s">
        <v>316</v>
      </c>
    </row>
    <row r="304" spans="1:1" x14ac:dyDescent="0.25">
      <c r="A304" s="2" t="s">
        <v>317</v>
      </c>
    </row>
    <row r="305" spans="1:1" x14ac:dyDescent="0.25">
      <c r="A305" s="2" t="s">
        <v>318</v>
      </c>
    </row>
    <row r="306" spans="1:1" x14ac:dyDescent="0.25">
      <c r="A306" s="2" t="s">
        <v>319</v>
      </c>
    </row>
    <row r="308" spans="1:1" x14ac:dyDescent="0.25">
      <c r="A308" s="2" t="s">
        <v>320</v>
      </c>
    </row>
    <row r="309" spans="1:1" x14ac:dyDescent="0.25">
      <c r="A309" s="2" t="s">
        <v>321</v>
      </c>
    </row>
    <row r="310" spans="1:1" x14ac:dyDescent="0.25">
      <c r="A310" s="2" t="s">
        <v>322</v>
      </c>
    </row>
    <row r="311" spans="1:1" x14ac:dyDescent="0.25">
      <c r="A311" s="2" t="s">
        <v>323</v>
      </c>
    </row>
    <row r="312" spans="1:1" x14ac:dyDescent="0.25">
      <c r="A312" s="2" t="s">
        <v>324</v>
      </c>
    </row>
    <row r="313" spans="1:1" x14ac:dyDescent="0.25">
      <c r="A313" s="2" t="s">
        <v>325</v>
      </c>
    </row>
    <row r="314" spans="1:1" x14ac:dyDescent="0.25">
      <c r="A314" s="2" t="s">
        <v>326</v>
      </c>
    </row>
    <row r="316" spans="1:1" x14ac:dyDescent="0.25">
      <c r="A316" s="2" t="s">
        <v>270</v>
      </c>
    </row>
    <row r="317" spans="1:1" x14ac:dyDescent="0.25">
      <c r="A317" s="2" t="s">
        <v>271</v>
      </c>
    </row>
    <row r="318" spans="1:1" x14ac:dyDescent="0.25">
      <c r="A318" s="2" t="s">
        <v>272</v>
      </c>
    </row>
    <row r="319" spans="1:1" x14ac:dyDescent="0.25">
      <c r="A319" s="2" t="s">
        <v>273</v>
      </c>
    </row>
    <row r="320" spans="1:1" x14ac:dyDescent="0.25">
      <c r="A320" s="2" t="s">
        <v>274</v>
      </c>
    </row>
    <row r="321" spans="1:1" x14ac:dyDescent="0.25">
      <c r="A321" s="2" t="s">
        <v>275</v>
      </c>
    </row>
    <row r="322" spans="1:1" x14ac:dyDescent="0.25">
      <c r="A322" s="2" t="s">
        <v>276</v>
      </c>
    </row>
    <row r="323" spans="1:1" x14ac:dyDescent="0.25">
      <c r="A323" s="2" t="s">
        <v>277</v>
      </c>
    </row>
    <row r="325" spans="1:1" x14ac:dyDescent="0.25">
      <c r="A325" s="11" t="s">
        <v>4270</v>
      </c>
    </row>
    <row r="326" spans="1:1" x14ac:dyDescent="0.25">
      <c r="A326" s="11" t="s">
        <v>404</v>
      </c>
    </row>
    <row r="327" spans="1:1" x14ac:dyDescent="0.25">
      <c r="A327" s="11" t="s">
        <v>405</v>
      </c>
    </row>
    <row r="328" spans="1:1" x14ac:dyDescent="0.25">
      <c r="A328" s="11" t="s">
        <v>406</v>
      </c>
    </row>
    <row r="329" spans="1:1" x14ac:dyDescent="0.25">
      <c r="A329" s="11" t="s">
        <v>407</v>
      </c>
    </row>
    <row r="330" spans="1:1" x14ac:dyDescent="0.25">
      <c r="A330" s="11"/>
    </row>
    <row r="331" spans="1:1" x14ac:dyDescent="0.25">
      <c r="A331" s="2">
        <v>1</v>
      </c>
    </row>
    <row r="332" spans="1:1" x14ac:dyDescent="0.25">
      <c r="A332" s="2">
        <v>2</v>
      </c>
    </row>
    <row r="333" spans="1:1" x14ac:dyDescent="0.25">
      <c r="A333" s="2">
        <v>3</v>
      </c>
    </row>
    <row r="334" spans="1:1" x14ac:dyDescent="0.25">
      <c r="A334" s="11">
        <v>4</v>
      </c>
    </row>
    <row r="336" spans="1:1" x14ac:dyDescent="0.25">
      <c r="A336" s="13" t="s">
        <v>431</v>
      </c>
    </row>
    <row r="337" spans="1:1" x14ac:dyDescent="0.25">
      <c r="A337" s="13" t="s">
        <v>432</v>
      </c>
    </row>
    <row r="338" spans="1:1" x14ac:dyDescent="0.25">
      <c r="A338" s="13" t="s">
        <v>433</v>
      </c>
    </row>
    <row r="339" spans="1:1" x14ac:dyDescent="0.25">
      <c r="A339" s="13" t="s">
        <v>434</v>
      </c>
    </row>
    <row r="340" spans="1:1" x14ac:dyDescent="0.25">
      <c r="A340" s="13" t="s">
        <v>435</v>
      </c>
    </row>
    <row r="341" spans="1:1" x14ac:dyDescent="0.25">
      <c r="A341" s="13" t="s">
        <v>436</v>
      </c>
    </row>
    <row r="342" spans="1:1" x14ac:dyDescent="0.25">
      <c r="A342" s="13" t="s">
        <v>437</v>
      </c>
    </row>
    <row r="343" spans="1:1" x14ac:dyDescent="0.25">
      <c r="A343" s="13" t="s">
        <v>438</v>
      </c>
    </row>
    <row r="345" spans="1:1" x14ac:dyDescent="0.25">
      <c r="A345" t="s">
        <v>439</v>
      </c>
    </row>
    <row r="346" spans="1:1" x14ac:dyDescent="0.25">
      <c r="A346" t="s">
        <v>440</v>
      </c>
    </row>
    <row r="347" spans="1:1" x14ac:dyDescent="0.25">
      <c r="A347" t="s">
        <v>441</v>
      </c>
    </row>
    <row r="348" spans="1:1" x14ac:dyDescent="0.25">
      <c r="A348" t="s">
        <v>442</v>
      </c>
    </row>
    <row r="349" spans="1:1" x14ac:dyDescent="0.25">
      <c r="A349" t="s">
        <v>443</v>
      </c>
    </row>
    <row r="350" spans="1:1" x14ac:dyDescent="0.25">
      <c r="A350" t="s">
        <v>444</v>
      </c>
    </row>
    <row r="351" spans="1:1" x14ac:dyDescent="0.25">
      <c r="A351" t="s">
        <v>445</v>
      </c>
    </row>
    <row r="352" spans="1:1" x14ac:dyDescent="0.25">
      <c r="A352" t="s">
        <v>446</v>
      </c>
    </row>
    <row r="353" spans="1:1" x14ac:dyDescent="0.25">
      <c r="A353" t="s">
        <v>447</v>
      </c>
    </row>
    <row r="354" spans="1:1" x14ac:dyDescent="0.25">
      <c r="A354" t="s">
        <v>448</v>
      </c>
    </row>
    <row r="355" spans="1:1" x14ac:dyDescent="0.25">
      <c r="A355" t="s">
        <v>449</v>
      </c>
    </row>
    <row r="356" spans="1:1" x14ac:dyDescent="0.25">
      <c r="A356" t="s">
        <v>450</v>
      </c>
    </row>
    <row r="357" spans="1:1" x14ac:dyDescent="0.25">
      <c r="A357" t="s">
        <v>451</v>
      </c>
    </row>
    <row r="358" spans="1:1" x14ac:dyDescent="0.25">
      <c r="A358" t="s">
        <v>452</v>
      </c>
    </row>
    <row r="359" spans="1:1" x14ac:dyDescent="0.25">
      <c r="A359" t="s">
        <v>453</v>
      </c>
    </row>
    <row r="360" spans="1:1" x14ac:dyDescent="0.25">
      <c r="A360" t="s">
        <v>454</v>
      </c>
    </row>
    <row r="361" spans="1:1" x14ac:dyDescent="0.25">
      <c r="A361" t="s">
        <v>455</v>
      </c>
    </row>
    <row r="362" spans="1:1" x14ac:dyDescent="0.25">
      <c r="A362" t="s">
        <v>456</v>
      </c>
    </row>
    <row r="363" spans="1:1" x14ac:dyDescent="0.25">
      <c r="A363" t="s">
        <v>457</v>
      </c>
    </row>
    <row r="364" spans="1:1" x14ac:dyDescent="0.25">
      <c r="A364" t="s">
        <v>458</v>
      </c>
    </row>
    <row r="365" spans="1:1" x14ac:dyDescent="0.25">
      <c r="A365" t="s">
        <v>459</v>
      </c>
    </row>
    <row r="366" spans="1:1" x14ac:dyDescent="0.25">
      <c r="A366" t="s">
        <v>460</v>
      </c>
    </row>
    <row r="367" spans="1:1" x14ac:dyDescent="0.25">
      <c r="A367" t="s">
        <v>461</v>
      </c>
    </row>
    <row r="368" spans="1:1" x14ac:dyDescent="0.25">
      <c r="A368" t="s">
        <v>462</v>
      </c>
    </row>
    <row r="369" spans="1:1" x14ac:dyDescent="0.25">
      <c r="A369" t="s">
        <v>463</v>
      </c>
    </row>
    <row r="370" spans="1:1" x14ac:dyDescent="0.25">
      <c r="A370" t="s">
        <v>464</v>
      </c>
    </row>
    <row r="371" spans="1:1" x14ac:dyDescent="0.25">
      <c r="A371" t="s">
        <v>465</v>
      </c>
    </row>
    <row r="372" spans="1:1" x14ac:dyDescent="0.25">
      <c r="A372" t="s">
        <v>466</v>
      </c>
    </row>
    <row r="373" spans="1:1" x14ac:dyDescent="0.25">
      <c r="A373" t="s">
        <v>467</v>
      </c>
    </row>
    <row r="374" spans="1:1" x14ac:dyDescent="0.25">
      <c r="A374" t="s">
        <v>468</v>
      </c>
    </row>
    <row r="375" spans="1:1" x14ac:dyDescent="0.25">
      <c r="A375" t="s">
        <v>469</v>
      </c>
    </row>
    <row r="376" spans="1:1" x14ac:dyDescent="0.25">
      <c r="A376" t="s">
        <v>470</v>
      </c>
    </row>
    <row r="377" spans="1:1" x14ac:dyDescent="0.25">
      <c r="A377" t="s">
        <v>471</v>
      </c>
    </row>
    <row r="378" spans="1:1" x14ac:dyDescent="0.25">
      <c r="A378" t="s">
        <v>472</v>
      </c>
    </row>
    <row r="379" spans="1:1" x14ac:dyDescent="0.25">
      <c r="A379" t="s">
        <v>473</v>
      </c>
    </row>
    <row r="380" spans="1:1" x14ac:dyDescent="0.25">
      <c r="A380" t="s">
        <v>474</v>
      </c>
    </row>
    <row r="381" spans="1:1" x14ac:dyDescent="0.25">
      <c r="A381" t="s">
        <v>475</v>
      </c>
    </row>
    <row r="382" spans="1:1" x14ac:dyDescent="0.25">
      <c r="A382" t="s">
        <v>476</v>
      </c>
    </row>
    <row r="383" spans="1:1" x14ac:dyDescent="0.25">
      <c r="A383" t="s">
        <v>477</v>
      </c>
    </row>
    <row r="384" spans="1:1" x14ac:dyDescent="0.25">
      <c r="A384" t="s">
        <v>478</v>
      </c>
    </row>
    <row r="385" spans="1:1" x14ac:dyDescent="0.25">
      <c r="A385" t="s">
        <v>479</v>
      </c>
    </row>
    <row r="386" spans="1:1" x14ac:dyDescent="0.25">
      <c r="A386" t="s">
        <v>480</v>
      </c>
    </row>
    <row r="387" spans="1:1" x14ac:dyDescent="0.25">
      <c r="A387" t="s">
        <v>481</v>
      </c>
    </row>
    <row r="388" spans="1:1" x14ac:dyDescent="0.25">
      <c r="A388" t="s">
        <v>482</v>
      </c>
    </row>
    <row r="389" spans="1:1" x14ac:dyDescent="0.25">
      <c r="A389" t="s">
        <v>483</v>
      </c>
    </row>
    <row r="390" spans="1:1" x14ac:dyDescent="0.25">
      <c r="A390" t="s">
        <v>484</v>
      </c>
    </row>
    <row r="391" spans="1:1" x14ac:dyDescent="0.25">
      <c r="A391" t="s">
        <v>485</v>
      </c>
    </row>
    <row r="392" spans="1:1" x14ac:dyDescent="0.25">
      <c r="A392" t="s">
        <v>486</v>
      </c>
    </row>
    <row r="393" spans="1:1" x14ac:dyDescent="0.25">
      <c r="A393" t="s">
        <v>487</v>
      </c>
    </row>
    <row r="394" spans="1:1" x14ac:dyDescent="0.25">
      <c r="A394" t="s">
        <v>488</v>
      </c>
    </row>
    <row r="397" spans="1:1" x14ac:dyDescent="0.25">
      <c r="A397" s="2">
        <v>12</v>
      </c>
    </row>
    <row r="398" spans="1:1" x14ac:dyDescent="0.25">
      <c r="A398" s="2">
        <v>11</v>
      </c>
    </row>
    <row r="399" spans="1:1" x14ac:dyDescent="0.25">
      <c r="A399" s="2">
        <v>10</v>
      </c>
    </row>
    <row r="400" spans="1:1" x14ac:dyDescent="0.25">
      <c r="A400" s="2">
        <v>9</v>
      </c>
    </row>
    <row r="401" spans="1:1" x14ac:dyDescent="0.25">
      <c r="A401" s="2">
        <v>8</v>
      </c>
    </row>
    <row r="402" spans="1:1" x14ac:dyDescent="0.25">
      <c r="A402" s="2">
        <v>7</v>
      </c>
    </row>
    <row r="403" spans="1:1" x14ac:dyDescent="0.25">
      <c r="A403" s="2">
        <v>6</v>
      </c>
    </row>
    <row r="404" spans="1:1" x14ac:dyDescent="0.25">
      <c r="A404" s="2">
        <v>5</v>
      </c>
    </row>
    <row r="405" spans="1:1" x14ac:dyDescent="0.25">
      <c r="A405" s="2">
        <v>4</v>
      </c>
    </row>
    <row r="406" spans="1:1" x14ac:dyDescent="0.25">
      <c r="A406" s="2">
        <v>3</v>
      </c>
    </row>
    <row r="407" spans="1:1" x14ac:dyDescent="0.25">
      <c r="A407" s="2">
        <v>2</v>
      </c>
    </row>
    <row r="408" spans="1:1" x14ac:dyDescent="0.25">
      <c r="A408" s="2">
        <v>1</v>
      </c>
    </row>
    <row r="409" spans="1:1" x14ac:dyDescent="0.25">
      <c r="A409" s="2">
        <v>0</v>
      </c>
    </row>
    <row r="411" spans="1:1" x14ac:dyDescent="0.25">
      <c r="A411" s="2" t="s">
        <v>3884</v>
      </c>
    </row>
    <row r="412" spans="1:1" x14ac:dyDescent="0.25">
      <c r="A412" s="2" t="s">
        <v>3885</v>
      </c>
    </row>
    <row r="414" spans="1:1" x14ac:dyDescent="0.25">
      <c r="A414" s="2" t="s">
        <v>3906</v>
      </c>
    </row>
    <row r="415" spans="1:1" x14ac:dyDescent="0.25">
      <c r="A415" s="2" t="s">
        <v>3908</v>
      </c>
    </row>
    <row r="416" spans="1:1" x14ac:dyDescent="0.25">
      <c r="A416" s="2" t="s">
        <v>3907</v>
      </c>
    </row>
    <row r="417" spans="1:1" x14ac:dyDescent="0.25">
      <c r="A417" s="2" t="s">
        <v>3909</v>
      </c>
    </row>
    <row r="418" spans="1:1" x14ac:dyDescent="0.25">
      <c r="A418" s="2" t="s">
        <v>3910</v>
      </c>
    </row>
    <row r="419" spans="1:1" x14ac:dyDescent="0.25">
      <c r="A419" s="2" t="s">
        <v>3911</v>
      </c>
    </row>
    <row r="420" spans="1:1" x14ac:dyDescent="0.25">
      <c r="A420" s="2" t="s">
        <v>3912</v>
      </c>
    </row>
    <row r="421" spans="1:1" x14ac:dyDescent="0.25">
      <c r="A421" s="2" t="s">
        <v>3903</v>
      </c>
    </row>
    <row r="422" spans="1:1" x14ac:dyDescent="0.25">
      <c r="A422" s="2" t="s">
        <v>3904</v>
      </c>
    </row>
    <row r="423" spans="1:1" x14ac:dyDescent="0.25">
      <c r="A423" s="2" t="s">
        <v>3905</v>
      </c>
    </row>
    <row r="425" spans="1:1" x14ac:dyDescent="0.25">
      <c r="A425" s="11" t="s">
        <v>4117</v>
      </c>
    </row>
    <row r="426" spans="1:1" x14ac:dyDescent="0.25">
      <c r="A426" s="11" t="s">
        <v>4118</v>
      </c>
    </row>
    <row r="427" spans="1:1" x14ac:dyDescent="0.25">
      <c r="A427" s="11" t="s">
        <v>4119</v>
      </c>
    </row>
    <row r="428" spans="1:1" x14ac:dyDescent="0.25">
      <c r="A428" s="11" t="s">
        <v>3917</v>
      </c>
    </row>
    <row r="429" spans="1:1" x14ac:dyDescent="0.25">
      <c r="A429" s="11" t="s">
        <v>3918</v>
      </c>
    </row>
    <row r="430" spans="1:1" x14ac:dyDescent="0.25">
      <c r="A430" s="11" t="s">
        <v>3919</v>
      </c>
    </row>
    <row r="431" spans="1:1" x14ac:dyDescent="0.25">
      <c r="A431" s="11" t="s">
        <v>197</v>
      </c>
    </row>
    <row r="433" spans="1:1" x14ac:dyDescent="0.25">
      <c r="A433" s="11" t="s">
        <v>3926</v>
      </c>
    </row>
    <row r="434" spans="1:1" x14ac:dyDescent="0.25">
      <c r="A434" s="11" t="s">
        <v>3925</v>
      </c>
    </row>
    <row r="436" spans="1:1" x14ac:dyDescent="0.25">
      <c r="A436" s="11" t="s">
        <v>4120</v>
      </c>
    </row>
    <row r="437" spans="1:1" x14ac:dyDescent="0.25">
      <c r="A437" s="11" t="s">
        <v>4121</v>
      </c>
    </row>
    <row r="438" spans="1:1" x14ac:dyDescent="0.25">
      <c r="A438" s="11" t="s">
        <v>4122</v>
      </c>
    </row>
    <row r="439" spans="1:1" x14ac:dyDescent="0.25">
      <c r="A439" s="11" t="s">
        <v>4123</v>
      </c>
    </row>
    <row r="441" spans="1:1" x14ac:dyDescent="0.25">
      <c r="A441" s="77" t="s">
        <v>4136</v>
      </c>
    </row>
    <row r="442" spans="1:1" x14ac:dyDescent="0.25">
      <c r="A442" s="77" t="s">
        <v>4135</v>
      </c>
    </row>
    <row r="443" spans="1:1" x14ac:dyDescent="0.25">
      <c r="A443" s="77" t="s">
        <v>4137</v>
      </c>
    </row>
    <row r="444" spans="1:1" x14ac:dyDescent="0.25">
      <c r="A444" s="77" t="s">
        <v>4134</v>
      </c>
    </row>
    <row r="446" spans="1:1" x14ac:dyDescent="0.25">
      <c r="A446" s="80" t="s">
        <v>4172</v>
      </c>
    </row>
    <row r="447" spans="1:1" x14ac:dyDescent="0.25">
      <c r="A447" s="80" t="s">
        <v>4173</v>
      </c>
    </row>
    <row r="449" spans="1:1" x14ac:dyDescent="0.25">
      <c r="A449" s="80" t="s">
        <v>4202</v>
      </c>
    </row>
    <row r="450" spans="1:1" x14ac:dyDescent="0.25">
      <c r="A450" s="80" t="s">
        <v>4199</v>
      </c>
    </row>
    <row r="452" spans="1:1" x14ac:dyDescent="0.25">
      <c r="A452" s="80" t="s">
        <v>4278</v>
      </c>
    </row>
    <row r="453" spans="1:1" x14ac:dyDescent="0.25">
      <c r="A453" s="80" t="s">
        <v>4279</v>
      </c>
    </row>
    <row r="454" spans="1:1" x14ac:dyDescent="0.25">
      <c r="A454" s="80" t="s">
        <v>4280</v>
      </c>
    </row>
    <row r="456" spans="1:1" x14ac:dyDescent="0.25">
      <c r="A456" s="2" t="s">
        <v>3911</v>
      </c>
    </row>
    <row r="457" spans="1:1" x14ac:dyDescent="0.25">
      <c r="A457" s="2" t="s">
        <v>3912</v>
      </c>
    </row>
    <row r="458" spans="1:1" x14ac:dyDescent="0.25">
      <c r="A458" s="11" t="s">
        <v>326</v>
      </c>
    </row>
    <row r="460" spans="1:1" x14ac:dyDescent="0.25">
      <c r="A460" s="11" t="s">
        <v>4336</v>
      </c>
    </row>
    <row r="461" spans="1:1" x14ac:dyDescent="0.25">
      <c r="A461" s="11" t="s">
        <v>4337</v>
      </c>
    </row>
    <row r="462" spans="1:1" x14ac:dyDescent="0.25">
      <c r="A462" s="11" t="s">
        <v>4338</v>
      </c>
    </row>
    <row r="463" spans="1:1" x14ac:dyDescent="0.25">
      <c r="A463" s="11" t="s">
        <v>4339</v>
      </c>
    </row>
    <row r="464" spans="1:1" x14ac:dyDescent="0.25">
      <c r="A464" s="11" t="s">
        <v>4345</v>
      </c>
    </row>
    <row r="465" spans="1:1" x14ac:dyDescent="0.25">
      <c r="A465" s="11" t="s">
        <v>4340</v>
      </c>
    </row>
    <row r="466" spans="1:1" x14ac:dyDescent="0.25">
      <c r="A466" s="11" t="s">
        <v>4342</v>
      </c>
    </row>
    <row r="467" spans="1:1" x14ac:dyDescent="0.25">
      <c r="A467" s="11" t="s">
        <v>4344</v>
      </c>
    </row>
    <row r="468" spans="1:1" x14ac:dyDescent="0.25">
      <c r="A468" s="11" t="s">
        <v>4343</v>
      </c>
    </row>
    <row r="469" spans="1:1" x14ac:dyDescent="0.25">
      <c r="A469" s="11" t="s">
        <v>4134</v>
      </c>
    </row>
    <row r="470" spans="1:1" x14ac:dyDescent="0.25">
      <c r="A470" s="11" t="s">
        <v>4341</v>
      </c>
    </row>
    <row r="471" spans="1:1" x14ac:dyDescent="0.25">
      <c r="A471" s="11" t="s">
        <v>4346</v>
      </c>
    </row>
    <row r="472" spans="1:1" x14ac:dyDescent="0.25">
      <c r="A472" s="11" t="s">
        <v>197</v>
      </c>
    </row>
    <row r="475" spans="1:1" x14ac:dyDescent="0.25">
      <c r="A475" s="11" t="s">
        <v>4356</v>
      </c>
    </row>
    <row r="476" spans="1:1" x14ac:dyDescent="0.25">
      <c r="A476" s="11" t="s">
        <v>4357</v>
      </c>
    </row>
    <row r="477" spans="1:1" x14ac:dyDescent="0.25">
      <c r="A477" s="11" t="s">
        <v>4358</v>
      </c>
    </row>
    <row r="478" spans="1:1" x14ac:dyDescent="0.25">
      <c r="A478" s="11" t="s">
        <v>4359</v>
      </c>
    </row>
    <row r="479" spans="1:1" x14ac:dyDescent="0.25">
      <c r="A479" s="11" t="s">
        <v>4360</v>
      </c>
    </row>
    <row r="480" spans="1:1" x14ac:dyDescent="0.25">
      <c r="A480" s="11" t="s">
        <v>4361</v>
      </c>
    </row>
    <row r="482" spans="1:1" x14ac:dyDescent="0.25">
      <c r="A482" s="11" t="s">
        <v>4391</v>
      </c>
    </row>
    <row r="483" spans="1:1" x14ac:dyDescent="0.25">
      <c r="A483" s="11" t="s">
        <v>4392</v>
      </c>
    </row>
    <row r="484" spans="1:1" x14ac:dyDescent="0.25">
      <c r="A484" s="11" t="s">
        <v>4393</v>
      </c>
    </row>
    <row r="485" spans="1:1" x14ac:dyDescent="0.25">
      <c r="A485" s="11" t="s">
        <v>4395</v>
      </c>
    </row>
    <row r="486" spans="1:1" x14ac:dyDescent="0.25">
      <c r="A486" s="11" t="s">
        <v>4394</v>
      </c>
    </row>
    <row r="487" spans="1:1" x14ac:dyDescent="0.25">
      <c r="A487" s="11" t="s">
        <v>4397</v>
      </c>
    </row>
  </sheetData>
  <sheetProtection algorithmName="SHA-512" hashValue="OP/xoI+CmQpJicgKCu+onNXcOjQHnb7SawveRCzGpAMM64Z3KRp4XjumLxLAHDg0E2/gncKWsVVEJKcp7Vh7Og==" saltValue="5nAaIu773VDEUbHVhpprb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32"/>
  <sheetViews>
    <sheetView workbookViewId="0">
      <selection activeCell="G15" sqref="G15"/>
    </sheetView>
  </sheetViews>
  <sheetFormatPr defaultRowHeight="15" x14ac:dyDescent="0.25"/>
  <cols>
    <col min="1" max="1" width="12.42578125" customWidth="1"/>
    <col min="2" max="2" width="78.85546875" customWidth="1"/>
  </cols>
  <sheetData>
    <row r="1" spans="1:2" ht="26.25" x14ac:dyDescent="0.4">
      <c r="A1" s="88" t="s">
        <v>4263</v>
      </c>
    </row>
    <row r="2" spans="1:2" ht="18.75" x14ac:dyDescent="0.3">
      <c r="A2" s="63" t="s">
        <v>4265</v>
      </c>
    </row>
    <row r="4" spans="1:2" x14ac:dyDescent="0.25">
      <c r="A4" s="55" t="s">
        <v>3933</v>
      </c>
      <c r="B4" s="55" t="s">
        <v>3937</v>
      </c>
    </row>
    <row r="5" spans="1:2" x14ac:dyDescent="0.25">
      <c r="A5" s="56" t="s">
        <v>3994</v>
      </c>
      <c r="B5" s="57" t="s">
        <v>3995</v>
      </c>
    </row>
    <row r="6" spans="1:2" x14ac:dyDescent="0.25">
      <c r="A6" s="59" t="s">
        <v>3935</v>
      </c>
      <c r="B6" s="60" t="s">
        <v>4021</v>
      </c>
    </row>
    <row r="7" spans="1:2" x14ac:dyDescent="0.25">
      <c r="A7" s="56" t="s">
        <v>3993</v>
      </c>
      <c r="B7" s="57" t="s">
        <v>3996</v>
      </c>
    </row>
    <row r="8" spans="1:2" x14ac:dyDescent="0.25">
      <c r="A8" s="56" t="s">
        <v>4013</v>
      </c>
      <c r="B8" s="57" t="s">
        <v>4014</v>
      </c>
    </row>
    <row r="9" spans="1:2" x14ac:dyDescent="0.25">
      <c r="A9" s="56" t="s">
        <v>4043</v>
      </c>
      <c r="B9" s="57" t="s">
        <v>4044</v>
      </c>
    </row>
    <row r="10" spans="1:2" x14ac:dyDescent="0.25">
      <c r="A10" s="56" t="s">
        <v>4174</v>
      </c>
      <c r="B10" s="57" t="s">
        <v>4175</v>
      </c>
    </row>
    <row r="11" spans="1:2" x14ac:dyDescent="0.25">
      <c r="A11" s="56" t="s">
        <v>4114</v>
      </c>
      <c r="B11" s="57" t="s">
        <v>4115</v>
      </c>
    </row>
    <row r="12" spans="1:2" x14ac:dyDescent="0.25">
      <c r="A12" s="56" t="s">
        <v>4001</v>
      </c>
      <c r="B12" s="57" t="s">
        <v>4023</v>
      </c>
    </row>
    <row r="13" spans="1:2" x14ac:dyDescent="0.25">
      <c r="A13" s="56" t="s">
        <v>4002</v>
      </c>
      <c r="B13" s="57" t="s">
        <v>4024</v>
      </c>
    </row>
    <row r="14" spans="1:2" x14ac:dyDescent="0.25">
      <c r="A14" s="56" t="s">
        <v>4000</v>
      </c>
      <c r="B14" s="57" t="s">
        <v>4025</v>
      </c>
    </row>
    <row r="15" spans="1:2" x14ac:dyDescent="0.25">
      <c r="A15" s="56" t="s">
        <v>4159</v>
      </c>
      <c r="B15" s="57" t="s">
        <v>4160</v>
      </c>
    </row>
    <row r="16" spans="1:2" x14ac:dyDescent="0.25">
      <c r="A16" s="56" t="s">
        <v>4233</v>
      </c>
      <c r="B16" s="57" t="s">
        <v>4234</v>
      </c>
    </row>
    <row r="17" spans="1:2" x14ac:dyDescent="0.25">
      <c r="A17" s="56" t="s">
        <v>4251</v>
      </c>
      <c r="B17" s="57" t="s">
        <v>4252</v>
      </c>
    </row>
    <row r="18" spans="1:2" x14ac:dyDescent="0.25">
      <c r="A18" s="56" t="s">
        <v>4253</v>
      </c>
      <c r="B18" s="57" t="s">
        <v>4254</v>
      </c>
    </row>
    <row r="19" spans="1:2" x14ac:dyDescent="0.25">
      <c r="A19" s="56" t="s">
        <v>3999</v>
      </c>
      <c r="B19" s="57" t="s">
        <v>4026</v>
      </c>
    </row>
    <row r="20" spans="1:2" x14ac:dyDescent="0.25">
      <c r="A20" s="56" t="s">
        <v>4027</v>
      </c>
      <c r="B20" s="57" t="s">
        <v>4028</v>
      </c>
    </row>
    <row r="21" spans="1:2" x14ac:dyDescent="0.25">
      <c r="A21" s="56" t="s">
        <v>4011</v>
      </c>
      <c r="B21" s="57" t="s">
        <v>4012</v>
      </c>
    </row>
    <row r="22" spans="1:2" x14ac:dyDescent="0.25">
      <c r="A22" s="56" t="s">
        <v>4029</v>
      </c>
      <c r="B22" s="57" t="s">
        <v>4365</v>
      </c>
    </row>
    <row r="23" spans="1:2" x14ac:dyDescent="0.25">
      <c r="A23" s="56" t="s">
        <v>4161</v>
      </c>
      <c r="B23" s="57" t="s">
        <v>4162</v>
      </c>
    </row>
    <row r="24" spans="1:2" x14ac:dyDescent="0.25">
      <c r="A24" s="56" t="s">
        <v>3997</v>
      </c>
      <c r="B24" s="57" t="s">
        <v>4020</v>
      </c>
    </row>
    <row r="25" spans="1:2" x14ac:dyDescent="0.25">
      <c r="A25" s="56" t="s">
        <v>3998</v>
      </c>
      <c r="B25" s="57" t="s">
        <v>4019</v>
      </c>
    </row>
    <row r="26" spans="1:2" x14ac:dyDescent="0.25">
      <c r="A26" s="56" t="s">
        <v>4004</v>
      </c>
      <c r="B26" s="57" t="s">
        <v>4018</v>
      </c>
    </row>
    <row r="27" spans="1:2" x14ac:dyDescent="0.25">
      <c r="A27" s="56" t="s">
        <v>4005</v>
      </c>
      <c r="B27" s="57" t="s">
        <v>4006</v>
      </c>
    </row>
    <row r="28" spans="1:2" x14ac:dyDescent="0.25">
      <c r="A28" s="56" t="s">
        <v>4007</v>
      </c>
      <c r="B28" s="57" t="s">
        <v>4008</v>
      </c>
    </row>
    <row r="29" spans="1:2" x14ac:dyDescent="0.25">
      <c r="A29" s="56" t="s">
        <v>4009</v>
      </c>
      <c r="B29" s="57" t="s">
        <v>4010</v>
      </c>
    </row>
    <row r="30" spans="1:2" x14ac:dyDescent="0.25">
      <c r="A30" s="56" t="s">
        <v>4003</v>
      </c>
      <c r="B30" s="58" t="s">
        <v>4022</v>
      </c>
    </row>
    <row r="31" spans="1:2" x14ac:dyDescent="0.25">
      <c r="A31" s="61" t="s">
        <v>4015</v>
      </c>
      <c r="B31" s="58" t="s">
        <v>4366</v>
      </c>
    </row>
    <row r="32" spans="1:2" x14ac:dyDescent="0.25">
      <c r="A32" s="61" t="s">
        <v>4016</v>
      </c>
      <c r="B32" s="58" t="s">
        <v>4017</v>
      </c>
    </row>
  </sheetData>
  <sheetProtection algorithmName="SHA-512" hashValue="M4XKn4AcSsCNHGWJwPym9KuhdYA3GopDtAZGQlgp3yxPAuBfrRDuTPyKaEPfLMUc7QtIU2pse2AMOwGkCa9gmA==" saltValue="O9GE+6m59hWVCQR3MRwr4Q==" spinCount="100000" sheet="1" objects="1" scenarios="1"/>
  <pageMargins left="0.7" right="0.7" top="0.75" bottom="0.75" header="0.3" footer="0.3"/>
  <pageSetup scale="99" fitToHeight="2" orientation="portrait" r:id="rId1"/>
  <headerFooter>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104"/>
  <sheetViews>
    <sheetView workbookViewId="0">
      <selection activeCell="A5" sqref="A5"/>
    </sheetView>
  </sheetViews>
  <sheetFormatPr defaultRowHeight="15" x14ac:dyDescent="0.25"/>
  <cols>
    <col min="1" max="1" width="31.28515625" style="62" customWidth="1"/>
    <col min="2" max="2" width="112.7109375" style="62" customWidth="1"/>
    <col min="3" max="16384" width="9.140625" style="62"/>
  </cols>
  <sheetData>
    <row r="1" spans="1:2" ht="26.25" x14ac:dyDescent="0.4">
      <c r="A1" s="88" t="s">
        <v>4263</v>
      </c>
    </row>
    <row r="2" spans="1:2" ht="18.75" x14ac:dyDescent="0.3">
      <c r="A2" s="63" t="s">
        <v>4264</v>
      </c>
    </row>
    <row r="3" spans="1:2" ht="15.75" thickBot="1" x14ac:dyDescent="0.3"/>
    <row r="4" spans="1:2" x14ac:dyDescent="0.25">
      <c r="A4" s="64" t="s">
        <v>3936</v>
      </c>
      <c r="B4" s="65" t="s">
        <v>3937</v>
      </c>
    </row>
    <row r="5" spans="1:2" ht="30" x14ac:dyDescent="0.25">
      <c r="A5" s="66" t="s">
        <v>4400</v>
      </c>
      <c r="B5" s="67" t="s">
        <v>4401</v>
      </c>
    </row>
    <row r="6" spans="1:2" ht="30" x14ac:dyDescent="0.25">
      <c r="A6" s="66" t="s">
        <v>4057</v>
      </c>
      <c r="B6" s="67" t="s">
        <v>4058</v>
      </c>
    </row>
    <row r="7" spans="1:2" ht="45" x14ac:dyDescent="0.25">
      <c r="A7" s="66" t="s">
        <v>4183</v>
      </c>
      <c r="B7" s="67" t="s">
        <v>4184</v>
      </c>
    </row>
    <row r="8" spans="1:2" ht="45" x14ac:dyDescent="0.25">
      <c r="A8" s="66" t="s">
        <v>32</v>
      </c>
      <c r="B8" s="67" t="s">
        <v>4104</v>
      </c>
    </row>
    <row r="9" spans="1:2" ht="45" x14ac:dyDescent="0.25">
      <c r="A9" s="66" t="s">
        <v>4037</v>
      </c>
      <c r="B9" s="67" t="s">
        <v>4038</v>
      </c>
    </row>
    <row r="10" spans="1:2" ht="30" x14ac:dyDescent="0.25">
      <c r="A10" s="66" t="s">
        <v>3938</v>
      </c>
      <c r="B10" s="67" t="s">
        <v>3939</v>
      </c>
    </row>
    <row r="11" spans="1:2" ht="30" x14ac:dyDescent="0.25">
      <c r="A11" s="66" t="s">
        <v>4041</v>
      </c>
      <c r="B11" s="67" t="s">
        <v>4042</v>
      </c>
    </row>
    <row r="12" spans="1:2" ht="75" x14ac:dyDescent="0.25">
      <c r="A12" s="68" t="s">
        <v>3940</v>
      </c>
      <c r="B12" s="69" t="s">
        <v>4074</v>
      </c>
    </row>
    <row r="13" spans="1:2" x14ac:dyDescent="0.25">
      <c r="A13" s="68" t="s">
        <v>4039</v>
      </c>
      <c r="B13" s="69" t="s">
        <v>4040</v>
      </c>
    </row>
    <row r="14" spans="1:2" x14ac:dyDescent="0.25">
      <c r="A14" s="68" t="s">
        <v>4177</v>
      </c>
      <c r="B14" s="69" t="s">
        <v>4178</v>
      </c>
    </row>
    <row r="15" spans="1:2" ht="30" x14ac:dyDescent="0.25">
      <c r="A15" s="68" t="s">
        <v>4045</v>
      </c>
      <c r="B15" s="69" t="s">
        <v>4046</v>
      </c>
    </row>
    <row r="16" spans="1:2" ht="45" x14ac:dyDescent="0.25">
      <c r="A16" s="68" t="s">
        <v>4033</v>
      </c>
      <c r="B16" s="69" t="s">
        <v>4034</v>
      </c>
    </row>
    <row r="17" spans="1:2" x14ac:dyDescent="0.25">
      <c r="A17" s="68" t="s">
        <v>4370</v>
      </c>
      <c r="B17" s="69" t="s">
        <v>4047</v>
      </c>
    </row>
    <row r="18" spans="1:2" x14ac:dyDescent="0.25">
      <c r="A18" s="68" t="s">
        <v>4048</v>
      </c>
      <c r="B18" s="69" t="s">
        <v>4049</v>
      </c>
    </row>
    <row r="19" spans="1:2" ht="45" x14ac:dyDescent="0.25">
      <c r="A19" s="68" t="s">
        <v>4294</v>
      </c>
      <c r="B19" s="69" t="s">
        <v>4371</v>
      </c>
    </row>
    <row r="20" spans="1:2" ht="30" x14ac:dyDescent="0.25">
      <c r="A20" s="68" t="s">
        <v>3941</v>
      </c>
      <c r="B20" s="69" t="s">
        <v>3942</v>
      </c>
    </row>
    <row r="21" spans="1:2" ht="30" x14ac:dyDescent="0.25">
      <c r="A21" s="68" t="s">
        <v>4036</v>
      </c>
      <c r="B21" s="69" t="s">
        <v>4035</v>
      </c>
    </row>
    <row r="22" spans="1:2" ht="30" x14ac:dyDescent="0.25">
      <c r="A22" s="68" t="s">
        <v>3943</v>
      </c>
      <c r="B22" s="69" t="s">
        <v>3944</v>
      </c>
    </row>
    <row r="23" spans="1:2" ht="90" x14ac:dyDescent="0.25">
      <c r="A23" s="68" t="s">
        <v>4084</v>
      </c>
      <c r="B23" s="69" t="s">
        <v>4085</v>
      </c>
    </row>
    <row r="24" spans="1:2" ht="60" x14ac:dyDescent="0.25">
      <c r="A24" s="68" t="s">
        <v>3946</v>
      </c>
      <c r="B24" s="69" t="s">
        <v>3945</v>
      </c>
    </row>
    <row r="25" spans="1:2" ht="45" x14ac:dyDescent="0.25">
      <c r="A25" s="68" t="s">
        <v>3948</v>
      </c>
      <c r="B25" s="69" t="s">
        <v>3947</v>
      </c>
    </row>
    <row r="26" spans="1:2" ht="60" x14ac:dyDescent="0.25">
      <c r="A26" s="68" t="s">
        <v>4060</v>
      </c>
      <c r="B26" s="69" t="s">
        <v>4061</v>
      </c>
    </row>
    <row r="27" spans="1:2" ht="45" x14ac:dyDescent="0.25">
      <c r="A27" s="68" t="s">
        <v>4050</v>
      </c>
      <c r="B27" s="69" t="s">
        <v>4059</v>
      </c>
    </row>
    <row r="28" spans="1:2" x14ac:dyDescent="0.25">
      <c r="A28" s="68" t="s">
        <v>4295</v>
      </c>
      <c r="B28" s="69" t="s">
        <v>4296</v>
      </c>
    </row>
    <row r="29" spans="1:2" ht="60" x14ac:dyDescent="0.25">
      <c r="A29" s="68" t="s">
        <v>3917</v>
      </c>
      <c r="B29" s="69" t="s">
        <v>4372</v>
      </c>
    </row>
    <row r="30" spans="1:2" ht="30" x14ac:dyDescent="0.25">
      <c r="A30" s="68" t="s">
        <v>3950</v>
      </c>
      <c r="B30" s="69" t="s">
        <v>3949</v>
      </c>
    </row>
    <row r="31" spans="1:2" ht="45" x14ac:dyDescent="0.25">
      <c r="A31" s="68" t="s">
        <v>3934</v>
      </c>
      <c r="B31" s="69" t="s">
        <v>3951</v>
      </c>
    </row>
    <row r="32" spans="1:2" x14ac:dyDescent="0.25">
      <c r="A32" s="68" t="s">
        <v>3952</v>
      </c>
      <c r="B32" s="70" t="s">
        <v>4065</v>
      </c>
    </row>
    <row r="33" spans="1:2" ht="30" x14ac:dyDescent="0.25">
      <c r="A33" s="68" t="s">
        <v>387</v>
      </c>
      <c r="B33" s="69" t="s">
        <v>4176</v>
      </c>
    </row>
    <row r="34" spans="1:2" ht="105" x14ac:dyDescent="0.25">
      <c r="A34" s="68" t="s">
        <v>3953</v>
      </c>
      <c r="B34" s="70" t="s">
        <v>4066</v>
      </c>
    </row>
    <row r="35" spans="1:2" ht="30" x14ac:dyDescent="0.25">
      <c r="A35" s="68" t="s">
        <v>4200</v>
      </c>
      <c r="B35" s="69" t="s">
        <v>4201</v>
      </c>
    </row>
    <row r="36" spans="1:2" ht="30" x14ac:dyDescent="0.25">
      <c r="A36" s="68" t="s">
        <v>3954</v>
      </c>
      <c r="B36" s="69" t="s">
        <v>4271</v>
      </c>
    </row>
    <row r="37" spans="1:2" ht="30" x14ac:dyDescent="0.25">
      <c r="A37" s="68" t="s">
        <v>4373</v>
      </c>
      <c r="B37" s="69" t="s">
        <v>4374</v>
      </c>
    </row>
    <row r="38" spans="1:2" ht="30" x14ac:dyDescent="0.25">
      <c r="A38" s="68" t="s">
        <v>4272</v>
      </c>
      <c r="B38" s="69" t="s">
        <v>4375</v>
      </c>
    </row>
    <row r="39" spans="1:2" x14ac:dyDescent="0.25">
      <c r="A39" s="68" t="s">
        <v>4194</v>
      </c>
      <c r="B39" s="69" t="s">
        <v>4195</v>
      </c>
    </row>
    <row r="40" spans="1:2" x14ac:dyDescent="0.25">
      <c r="A40" s="68" t="s">
        <v>4376</v>
      </c>
      <c r="B40" s="69" t="s">
        <v>4062</v>
      </c>
    </row>
    <row r="41" spans="1:2" ht="30" x14ac:dyDescent="0.25">
      <c r="A41" s="68" t="s">
        <v>4051</v>
      </c>
      <c r="B41" s="69" t="s">
        <v>4052</v>
      </c>
    </row>
    <row r="42" spans="1:2" ht="45" x14ac:dyDescent="0.25">
      <c r="A42" s="68" t="s">
        <v>3955</v>
      </c>
      <c r="B42" s="69" t="s">
        <v>3956</v>
      </c>
    </row>
    <row r="43" spans="1:2" ht="30" x14ac:dyDescent="0.25">
      <c r="A43" s="68" t="s">
        <v>3957</v>
      </c>
      <c r="B43" s="69" t="s">
        <v>3958</v>
      </c>
    </row>
    <row r="44" spans="1:2" ht="30" x14ac:dyDescent="0.25">
      <c r="A44" s="68" t="s">
        <v>4180</v>
      </c>
      <c r="B44" s="69" t="s">
        <v>4181</v>
      </c>
    </row>
    <row r="45" spans="1:2" x14ac:dyDescent="0.25">
      <c r="A45" s="68" t="s">
        <v>4086</v>
      </c>
      <c r="B45" s="69" t="s">
        <v>4087</v>
      </c>
    </row>
    <row r="46" spans="1:2" ht="30" x14ac:dyDescent="0.25">
      <c r="A46" s="68" t="s">
        <v>4092</v>
      </c>
      <c r="B46" s="69" t="s">
        <v>4093</v>
      </c>
    </row>
    <row r="47" spans="1:2" ht="30" x14ac:dyDescent="0.25">
      <c r="A47" s="68" t="s">
        <v>3959</v>
      </c>
      <c r="B47" s="69" t="s">
        <v>3960</v>
      </c>
    </row>
    <row r="48" spans="1:2" ht="30" x14ac:dyDescent="0.25">
      <c r="A48" s="68" t="s">
        <v>3961</v>
      </c>
      <c r="B48" s="69" t="s">
        <v>3962</v>
      </c>
    </row>
    <row r="49" spans="1:2" ht="30" x14ac:dyDescent="0.25">
      <c r="A49" s="68" t="s">
        <v>4094</v>
      </c>
      <c r="B49" s="69" t="s">
        <v>4096</v>
      </c>
    </row>
    <row r="50" spans="1:2" ht="60" x14ac:dyDescent="0.25">
      <c r="A50" s="68" t="s">
        <v>3963</v>
      </c>
      <c r="B50" s="69" t="s">
        <v>3964</v>
      </c>
    </row>
    <row r="51" spans="1:2" ht="30" x14ac:dyDescent="0.25">
      <c r="A51" s="68" t="s">
        <v>3965</v>
      </c>
      <c r="B51" s="69" t="s">
        <v>3966</v>
      </c>
    </row>
    <row r="52" spans="1:2" ht="45" x14ac:dyDescent="0.25">
      <c r="A52" s="68" t="s">
        <v>3967</v>
      </c>
      <c r="B52" s="69" t="s">
        <v>3968</v>
      </c>
    </row>
    <row r="53" spans="1:2" x14ac:dyDescent="0.25">
      <c r="A53" s="68" t="s">
        <v>3969</v>
      </c>
      <c r="B53" s="70" t="s">
        <v>4067</v>
      </c>
    </row>
    <row r="54" spans="1:2" ht="45" x14ac:dyDescent="0.25">
      <c r="A54" s="68" t="s">
        <v>3970</v>
      </c>
      <c r="B54" s="69" t="s">
        <v>4068</v>
      </c>
    </row>
    <row r="55" spans="1:2" ht="30" x14ac:dyDescent="0.25">
      <c r="A55" s="68" t="s">
        <v>4187</v>
      </c>
      <c r="B55" s="69" t="s">
        <v>4188</v>
      </c>
    </row>
    <row r="56" spans="1:2" ht="30" x14ac:dyDescent="0.25">
      <c r="A56" s="68" t="s">
        <v>4377</v>
      </c>
      <c r="B56" s="69" t="s">
        <v>4378</v>
      </c>
    </row>
    <row r="57" spans="1:2" ht="30" x14ac:dyDescent="0.25">
      <c r="A57" s="68" t="s">
        <v>4274</v>
      </c>
      <c r="B57" s="69" t="s">
        <v>4275</v>
      </c>
    </row>
    <row r="58" spans="1:2" x14ac:dyDescent="0.25">
      <c r="A58" s="68" t="s">
        <v>3971</v>
      </c>
      <c r="B58" s="69" t="s">
        <v>3972</v>
      </c>
    </row>
    <row r="59" spans="1:2" ht="45" x14ac:dyDescent="0.25">
      <c r="A59" s="68" t="s">
        <v>3973</v>
      </c>
      <c r="B59" s="69" t="s">
        <v>4075</v>
      </c>
    </row>
    <row r="60" spans="1:2" ht="90" x14ac:dyDescent="0.25">
      <c r="A60" s="68" t="s">
        <v>3974</v>
      </c>
      <c r="B60" s="70" t="s">
        <v>4069</v>
      </c>
    </row>
    <row r="61" spans="1:2" ht="45" x14ac:dyDescent="0.25">
      <c r="A61" s="68" t="s">
        <v>432</v>
      </c>
      <c r="B61" s="69" t="s">
        <v>3975</v>
      </c>
    </row>
    <row r="62" spans="1:2" ht="45" x14ac:dyDescent="0.25">
      <c r="A62" s="68" t="s">
        <v>431</v>
      </c>
      <c r="B62" s="69" t="s">
        <v>4196</v>
      </c>
    </row>
    <row r="63" spans="1:2" ht="30" x14ac:dyDescent="0.25">
      <c r="A63" s="68" t="s">
        <v>3976</v>
      </c>
      <c r="B63" s="69" t="s">
        <v>3977</v>
      </c>
    </row>
    <row r="64" spans="1:2" x14ac:dyDescent="0.25">
      <c r="A64" s="68" t="s">
        <v>4379</v>
      </c>
      <c r="B64" s="69" t="s">
        <v>4273</v>
      </c>
    </row>
    <row r="65" spans="1:2" ht="45" x14ac:dyDescent="0.25">
      <c r="A65" s="68" t="s">
        <v>4077</v>
      </c>
      <c r="B65" s="69" t="s">
        <v>4095</v>
      </c>
    </row>
    <row r="66" spans="1:2" ht="30" x14ac:dyDescent="0.25">
      <c r="A66" s="68" t="s">
        <v>4082</v>
      </c>
      <c r="B66" s="69" t="s">
        <v>4380</v>
      </c>
    </row>
    <row r="67" spans="1:2" ht="30" x14ac:dyDescent="0.25">
      <c r="A67" s="68" t="s">
        <v>4083</v>
      </c>
      <c r="B67" s="69" t="s">
        <v>4381</v>
      </c>
    </row>
    <row r="68" spans="1:2" ht="30" x14ac:dyDescent="0.25">
      <c r="A68" s="68" t="s">
        <v>4090</v>
      </c>
      <c r="B68" s="69" t="s">
        <v>4091</v>
      </c>
    </row>
    <row r="69" spans="1:2" ht="30" x14ac:dyDescent="0.25">
      <c r="A69" s="68" t="s">
        <v>4235</v>
      </c>
      <c r="B69" s="69" t="s">
        <v>4237</v>
      </c>
    </row>
    <row r="70" spans="1:2" x14ac:dyDescent="0.25">
      <c r="A70" s="68" t="s">
        <v>4030</v>
      </c>
      <c r="B70" s="70" t="s">
        <v>4070</v>
      </c>
    </row>
    <row r="71" spans="1:2" x14ac:dyDescent="0.25">
      <c r="A71" s="68" t="s">
        <v>4080</v>
      </c>
      <c r="B71" s="69" t="s">
        <v>4081</v>
      </c>
    </row>
    <row r="72" spans="1:2" ht="30" x14ac:dyDescent="0.25">
      <c r="A72" s="68" t="s">
        <v>4031</v>
      </c>
      <c r="B72" s="69" t="s">
        <v>4032</v>
      </c>
    </row>
    <row r="73" spans="1:2" ht="60" x14ac:dyDescent="0.25">
      <c r="A73" s="68" t="s">
        <v>4100</v>
      </c>
      <c r="B73" s="69" t="s">
        <v>4101</v>
      </c>
    </row>
    <row r="74" spans="1:2" ht="30" x14ac:dyDescent="0.25">
      <c r="A74" s="68" t="s">
        <v>313</v>
      </c>
      <c r="B74" s="69" t="s">
        <v>4193</v>
      </c>
    </row>
    <row r="75" spans="1:2" ht="60" x14ac:dyDescent="0.25">
      <c r="A75" s="68" t="s">
        <v>4055</v>
      </c>
      <c r="B75" s="69" t="s">
        <v>4056</v>
      </c>
    </row>
    <row r="76" spans="1:2" ht="45" x14ac:dyDescent="0.25">
      <c r="A76" s="68" t="s">
        <v>4097</v>
      </c>
      <c r="B76" s="69" t="s">
        <v>4382</v>
      </c>
    </row>
    <row r="77" spans="1:2" ht="17.25" x14ac:dyDescent="0.25">
      <c r="A77" s="68" t="s">
        <v>4266</v>
      </c>
      <c r="B77" s="69" t="s">
        <v>4267</v>
      </c>
    </row>
    <row r="78" spans="1:2" x14ac:dyDescent="0.25">
      <c r="A78" s="68" t="s">
        <v>3978</v>
      </c>
      <c r="B78" s="69" t="s">
        <v>3979</v>
      </c>
    </row>
    <row r="79" spans="1:2" x14ac:dyDescent="0.25">
      <c r="A79" s="68" t="s">
        <v>3980</v>
      </c>
      <c r="B79" s="69" t="s">
        <v>3981</v>
      </c>
    </row>
    <row r="80" spans="1:2" ht="45" x14ac:dyDescent="0.25">
      <c r="A80" s="66" t="s">
        <v>4185</v>
      </c>
      <c r="B80" s="67" t="s">
        <v>4186</v>
      </c>
    </row>
    <row r="81" spans="1:2" ht="60" x14ac:dyDescent="0.25">
      <c r="A81" s="68" t="s">
        <v>4192</v>
      </c>
      <c r="B81" s="69" t="s">
        <v>4236</v>
      </c>
    </row>
    <row r="82" spans="1:2" ht="165" x14ac:dyDescent="0.25">
      <c r="A82" s="68" t="s">
        <v>3982</v>
      </c>
      <c r="B82" s="69" t="s">
        <v>3983</v>
      </c>
    </row>
    <row r="83" spans="1:2" ht="30" x14ac:dyDescent="0.25">
      <c r="A83" s="68" t="s">
        <v>4182</v>
      </c>
      <c r="B83" s="69" t="s">
        <v>4383</v>
      </c>
    </row>
    <row r="84" spans="1:2" ht="30" x14ac:dyDescent="0.25">
      <c r="A84" s="108" t="s">
        <v>4363</v>
      </c>
      <c r="B84" s="109" t="s">
        <v>4364</v>
      </c>
    </row>
    <row r="85" spans="1:2" ht="45" x14ac:dyDescent="0.25">
      <c r="A85" s="68" t="s">
        <v>4098</v>
      </c>
      <c r="B85" s="69" t="s">
        <v>4099</v>
      </c>
    </row>
    <row r="86" spans="1:2" x14ac:dyDescent="0.25">
      <c r="A86" s="68" t="s">
        <v>4384</v>
      </c>
      <c r="B86" s="69" t="s">
        <v>4063</v>
      </c>
    </row>
    <row r="87" spans="1:2" x14ac:dyDescent="0.25">
      <c r="A87" s="68" t="s">
        <v>3984</v>
      </c>
      <c r="B87" s="69" t="s">
        <v>4071</v>
      </c>
    </row>
    <row r="88" spans="1:2" x14ac:dyDescent="0.25">
      <c r="A88" s="68" t="s">
        <v>4078</v>
      </c>
      <c r="B88" s="69" t="s">
        <v>4079</v>
      </c>
    </row>
    <row r="89" spans="1:2" ht="30" x14ac:dyDescent="0.25">
      <c r="A89" s="68" t="s">
        <v>4103</v>
      </c>
      <c r="B89" s="69" t="s">
        <v>4102</v>
      </c>
    </row>
    <row r="90" spans="1:2" ht="45" x14ac:dyDescent="0.25">
      <c r="A90" s="68" t="s">
        <v>3986</v>
      </c>
      <c r="B90" s="69" t="s">
        <v>3985</v>
      </c>
    </row>
    <row r="91" spans="1:2" ht="30" x14ac:dyDescent="0.25">
      <c r="A91" s="68" t="s">
        <v>4190</v>
      </c>
      <c r="B91" s="69" t="s">
        <v>4191</v>
      </c>
    </row>
    <row r="92" spans="1:2" x14ac:dyDescent="0.25">
      <c r="A92" s="68" t="s">
        <v>3987</v>
      </c>
      <c r="B92" s="70" t="s">
        <v>4072</v>
      </c>
    </row>
    <row r="93" spans="1:2" x14ac:dyDescent="0.25">
      <c r="A93" s="68" t="s">
        <v>4385</v>
      </c>
      <c r="B93" s="69" t="s">
        <v>4386</v>
      </c>
    </row>
    <row r="94" spans="1:2" ht="30" x14ac:dyDescent="0.25">
      <c r="A94" s="68" t="s">
        <v>4053</v>
      </c>
      <c r="B94" s="69" t="s">
        <v>4054</v>
      </c>
    </row>
    <row r="95" spans="1:2" ht="45" x14ac:dyDescent="0.25">
      <c r="A95" s="68" t="s">
        <v>4189</v>
      </c>
      <c r="B95" s="69" t="s">
        <v>4367</v>
      </c>
    </row>
    <row r="96" spans="1:2" x14ac:dyDescent="0.25">
      <c r="A96" s="68" t="s">
        <v>3988</v>
      </c>
      <c r="B96" s="69" t="s">
        <v>4387</v>
      </c>
    </row>
    <row r="97" spans="1:2" ht="45" x14ac:dyDescent="0.25">
      <c r="A97" s="68" t="s">
        <v>4113</v>
      </c>
      <c r="B97" s="69" t="s">
        <v>4368</v>
      </c>
    </row>
    <row r="98" spans="1:2" ht="45" x14ac:dyDescent="0.25">
      <c r="A98" s="68" t="s">
        <v>3990</v>
      </c>
      <c r="B98" s="69" t="s">
        <v>3989</v>
      </c>
    </row>
    <row r="99" spans="1:2" x14ac:dyDescent="0.25">
      <c r="A99" s="68" t="s">
        <v>4106</v>
      </c>
      <c r="B99" s="69" t="s">
        <v>4112</v>
      </c>
    </row>
    <row r="100" spans="1:2" ht="45" x14ac:dyDescent="0.25">
      <c r="A100" s="68" t="s">
        <v>4105</v>
      </c>
      <c r="B100" s="70" t="s">
        <v>4073</v>
      </c>
    </row>
    <row r="101" spans="1:2" x14ac:dyDescent="0.25">
      <c r="A101" s="68" t="s">
        <v>4111</v>
      </c>
      <c r="B101" s="69" t="s">
        <v>4369</v>
      </c>
    </row>
    <row r="102" spans="1:2" ht="30" x14ac:dyDescent="0.25">
      <c r="A102" s="68" t="s">
        <v>3991</v>
      </c>
      <c r="B102" s="69" t="s">
        <v>3992</v>
      </c>
    </row>
    <row r="103" spans="1:2" ht="45" x14ac:dyDescent="0.25">
      <c r="A103" s="68" t="s">
        <v>4064</v>
      </c>
      <c r="B103" s="69" t="s">
        <v>4076</v>
      </c>
    </row>
    <row r="104" spans="1:2" ht="30.75" thickBot="1" x14ac:dyDescent="0.3">
      <c r="A104" s="71" t="s">
        <v>4088</v>
      </c>
      <c r="B104" s="72" t="s">
        <v>4089</v>
      </c>
    </row>
  </sheetData>
  <sheetProtection algorithmName="SHA-512" hashValue="snPb/In3BKhTtPiSIGQ13ypyI/yv1W32mM00js5JX8m8K8fvB1GecC8ETvt32wcNBIvvj8+2P4wtv/r3V3rY1Q==" saltValue="1DDZLz7+DsvlKCImZtXDCA==" spinCount="100000" sheet="1" objects="1" scenarios="1"/>
  <pageMargins left="1" right="1" top="1" bottom="1" header="0.55000000000000004" footer="0.55000000000000004"/>
  <pageSetup scale="57" fitToHeight="6" orientation="portrait" r:id="rId1"/>
  <headerFooter>
    <oddHeader>&amp;A</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56"/>
  <sheetViews>
    <sheetView zoomScaleNormal="100" workbookViewId="0">
      <selection activeCell="B7" sqref="B7"/>
    </sheetView>
  </sheetViews>
  <sheetFormatPr defaultRowHeight="15" x14ac:dyDescent="0.25"/>
  <cols>
    <col min="1" max="1" width="63.28515625" customWidth="1"/>
    <col min="2" max="2" width="46.7109375" customWidth="1"/>
  </cols>
  <sheetData>
    <row r="1" spans="1:2" ht="15.75" x14ac:dyDescent="0.25">
      <c r="A1" s="12" t="s">
        <v>4245</v>
      </c>
      <c r="B1" s="10"/>
    </row>
    <row r="2" spans="1:2" x14ac:dyDescent="0.25">
      <c r="A2" s="28" t="s">
        <v>409</v>
      </c>
      <c r="B2" s="27"/>
    </row>
    <row r="3" spans="1:2" s="10" customFormat="1" ht="15" customHeight="1" x14ac:dyDescent="0.25">
      <c r="A3" s="28" t="s">
        <v>410</v>
      </c>
      <c r="B3" s="27"/>
    </row>
    <row r="4" spans="1:2" ht="15" customHeight="1" x14ac:dyDescent="0.25">
      <c r="A4" s="28" t="s">
        <v>411</v>
      </c>
      <c r="B4" s="27"/>
    </row>
    <row r="5" spans="1:2" x14ac:dyDescent="0.25">
      <c r="A5" s="28" t="s">
        <v>412</v>
      </c>
      <c r="B5" s="27"/>
    </row>
    <row r="6" spans="1:2" x14ac:dyDescent="0.25">
      <c r="A6" s="28" t="s">
        <v>413</v>
      </c>
      <c r="B6" s="27"/>
    </row>
    <row r="7" spans="1:2" x14ac:dyDescent="0.25">
      <c r="A7" s="28" t="s">
        <v>414</v>
      </c>
      <c r="B7" s="27"/>
    </row>
    <row r="8" spans="1:2" x14ac:dyDescent="0.25">
      <c r="A8" s="28" t="s">
        <v>415</v>
      </c>
      <c r="B8" s="27"/>
    </row>
    <row r="9" spans="1:2" x14ac:dyDescent="0.25">
      <c r="B9" s="10"/>
    </row>
    <row r="10" spans="1:2" x14ac:dyDescent="0.25">
      <c r="A10" s="28" t="s">
        <v>416</v>
      </c>
      <c r="B10" s="27"/>
    </row>
    <row r="11" spans="1:2" x14ac:dyDescent="0.25">
      <c r="A11" s="28" t="s">
        <v>417</v>
      </c>
      <c r="B11" s="27"/>
    </row>
    <row r="12" spans="1:2" x14ac:dyDescent="0.25">
      <c r="A12" s="28" t="s">
        <v>418</v>
      </c>
      <c r="B12" s="27"/>
    </row>
    <row r="13" spans="1:2" x14ac:dyDescent="0.25">
      <c r="A13" s="28" t="s">
        <v>419</v>
      </c>
      <c r="B13" s="27"/>
    </row>
    <row r="14" spans="1:2" x14ac:dyDescent="0.25">
      <c r="B14" s="10"/>
    </row>
    <row r="15" spans="1:2" x14ac:dyDescent="0.25">
      <c r="A15" s="28" t="s">
        <v>420</v>
      </c>
      <c r="B15" s="27"/>
    </row>
    <row r="16" spans="1:2" x14ac:dyDescent="0.25">
      <c r="A16" s="28" t="s">
        <v>421</v>
      </c>
      <c r="B16" s="27"/>
    </row>
    <row r="17" spans="1:2" x14ac:dyDescent="0.25">
      <c r="A17" s="28" t="s">
        <v>422</v>
      </c>
      <c r="B17" s="27"/>
    </row>
    <row r="18" spans="1:2" x14ac:dyDescent="0.25">
      <c r="A18" s="28" t="s">
        <v>423</v>
      </c>
      <c r="B18" s="27"/>
    </row>
    <row r="19" spans="1:2" x14ac:dyDescent="0.25">
      <c r="A19" s="28" t="s">
        <v>424</v>
      </c>
      <c r="B19" s="27"/>
    </row>
    <row r="20" spans="1:2" x14ac:dyDescent="0.25">
      <c r="A20" s="28" t="s">
        <v>425</v>
      </c>
      <c r="B20" s="27"/>
    </row>
    <row r="21" spans="1:2" x14ac:dyDescent="0.25">
      <c r="B21" s="10"/>
    </row>
    <row r="22" spans="1:2" ht="15.75" x14ac:dyDescent="0.25">
      <c r="A22" s="12" t="s">
        <v>4246</v>
      </c>
      <c r="B22" s="10"/>
    </row>
    <row r="23" spans="1:2" x14ac:dyDescent="0.25">
      <c r="A23" s="28" t="s">
        <v>426</v>
      </c>
      <c r="B23" s="27"/>
    </row>
    <row r="24" spans="1:2" x14ac:dyDescent="0.25">
      <c r="A24" s="28" t="s">
        <v>3874</v>
      </c>
      <c r="B24" s="27"/>
    </row>
    <row r="25" spans="1:2" x14ac:dyDescent="0.25">
      <c r="A25" s="28" t="s">
        <v>430</v>
      </c>
      <c r="B25" s="27"/>
    </row>
    <row r="26" spans="1:2" ht="30" x14ac:dyDescent="0.25">
      <c r="A26" s="29" t="s">
        <v>4297</v>
      </c>
      <c r="B26" s="27"/>
    </row>
    <row r="27" spans="1:2" x14ac:dyDescent="0.25">
      <c r="A27" s="28" t="s">
        <v>427</v>
      </c>
      <c r="B27" s="27"/>
    </row>
    <row r="28" spans="1:2" x14ac:dyDescent="0.25">
      <c r="A28" s="28" t="s">
        <v>412</v>
      </c>
      <c r="B28" s="27"/>
    </row>
    <row r="29" spans="1:2" x14ac:dyDescent="0.25">
      <c r="A29" s="28" t="s">
        <v>413</v>
      </c>
      <c r="B29" s="27"/>
    </row>
    <row r="30" spans="1:2" x14ac:dyDescent="0.25">
      <c r="A30" s="28" t="s">
        <v>414</v>
      </c>
      <c r="B30" s="27"/>
    </row>
    <row r="31" spans="1:2" x14ac:dyDescent="0.25">
      <c r="A31" s="28" t="s">
        <v>415</v>
      </c>
      <c r="B31" s="27"/>
    </row>
    <row r="32" spans="1:2" x14ac:dyDescent="0.25">
      <c r="A32" s="28" t="s">
        <v>3865</v>
      </c>
      <c r="B32" s="27"/>
    </row>
    <row r="33" spans="1:2" x14ac:dyDescent="0.25">
      <c r="A33" s="28" t="s">
        <v>428</v>
      </c>
      <c r="B33" s="27"/>
    </row>
    <row r="34" spans="1:2" x14ac:dyDescent="0.25">
      <c r="A34" s="28" t="s">
        <v>429</v>
      </c>
      <c r="B34" s="27"/>
    </row>
    <row r="35" spans="1:2" x14ac:dyDescent="0.25">
      <c r="B35" s="10"/>
    </row>
    <row r="36" spans="1:2" x14ac:dyDescent="0.25">
      <c r="A36" s="28" t="s">
        <v>416</v>
      </c>
      <c r="B36" s="27"/>
    </row>
    <row r="37" spans="1:2" x14ac:dyDescent="0.25">
      <c r="A37" s="28" t="s">
        <v>417</v>
      </c>
      <c r="B37" s="27"/>
    </row>
    <row r="38" spans="1:2" x14ac:dyDescent="0.25">
      <c r="A38" s="28" t="s">
        <v>418</v>
      </c>
      <c r="B38" s="27"/>
    </row>
    <row r="39" spans="1:2" x14ac:dyDescent="0.25">
      <c r="A39" s="28" t="s">
        <v>419</v>
      </c>
      <c r="B39" s="27"/>
    </row>
    <row r="40" spans="1:2" x14ac:dyDescent="0.25">
      <c r="B40" s="10"/>
    </row>
    <row r="41" spans="1:2" x14ac:dyDescent="0.25">
      <c r="A41" s="28" t="s">
        <v>420</v>
      </c>
      <c r="B41" s="27"/>
    </row>
    <row r="42" spans="1:2" x14ac:dyDescent="0.25">
      <c r="A42" s="28" t="s">
        <v>421</v>
      </c>
      <c r="B42" s="27"/>
    </row>
    <row r="43" spans="1:2" x14ac:dyDescent="0.25">
      <c r="A43" s="28" t="s">
        <v>422</v>
      </c>
      <c r="B43" s="27"/>
    </row>
    <row r="44" spans="1:2" x14ac:dyDescent="0.25">
      <c r="A44" s="28" t="s">
        <v>423</v>
      </c>
      <c r="B44" s="27"/>
    </row>
    <row r="45" spans="1:2" x14ac:dyDescent="0.25">
      <c r="A45" s="28" t="s">
        <v>424</v>
      </c>
      <c r="B45" s="27"/>
    </row>
    <row r="46" spans="1:2" x14ac:dyDescent="0.25">
      <c r="A46" s="28" t="s">
        <v>425</v>
      </c>
      <c r="B46" s="27"/>
    </row>
    <row r="47" spans="1:2" x14ac:dyDescent="0.25">
      <c r="B47" s="10"/>
    </row>
    <row r="48" spans="1:2" x14ac:dyDescent="0.25">
      <c r="A48" s="28" t="s">
        <v>3863</v>
      </c>
      <c r="B48" s="27"/>
    </row>
    <row r="49" spans="1:2" x14ac:dyDescent="0.25">
      <c r="A49" s="29" t="s">
        <v>3864</v>
      </c>
      <c r="B49" s="27"/>
    </row>
    <row r="50" spans="1:2" x14ac:dyDescent="0.25">
      <c r="A50" s="28" t="s">
        <v>3872</v>
      </c>
      <c r="B50" s="27"/>
    </row>
    <row r="51" spans="1:2" x14ac:dyDescent="0.25">
      <c r="A51" s="29" t="s">
        <v>3871</v>
      </c>
      <c r="B51" s="27"/>
    </row>
    <row r="52" spans="1:2" ht="60" x14ac:dyDescent="0.25">
      <c r="A52" s="29" t="s">
        <v>3867</v>
      </c>
      <c r="B52" s="27"/>
    </row>
    <row r="53" spans="1:2" ht="30" x14ac:dyDescent="0.25">
      <c r="A53" s="29" t="s">
        <v>3868</v>
      </c>
      <c r="B53" s="27"/>
    </row>
    <row r="54" spans="1:2" ht="60" x14ac:dyDescent="0.25">
      <c r="A54" s="29" t="s">
        <v>3869</v>
      </c>
      <c r="B54" s="27"/>
    </row>
    <row r="55" spans="1:2" ht="45" x14ac:dyDescent="0.25">
      <c r="A55" s="29" t="s">
        <v>3870</v>
      </c>
      <c r="B55" s="27"/>
    </row>
    <row r="56" spans="1:2" x14ac:dyDescent="0.25">
      <c r="A56" s="29" t="s">
        <v>3866</v>
      </c>
      <c r="B56" s="27"/>
    </row>
  </sheetData>
  <sheetProtection algorithmName="SHA-512" hashValue="vg/zEdfzEAv7iQqypFyvW4FGL9+zQ46gOYzv70h2BAEJ0jtvVdMdmqS1D7FX+rXKBWk+AdpyW6YOzmaPObHd+g==" saltValue="djBg7RXPvK9fElVQk0KU7Q==" spinCount="100000" sheet="1" objects="1" scenarios="1"/>
  <conditionalFormatting sqref="B27">
    <cfRule type="expression" dxfId="26" priority="2">
      <formula>OR($B$3="No",ISBLANK($B$3))</formula>
    </cfRule>
  </conditionalFormatting>
  <dataValidations count="6">
    <dataValidation type="list" allowBlank="1" showInputMessage="1" showErrorMessage="1" sqref="B38 B7 B12 B30">
      <formula1>State</formula1>
    </dataValidation>
    <dataValidation type="list" allowBlank="1" showInputMessage="1" showErrorMessage="1" sqref="B26 B48:B49">
      <formula1>YN</formula1>
    </dataValidation>
    <dataValidation type="list" allowBlank="1" showInputMessage="1" showErrorMessage="1" sqref="B25">
      <formula1>FacilityType</formula1>
    </dataValidation>
    <dataValidation type="list" allowBlank="1" showInputMessage="1" showErrorMessage="1" sqref="B51">
      <formula1>Months</formula1>
    </dataValidation>
    <dataValidation type="decimal" operator="greaterThanOrEqual" allowBlank="1" showInputMessage="1" showErrorMessage="1" errorTitle="Non-Negative Value" error="This input must be equal to or greater than 0." sqref="B52:B56">
      <formula1>0</formula1>
    </dataValidation>
    <dataValidation type="whole" allowBlank="1" showInputMessage="1" showErrorMessage="1" errorTitle="Year" error="Year must be between 1900 and 2016.  If operations started prior to 1900, please enter 1900." sqref="B50">
      <formula1>1900</formula1>
      <formula2>2016</formula2>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9899346-9A3C-40DC-AED3-BC1D9AA01EF8}">
            <xm:f>NOT($B$25=Picklist!$A$340)</xm:f>
            <x14:dxf>
              <font>
                <strike val="0"/>
                <color rgb="FFFF0000"/>
              </font>
              <fill>
                <patternFill>
                  <bgColor theme="1"/>
                </patternFill>
              </fill>
            </x14:dxf>
          </x14:cfRule>
          <xm:sqref>B56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EV250"/>
  <sheetViews>
    <sheetView workbookViewId="0">
      <selection activeCell="B2" sqref="B2"/>
    </sheetView>
  </sheetViews>
  <sheetFormatPr defaultRowHeight="15" x14ac:dyDescent="0.25"/>
  <cols>
    <col min="1" max="1" width="42.85546875" customWidth="1"/>
    <col min="2" max="2" width="38.42578125" customWidth="1"/>
    <col min="3" max="3" width="21.85546875" customWidth="1"/>
    <col min="4" max="4" width="36.28515625" customWidth="1"/>
    <col min="5" max="5" width="30.140625" customWidth="1"/>
    <col min="6" max="6" width="29.28515625" customWidth="1"/>
    <col min="7" max="7" width="24.28515625" customWidth="1"/>
    <col min="8" max="8" width="29.28515625" customWidth="1"/>
    <col min="9" max="9" width="24.28515625" customWidth="1"/>
    <col min="10" max="10" width="21.42578125" customWidth="1"/>
    <col min="11" max="11" width="17.85546875" customWidth="1"/>
    <col min="12" max="12" width="17.42578125" customWidth="1"/>
    <col min="13" max="13" width="22.7109375" customWidth="1"/>
    <col min="14" max="14" width="18.85546875" customWidth="1"/>
    <col min="15" max="15" width="20.28515625" customWidth="1"/>
    <col min="16" max="17" width="18.85546875" customWidth="1"/>
    <col min="18" max="19" width="9.7109375" bestFit="1" customWidth="1"/>
    <col min="20" max="21" width="10" customWidth="1"/>
    <col min="22" max="29" width="9.7109375" bestFit="1" customWidth="1"/>
    <col min="30" max="32" width="18.85546875" customWidth="1"/>
    <col min="33" max="33" width="16.140625" customWidth="1"/>
    <col min="34" max="34" width="15.28515625" customWidth="1"/>
    <col min="35" max="36" width="12" customWidth="1"/>
    <col min="37" max="152" width="9.140625" hidden="1" customWidth="1"/>
  </cols>
  <sheetData>
    <row r="1" spans="1:2" x14ac:dyDescent="0.25">
      <c r="A1" s="3" t="s">
        <v>4210</v>
      </c>
    </row>
    <row r="2" spans="1:2" x14ac:dyDescent="0.25">
      <c r="A2" s="28" t="s">
        <v>3888</v>
      </c>
      <c r="B2" s="28" t="str">
        <f>IF(ICR_ID="","",ICR_ID)</f>
        <v/>
      </c>
    </row>
    <row r="3" spans="1:2" x14ac:dyDescent="0.25">
      <c r="A3" s="28" t="s">
        <v>490</v>
      </c>
      <c r="B3" s="27"/>
    </row>
    <row r="4" spans="1:2" ht="45" x14ac:dyDescent="0.25">
      <c r="A4" s="29" t="s">
        <v>489</v>
      </c>
      <c r="B4" s="27"/>
    </row>
    <row r="5" spans="1:2" ht="30" x14ac:dyDescent="0.25">
      <c r="A5" s="29" t="s">
        <v>3862</v>
      </c>
      <c r="B5" s="27"/>
    </row>
    <row r="6" spans="1:2" x14ac:dyDescent="0.25">
      <c r="A6" s="28" t="s">
        <v>38</v>
      </c>
      <c r="B6" s="27"/>
    </row>
    <row r="7" spans="1:2" x14ac:dyDescent="0.25">
      <c r="A7" s="122" t="s">
        <v>39</v>
      </c>
      <c r="B7" s="30"/>
    </row>
    <row r="8" spans="1:2" x14ac:dyDescent="0.25">
      <c r="A8" s="123"/>
      <c r="B8" s="31"/>
    </row>
    <row r="9" spans="1:2" x14ac:dyDescent="0.25">
      <c r="A9" s="123"/>
      <c r="B9" s="31"/>
    </row>
    <row r="10" spans="1:2" x14ac:dyDescent="0.25">
      <c r="A10" s="123"/>
      <c r="B10" s="31"/>
    </row>
    <row r="11" spans="1:2" x14ac:dyDescent="0.25">
      <c r="A11" s="124"/>
      <c r="B11" s="31"/>
    </row>
    <row r="12" spans="1:2" ht="30" x14ac:dyDescent="0.25">
      <c r="A12" s="29" t="s">
        <v>3861</v>
      </c>
      <c r="B12" s="27"/>
    </row>
    <row r="13" spans="1:2" x14ac:dyDescent="0.25">
      <c r="A13" s="28" t="s">
        <v>4291</v>
      </c>
      <c r="B13" s="27"/>
    </row>
    <row r="14" spans="1:2" x14ac:dyDescent="0.25">
      <c r="A14" s="28" t="s">
        <v>3860</v>
      </c>
      <c r="B14" s="27"/>
    </row>
    <row r="16" spans="1:2" x14ac:dyDescent="0.25">
      <c r="A16" s="3" t="s">
        <v>4211</v>
      </c>
    </row>
    <row r="17" spans="1:150" ht="40.5" customHeight="1" x14ac:dyDescent="0.25">
      <c r="A17" s="119" t="s">
        <v>4388</v>
      </c>
      <c r="B17" s="119" t="s">
        <v>15</v>
      </c>
      <c r="C17" s="119" t="s">
        <v>491</v>
      </c>
      <c r="D17" s="119" t="s">
        <v>4203</v>
      </c>
      <c r="E17" s="119" t="s">
        <v>4124</v>
      </c>
      <c r="F17" s="119" t="s">
        <v>3859</v>
      </c>
      <c r="G17" s="119" t="s">
        <v>4204</v>
      </c>
      <c r="H17" s="119" t="s">
        <v>40</v>
      </c>
      <c r="I17" s="119" t="s">
        <v>4107</v>
      </c>
      <c r="J17" s="119" t="s">
        <v>4110</v>
      </c>
      <c r="K17" s="119" t="s">
        <v>4108</v>
      </c>
      <c r="L17" s="119" t="s">
        <v>4109</v>
      </c>
      <c r="M17" s="119" t="s">
        <v>4281</v>
      </c>
      <c r="N17" s="119" t="s">
        <v>4276</v>
      </c>
      <c r="O17" s="119" t="s">
        <v>4282</v>
      </c>
      <c r="P17" s="119" t="s">
        <v>4277</v>
      </c>
      <c r="Q17" s="119" t="s">
        <v>4292</v>
      </c>
      <c r="R17" s="125" t="s">
        <v>4144</v>
      </c>
      <c r="S17" s="126"/>
      <c r="T17" s="126"/>
      <c r="U17" s="127"/>
      <c r="V17" s="125" t="s">
        <v>4283</v>
      </c>
      <c r="W17" s="126"/>
      <c r="X17" s="126"/>
      <c r="Y17" s="127"/>
      <c r="Z17" s="125" t="s">
        <v>4145</v>
      </c>
      <c r="AA17" s="126"/>
      <c r="AB17" s="126"/>
      <c r="AC17" s="127"/>
      <c r="AD17" s="119" t="s">
        <v>4138</v>
      </c>
      <c r="AE17" s="119" t="s">
        <v>4284</v>
      </c>
      <c r="AF17" s="119" t="s">
        <v>4139</v>
      </c>
      <c r="AG17" s="78" t="s">
        <v>4268</v>
      </c>
      <c r="AH17" s="78"/>
      <c r="AM17" t="s">
        <v>4332</v>
      </c>
      <c r="AN17" t="s">
        <v>4332</v>
      </c>
      <c r="AO17" t="s">
        <v>4332</v>
      </c>
      <c r="AP17" t="s">
        <v>4332</v>
      </c>
      <c r="AQ17" t="s">
        <v>4332</v>
      </c>
      <c r="AR17" t="s">
        <v>4332</v>
      </c>
      <c r="AS17" t="s">
        <v>4332</v>
      </c>
      <c r="AT17" t="s">
        <v>4332</v>
      </c>
      <c r="AU17" t="s">
        <v>4332</v>
      </c>
      <c r="AV17" t="s">
        <v>4333</v>
      </c>
      <c r="AW17" t="s">
        <v>4333</v>
      </c>
      <c r="AX17" t="s">
        <v>4333</v>
      </c>
      <c r="AY17" t="s">
        <v>4333</v>
      </c>
      <c r="AZ17" t="s">
        <v>4334</v>
      </c>
      <c r="BA17" t="s">
        <v>4333</v>
      </c>
      <c r="BB17" t="s">
        <v>4332</v>
      </c>
      <c r="BC17" t="s">
        <v>4332</v>
      </c>
      <c r="BD17" t="s">
        <v>4332</v>
      </c>
      <c r="BE17" t="s">
        <v>4332</v>
      </c>
      <c r="BF17" t="s">
        <v>4333</v>
      </c>
      <c r="BG17" t="s">
        <v>4333</v>
      </c>
      <c r="BH17" t="s">
        <v>4333</v>
      </c>
      <c r="BI17" t="s">
        <v>4333</v>
      </c>
      <c r="BJ17" t="s">
        <v>4333</v>
      </c>
      <c r="BK17" t="s">
        <v>4333</v>
      </c>
      <c r="BL17" t="s">
        <v>4333</v>
      </c>
      <c r="BM17" t="s">
        <v>4333</v>
      </c>
      <c r="BN17" t="s">
        <v>4333</v>
      </c>
      <c r="BO17" t="s">
        <v>4333</v>
      </c>
      <c r="BP17" t="s">
        <v>4333</v>
      </c>
      <c r="BQ17" t="s">
        <v>4333</v>
      </c>
      <c r="BR17" t="s">
        <v>4333</v>
      </c>
      <c r="BS17" t="s">
        <v>4333</v>
      </c>
      <c r="BT17" t="s">
        <v>4333</v>
      </c>
      <c r="BU17" t="s">
        <v>4333</v>
      </c>
      <c r="BV17" t="s">
        <v>4333</v>
      </c>
      <c r="BW17" t="s">
        <v>4333</v>
      </c>
      <c r="BX17" t="s">
        <v>4333</v>
      </c>
      <c r="BY17" t="s">
        <v>4333</v>
      </c>
      <c r="BZ17" t="s">
        <v>4333</v>
      </c>
      <c r="CA17" t="s">
        <v>4333</v>
      </c>
      <c r="CB17" t="s">
        <v>4333</v>
      </c>
      <c r="CC17" t="s">
        <v>4333</v>
      </c>
      <c r="CD17" t="s">
        <v>4333</v>
      </c>
      <c r="CE17" t="s">
        <v>4333</v>
      </c>
      <c r="CF17" t="s">
        <v>4333</v>
      </c>
      <c r="CG17" t="s">
        <v>4333</v>
      </c>
      <c r="CH17" t="s">
        <v>4333</v>
      </c>
      <c r="CI17" t="s">
        <v>4333</v>
      </c>
      <c r="CJ17" t="s">
        <v>4333</v>
      </c>
      <c r="CK17" t="s">
        <v>4333</v>
      </c>
      <c r="CL17" t="s">
        <v>4333</v>
      </c>
      <c r="CM17" t="s">
        <v>4333</v>
      </c>
      <c r="CN17" t="s">
        <v>4333</v>
      </c>
      <c r="CO17" t="s">
        <v>4333</v>
      </c>
      <c r="CP17" t="s">
        <v>4333</v>
      </c>
      <c r="CQ17" t="s">
        <v>4333</v>
      </c>
      <c r="CR17" t="s">
        <v>4333</v>
      </c>
      <c r="CS17" t="s">
        <v>4333</v>
      </c>
      <c r="CT17" t="s">
        <v>4333</v>
      </c>
      <c r="CU17" t="s">
        <v>4333</v>
      </c>
      <c r="CV17" t="s">
        <v>4333</v>
      </c>
      <c r="CW17" t="s">
        <v>4333</v>
      </c>
      <c r="CX17" t="s">
        <v>4333</v>
      </c>
      <c r="CY17" t="s">
        <v>4333</v>
      </c>
      <c r="CZ17" t="s">
        <v>4333</v>
      </c>
      <c r="DA17" t="s">
        <v>4333</v>
      </c>
      <c r="DB17" t="s">
        <v>4333</v>
      </c>
      <c r="DC17" t="s">
        <v>4333</v>
      </c>
      <c r="DD17" t="s">
        <v>4333</v>
      </c>
      <c r="DE17" t="s">
        <v>4333</v>
      </c>
      <c r="DF17" t="s">
        <v>4333</v>
      </c>
      <c r="DG17" t="s">
        <v>4333</v>
      </c>
      <c r="DH17" t="s">
        <v>4333</v>
      </c>
      <c r="DI17" t="s">
        <v>4333</v>
      </c>
      <c r="DJ17" t="s">
        <v>4333</v>
      </c>
      <c r="DK17" t="s">
        <v>4333</v>
      </c>
      <c r="DL17" t="s">
        <v>4333</v>
      </c>
      <c r="DM17" t="s">
        <v>4333</v>
      </c>
      <c r="DN17" t="s">
        <v>4333</v>
      </c>
      <c r="DO17" t="s">
        <v>4333</v>
      </c>
      <c r="DP17" t="s">
        <v>4333</v>
      </c>
      <c r="DQ17" t="s">
        <v>4333</v>
      </c>
      <c r="DR17" t="s">
        <v>4333</v>
      </c>
      <c r="DS17" t="s">
        <v>4333</v>
      </c>
      <c r="DT17" t="s">
        <v>4333</v>
      </c>
      <c r="DU17" t="s">
        <v>4333</v>
      </c>
      <c r="DV17" t="s">
        <v>4333</v>
      </c>
      <c r="DW17" t="s">
        <v>4333</v>
      </c>
      <c r="DX17" t="s">
        <v>4333</v>
      </c>
      <c r="DY17" t="s">
        <v>4333</v>
      </c>
      <c r="DZ17" t="s">
        <v>4333</v>
      </c>
      <c r="EA17" t="s">
        <v>4333</v>
      </c>
      <c r="EB17" t="s">
        <v>4333</v>
      </c>
      <c r="EC17" t="s">
        <v>4333</v>
      </c>
      <c r="ED17" t="s">
        <v>4333</v>
      </c>
      <c r="EE17" t="s">
        <v>4333</v>
      </c>
      <c r="EF17" t="s">
        <v>4333</v>
      </c>
      <c r="EG17" t="s">
        <v>4333</v>
      </c>
      <c r="EH17" t="s">
        <v>4333</v>
      </c>
      <c r="EI17" t="s">
        <v>4333</v>
      </c>
      <c r="EJ17" t="s">
        <v>4333</v>
      </c>
      <c r="EK17" t="s">
        <v>4333</v>
      </c>
      <c r="EL17" t="s">
        <v>4333</v>
      </c>
      <c r="EM17" t="s">
        <v>4333</v>
      </c>
      <c r="EN17" t="s">
        <v>4333</v>
      </c>
      <c r="EO17" t="s">
        <v>4333</v>
      </c>
      <c r="EP17" t="s">
        <v>4333</v>
      </c>
      <c r="EQ17" t="s">
        <v>4333</v>
      </c>
      <c r="ER17" t="s">
        <v>4333</v>
      </c>
      <c r="ES17" t="s">
        <v>4333</v>
      </c>
      <c r="ET17" t="s">
        <v>4333</v>
      </c>
    </row>
    <row r="18" spans="1:150" s="6" customFormat="1" ht="48.75" customHeight="1" x14ac:dyDescent="0.25">
      <c r="A18" s="120"/>
      <c r="B18" s="120"/>
      <c r="C18" s="120"/>
      <c r="D18" s="120"/>
      <c r="E18" s="120"/>
      <c r="F18" s="120"/>
      <c r="G18" s="120"/>
      <c r="H18" s="121"/>
      <c r="I18" s="121"/>
      <c r="J18" s="121"/>
      <c r="K18" s="121"/>
      <c r="L18" s="121"/>
      <c r="M18" s="120"/>
      <c r="N18" s="120"/>
      <c r="O18" s="120"/>
      <c r="P18" s="120"/>
      <c r="Q18" s="120"/>
      <c r="R18" s="74" t="s">
        <v>4141</v>
      </c>
      <c r="S18" s="74" t="s">
        <v>4142</v>
      </c>
      <c r="T18" s="74" t="s">
        <v>4143</v>
      </c>
      <c r="U18" s="74" t="s">
        <v>4140</v>
      </c>
      <c r="V18" s="74" t="s">
        <v>4141</v>
      </c>
      <c r="W18" s="74" t="s">
        <v>4142</v>
      </c>
      <c r="X18" s="74" t="s">
        <v>4143</v>
      </c>
      <c r="Y18" s="74" t="s">
        <v>4140</v>
      </c>
      <c r="Z18" s="74" t="s">
        <v>4141</v>
      </c>
      <c r="AA18" s="74" t="s">
        <v>4142</v>
      </c>
      <c r="AB18" s="74" t="s">
        <v>4143</v>
      </c>
      <c r="AC18" s="74" t="s">
        <v>4140</v>
      </c>
      <c r="AD18" s="120"/>
      <c r="AE18" s="120"/>
      <c r="AF18" s="120"/>
      <c r="AG18" s="33" t="s">
        <v>4269</v>
      </c>
      <c r="AH18" s="33" t="s">
        <v>33</v>
      </c>
      <c r="AI18"/>
      <c r="AJ18"/>
      <c r="AK18" s="14" t="s">
        <v>492</v>
      </c>
      <c r="AL18" s="14" t="s">
        <v>493</v>
      </c>
      <c r="AM18" s="15" t="s">
        <v>494</v>
      </c>
      <c r="AN18" s="15" t="s">
        <v>495</v>
      </c>
      <c r="AO18" s="15" t="s">
        <v>496</v>
      </c>
      <c r="AP18" s="15" t="s">
        <v>497</v>
      </c>
      <c r="AQ18" s="15" t="s">
        <v>498</v>
      </c>
      <c r="AR18" s="15" t="s">
        <v>499</v>
      </c>
      <c r="AS18" s="15" t="s">
        <v>500</v>
      </c>
      <c r="AT18" s="15" t="s">
        <v>501</v>
      </c>
      <c r="AU18" s="15" t="s">
        <v>502</v>
      </c>
      <c r="AV18" s="15" t="s">
        <v>503</v>
      </c>
      <c r="AW18" s="15" t="s">
        <v>504</v>
      </c>
      <c r="AX18" s="15" t="s">
        <v>505</v>
      </c>
      <c r="AY18" s="15" t="s">
        <v>506</v>
      </c>
      <c r="AZ18" s="15" t="s">
        <v>507</v>
      </c>
      <c r="BA18" s="15" t="s">
        <v>508</v>
      </c>
      <c r="BB18" s="15" t="s">
        <v>509</v>
      </c>
      <c r="BC18" s="15" t="s">
        <v>510</v>
      </c>
      <c r="BD18" s="15" t="s">
        <v>511</v>
      </c>
      <c r="BE18" s="15" t="s">
        <v>512</v>
      </c>
      <c r="BF18" s="15" t="s">
        <v>513</v>
      </c>
      <c r="BG18" s="15" t="s">
        <v>514</v>
      </c>
      <c r="BH18" s="15" t="s">
        <v>515</v>
      </c>
      <c r="BI18" s="15" t="s">
        <v>516</v>
      </c>
      <c r="BJ18" s="15" t="s">
        <v>517</v>
      </c>
      <c r="BK18" s="15" t="s">
        <v>518</v>
      </c>
      <c r="BL18" s="15" t="s">
        <v>519</v>
      </c>
      <c r="BM18" s="15" t="s">
        <v>520</v>
      </c>
      <c r="BN18" s="15" t="s">
        <v>521</v>
      </c>
      <c r="BO18" s="15" t="s">
        <v>522</v>
      </c>
      <c r="BP18" s="15" t="s">
        <v>523</v>
      </c>
      <c r="BQ18" s="15" t="s">
        <v>524</v>
      </c>
      <c r="BR18" s="15" t="s">
        <v>525</v>
      </c>
      <c r="BS18" s="15" t="s">
        <v>526</v>
      </c>
      <c r="BT18" s="15" t="s">
        <v>527</v>
      </c>
      <c r="BU18" s="15" t="s">
        <v>528</v>
      </c>
      <c r="BV18" s="15" t="s">
        <v>529</v>
      </c>
      <c r="BW18" s="15" t="s">
        <v>530</v>
      </c>
      <c r="BX18" s="15" t="s">
        <v>531</v>
      </c>
      <c r="BY18" s="15" t="s">
        <v>532</v>
      </c>
      <c r="BZ18" s="15" t="s">
        <v>533</v>
      </c>
      <c r="CA18" s="15" t="s">
        <v>534</v>
      </c>
      <c r="CB18" s="15" t="s">
        <v>535</v>
      </c>
      <c r="CC18" s="15" t="s">
        <v>536</v>
      </c>
      <c r="CD18" s="15" t="s">
        <v>537</v>
      </c>
      <c r="CE18" s="15" t="s">
        <v>538</v>
      </c>
      <c r="CF18" s="15" t="s">
        <v>539</v>
      </c>
      <c r="CG18" s="15" t="s">
        <v>540</v>
      </c>
      <c r="CH18" s="15" t="s">
        <v>541</v>
      </c>
      <c r="CI18" s="15" t="s">
        <v>542</v>
      </c>
      <c r="CJ18" s="15" t="s">
        <v>543</v>
      </c>
      <c r="CK18" s="15" t="s">
        <v>544</v>
      </c>
      <c r="CL18" s="15" t="s">
        <v>545</v>
      </c>
      <c r="CM18" s="15" t="s">
        <v>546</v>
      </c>
      <c r="CN18" s="15" t="s">
        <v>547</v>
      </c>
      <c r="CO18" s="15" t="s">
        <v>548</v>
      </c>
      <c r="CP18" s="15" t="s">
        <v>549</v>
      </c>
      <c r="CQ18" s="15" t="s">
        <v>550</v>
      </c>
      <c r="CR18" s="15" t="s">
        <v>551</v>
      </c>
      <c r="CS18" s="15" t="s">
        <v>552</v>
      </c>
      <c r="CT18" s="15" t="s">
        <v>553</v>
      </c>
      <c r="CU18" s="15" t="s">
        <v>554</v>
      </c>
      <c r="CV18" s="15" t="s">
        <v>555</v>
      </c>
      <c r="CW18" s="15" t="s">
        <v>556</v>
      </c>
      <c r="CX18" s="15" t="s">
        <v>557</v>
      </c>
      <c r="CY18" s="15" t="s">
        <v>558</v>
      </c>
      <c r="CZ18" s="15" t="s">
        <v>559</v>
      </c>
      <c r="DA18" s="15" t="s">
        <v>560</v>
      </c>
      <c r="DB18" s="15" t="s">
        <v>561</v>
      </c>
      <c r="DC18" s="15" t="s">
        <v>562</v>
      </c>
      <c r="DD18" s="15" t="s">
        <v>563</v>
      </c>
      <c r="DE18" s="15" t="s">
        <v>564</v>
      </c>
      <c r="DF18" s="15" t="s">
        <v>565</v>
      </c>
      <c r="DG18" s="15" t="s">
        <v>566</v>
      </c>
      <c r="DH18" s="16" t="s">
        <v>567</v>
      </c>
      <c r="DI18" s="15" t="s">
        <v>568</v>
      </c>
      <c r="DJ18" s="15" t="s">
        <v>569</v>
      </c>
      <c r="DK18" s="15" t="s">
        <v>570</v>
      </c>
      <c r="DL18" s="15" t="s">
        <v>571</v>
      </c>
      <c r="DM18" s="15" t="s">
        <v>572</v>
      </c>
      <c r="DN18" s="15" t="s">
        <v>573</v>
      </c>
      <c r="DO18" s="15" t="s">
        <v>574</v>
      </c>
      <c r="DP18" s="15" t="s">
        <v>575</v>
      </c>
      <c r="DQ18" s="15" t="s">
        <v>576</v>
      </c>
      <c r="DR18" s="15" t="s">
        <v>577</v>
      </c>
      <c r="DS18" s="15" t="s">
        <v>578</v>
      </c>
      <c r="DT18" s="15" t="s">
        <v>579</v>
      </c>
      <c r="DU18" s="15" t="s">
        <v>580</v>
      </c>
      <c r="DV18" s="15" t="s">
        <v>581</v>
      </c>
      <c r="DW18" s="15" t="s">
        <v>582</v>
      </c>
      <c r="DX18" s="15" t="s">
        <v>583</v>
      </c>
      <c r="DY18" s="15" t="s">
        <v>584</v>
      </c>
      <c r="DZ18" s="15" t="s">
        <v>585</v>
      </c>
      <c r="EA18" s="15" t="s">
        <v>586</v>
      </c>
      <c r="EB18" s="15" t="s">
        <v>587</v>
      </c>
      <c r="EC18" s="15" t="s">
        <v>588</v>
      </c>
      <c r="ED18" s="15" t="s">
        <v>589</v>
      </c>
      <c r="EE18" s="15" t="s">
        <v>590</v>
      </c>
      <c r="EF18" s="15" t="s">
        <v>591</v>
      </c>
      <c r="EG18" s="15" t="s">
        <v>592</v>
      </c>
      <c r="EH18" s="15" t="s">
        <v>593</v>
      </c>
      <c r="EI18" s="15" t="s">
        <v>594</v>
      </c>
      <c r="EJ18" s="15" t="s">
        <v>595</v>
      </c>
      <c r="EK18" s="15" t="s">
        <v>596</v>
      </c>
      <c r="EL18" s="15" t="s">
        <v>597</v>
      </c>
      <c r="EM18" s="15" t="s">
        <v>598</v>
      </c>
      <c r="EN18" s="15" t="s">
        <v>599</v>
      </c>
      <c r="EO18" s="15" t="s">
        <v>600</v>
      </c>
      <c r="EP18" s="15" t="s">
        <v>601</v>
      </c>
      <c r="EQ18" s="15" t="s">
        <v>602</v>
      </c>
      <c r="ER18" s="15" t="s">
        <v>603</v>
      </c>
      <c r="ES18" s="15" t="s">
        <v>604</v>
      </c>
      <c r="ET18" s="15" t="s">
        <v>605</v>
      </c>
    </row>
    <row r="19" spans="1:150" x14ac:dyDescent="0.25">
      <c r="A19" s="20"/>
      <c r="B19" s="20"/>
      <c r="C19" s="20"/>
      <c r="D19" s="20"/>
      <c r="E19" s="20"/>
      <c r="F19" s="28" t="str">
        <f t="shared" ref="F19:F34" si="0">IF(AND(B19&lt;&gt;"",C19&lt;&gt;"",E19&lt;&gt;""),CONCATENATE(AL19," - ",C19," - ",E19),"")</f>
        <v/>
      </c>
      <c r="G19" s="20"/>
      <c r="H19" s="20"/>
      <c r="I19" s="20"/>
      <c r="J19" s="20"/>
      <c r="K19" s="20"/>
      <c r="L19" s="20"/>
      <c r="M19" s="20"/>
      <c r="N19" s="20"/>
      <c r="O19" s="20"/>
      <c r="P19" s="20"/>
      <c r="Q19" s="98"/>
      <c r="R19" s="20"/>
      <c r="S19" s="20"/>
      <c r="T19" s="20"/>
      <c r="U19" s="20"/>
      <c r="V19" s="20"/>
      <c r="W19" s="20"/>
      <c r="X19" s="20"/>
      <c r="Y19" s="20"/>
      <c r="Z19" s="20"/>
      <c r="AA19" s="20"/>
      <c r="AB19" s="20"/>
      <c r="AC19" s="20"/>
      <c r="AD19" s="20"/>
      <c r="AE19" s="20"/>
      <c r="AF19" s="20"/>
      <c r="AG19" s="20"/>
      <c r="AH19" s="20"/>
      <c r="AK19" s="14" t="str">
        <f t="shared" ref="AK19:AK34" si="1">IF(B19="","",IF(LEFT(B19,4)="160A","_"&amp;LEFT(B19,4),"_"&amp;LEFT(B19,3)))</f>
        <v/>
      </c>
      <c r="AL19" s="14" t="str">
        <f>IF(LEFT(AK19,5)="_160A","160A",MID(AK19,2,3))</f>
        <v/>
      </c>
      <c r="AM19" s="17" t="s">
        <v>606</v>
      </c>
      <c r="AN19" s="17" t="s">
        <v>607</v>
      </c>
      <c r="AO19" s="17" t="s">
        <v>608</v>
      </c>
      <c r="AP19" s="17" t="s">
        <v>609</v>
      </c>
      <c r="AQ19" s="17" t="s">
        <v>610</v>
      </c>
      <c r="AR19" s="17" t="s">
        <v>611</v>
      </c>
      <c r="AS19" s="17" t="s">
        <v>612</v>
      </c>
      <c r="AT19" s="17" t="s">
        <v>613</v>
      </c>
      <c r="AU19" s="17" t="s">
        <v>614</v>
      </c>
      <c r="AV19" s="17" t="s">
        <v>615</v>
      </c>
      <c r="AW19" s="17" t="s">
        <v>616</v>
      </c>
      <c r="AX19" s="17" t="s">
        <v>617</v>
      </c>
      <c r="AY19" s="17" t="s">
        <v>618</v>
      </c>
      <c r="AZ19" s="17" t="s">
        <v>619</v>
      </c>
      <c r="BA19" s="17" t="s">
        <v>620</v>
      </c>
      <c r="BB19" s="17" t="s">
        <v>621</v>
      </c>
      <c r="BC19" s="17" t="s">
        <v>622</v>
      </c>
      <c r="BD19" s="17" t="s">
        <v>623</v>
      </c>
      <c r="BE19" s="17" t="s">
        <v>624</v>
      </c>
      <c r="BF19" s="17" t="s">
        <v>625</v>
      </c>
      <c r="BG19" s="17" t="s">
        <v>626</v>
      </c>
      <c r="BH19" s="17" t="s">
        <v>627</v>
      </c>
      <c r="BI19" s="17" t="s">
        <v>628</v>
      </c>
      <c r="BJ19" s="17" t="s">
        <v>629</v>
      </c>
      <c r="BK19" s="17" t="s">
        <v>630</v>
      </c>
      <c r="BL19" s="17" t="s">
        <v>631</v>
      </c>
      <c r="BM19" s="17" t="s">
        <v>632</v>
      </c>
      <c r="BN19" s="17" t="s">
        <v>633</v>
      </c>
      <c r="BO19" s="17" t="s">
        <v>634</v>
      </c>
      <c r="BP19" s="17" t="s">
        <v>635</v>
      </c>
      <c r="BQ19" s="17" t="s">
        <v>636</v>
      </c>
      <c r="BR19" s="17" t="s">
        <v>637</v>
      </c>
      <c r="BS19" s="17" t="s">
        <v>638</v>
      </c>
      <c r="BT19" s="17" t="s">
        <v>639</v>
      </c>
      <c r="BU19" s="17" t="s">
        <v>640</v>
      </c>
      <c r="BV19" s="17" t="s">
        <v>641</v>
      </c>
      <c r="BW19" s="17" t="s">
        <v>642</v>
      </c>
      <c r="BX19" s="17" t="s">
        <v>643</v>
      </c>
      <c r="BY19" s="17" t="s">
        <v>644</v>
      </c>
      <c r="BZ19" s="17" t="s">
        <v>645</v>
      </c>
      <c r="CA19" s="17" t="s">
        <v>646</v>
      </c>
      <c r="CB19" s="17" t="s">
        <v>647</v>
      </c>
      <c r="CC19" s="17" t="s">
        <v>648</v>
      </c>
      <c r="CD19" s="17" t="s">
        <v>649</v>
      </c>
      <c r="CE19" s="17" t="s">
        <v>650</v>
      </c>
      <c r="CF19" s="17" t="s">
        <v>651</v>
      </c>
      <c r="CG19" s="17" t="s">
        <v>652</v>
      </c>
      <c r="CH19" s="17" t="s">
        <v>653</v>
      </c>
      <c r="CI19" s="17" t="s">
        <v>654</v>
      </c>
      <c r="CJ19" s="17" t="s">
        <v>655</v>
      </c>
      <c r="CK19" s="17" t="s">
        <v>656</v>
      </c>
      <c r="CL19" s="17" t="s">
        <v>657</v>
      </c>
      <c r="CM19" s="17" t="s">
        <v>658</v>
      </c>
      <c r="CN19" s="17" t="s">
        <v>659</v>
      </c>
      <c r="CO19" s="17" t="s">
        <v>660</v>
      </c>
      <c r="CP19" s="17" t="s">
        <v>661</v>
      </c>
      <c r="CQ19" s="17" t="s">
        <v>662</v>
      </c>
      <c r="CR19" s="17" t="s">
        <v>663</v>
      </c>
      <c r="CS19" s="17" t="s">
        <v>664</v>
      </c>
      <c r="CT19" s="17" t="s">
        <v>665</v>
      </c>
      <c r="CU19" s="17" t="s">
        <v>666</v>
      </c>
      <c r="CV19" s="17" t="s">
        <v>667</v>
      </c>
      <c r="CW19" s="17" t="s">
        <v>668</v>
      </c>
      <c r="CX19" s="17" t="s">
        <v>669</v>
      </c>
      <c r="CY19" s="17" t="s">
        <v>670</v>
      </c>
      <c r="CZ19" s="17" t="s">
        <v>671</v>
      </c>
      <c r="DA19" s="17" t="s">
        <v>672</v>
      </c>
      <c r="DB19" s="17" t="s">
        <v>673</v>
      </c>
      <c r="DC19" s="17" t="s">
        <v>674</v>
      </c>
      <c r="DD19" s="17" t="s">
        <v>675</v>
      </c>
      <c r="DE19" s="17" t="s">
        <v>676</v>
      </c>
      <c r="DF19" s="17" t="s">
        <v>677</v>
      </c>
      <c r="DG19" s="17" t="s">
        <v>678</v>
      </c>
      <c r="DH19" s="17" t="s">
        <v>679</v>
      </c>
      <c r="DI19" s="17" t="s">
        <v>680</v>
      </c>
      <c r="DJ19" s="17" t="s">
        <v>681</v>
      </c>
      <c r="DK19" s="17" t="s">
        <v>682</v>
      </c>
      <c r="DL19" s="17" t="s">
        <v>683</v>
      </c>
      <c r="DM19" s="17" t="s">
        <v>684</v>
      </c>
      <c r="DN19" s="17" t="s">
        <v>685</v>
      </c>
      <c r="DO19" s="17" t="s">
        <v>686</v>
      </c>
      <c r="DP19" s="17" t="s">
        <v>687</v>
      </c>
      <c r="DQ19" s="17" t="s">
        <v>688</v>
      </c>
      <c r="DR19" s="17" t="s">
        <v>689</v>
      </c>
      <c r="DS19" s="17" t="s">
        <v>690</v>
      </c>
      <c r="DT19" s="17" t="s">
        <v>691</v>
      </c>
      <c r="DU19" s="17" t="s">
        <v>692</v>
      </c>
      <c r="DV19" s="17" t="s">
        <v>693</v>
      </c>
      <c r="DW19" s="17" t="s">
        <v>694</v>
      </c>
      <c r="DX19" s="17" t="s">
        <v>695</v>
      </c>
      <c r="DY19" s="17" t="s">
        <v>696</v>
      </c>
      <c r="DZ19" s="17" t="s">
        <v>697</v>
      </c>
      <c r="EA19" s="17" t="s">
        <v>698</v>
      </c>
      <c r="EB19" s="17" t="s">
        <v>699</v>
      </c>
      <c r="EC19" s="17" t="s">
        <v>700</v>
      </c>
      <c r="ED19" s="17" t="s">
        <v>701</v>
      </c>
      <c r="EE19" s="17" t="s">
        <v>702</v>
      </c>
      <c r="EF19" s="17" t="s">
        <v>703</v>
      </c>
      <c r="EG19" s="17" t="s">
        <v>704</v>
      </c>
      <c r="EH19" s="17" t="s">
        <v>705</v>
      </c>
      <c r="EI19" s="17" t="s">
        <v>706</v>
      </c>
      <c r="EJ19" s="17" t="s">
        <v>707</v>
      </c>
      <c r="EK19" s="17" t="s">
        <v>708</v>
      </c>
      <c r="EL19" s="17" t="s">
        <v>709</v>
      </c>
      <c r="EM19" s="17" t="s">
        <v>710</v>
      </c>
      <c r="EN19" s="17" t="s">
        <v>711</v>
      </c>
      <c r="EO19" s="17" t="s">
        <v>712</v>
      </c>
      <c r="EP19" s="17" t="s">
        <v>713</v>
      </c>
      <c r="EQ19" s="17" t="s">
        <v>714</v>
      </c>
      <c r="ER19" s="17" t="s">
        <v>715</v>
      </c>
      <c r="ES19" s="17" t="s">
        <v>716</v>
      </c>
      <c r="ET19" s="17" t="s">
        <v>717</v>
      </c>
    </row>
    <row r="20" spans="1:150" x14ac:dyDescent="0.25">
      <c r="A20" s="20"/>
      <c r="B20" s="20"/>
      <c r="C20" s="20"/>
      <c r="D20" s="20"/>
      <c r="E20" s="20"/>
      <c r="F20" s="28" t="str">
        <f t="shared" si="0"/>
        <v/>
      </c>
      <c r="G20" s="20"/>
      <c r="H20" s="20"/>
      <c r="I20" s="20"/>
      <c r="J20" s="20"/>
      <c r="K20" s="20"/>
      <c r="L20" s="20"/>
      <c r="M20" s="20"/>
      <c r="N20" s="20"/>
      <c r="O20" s="20"/>
      <c r="P20" s="20"/>
      <c r="Q20" s="98"/>
      <c r="R20" s="20"/>
      <c r="S20" s="20"/>
      <c r="T20" s="20"/>
      <c r="U20" s="20"/>
      <c r="V20" s="20"/>
      <c r="W20" s="20"/>
      <c r="X20" s="20"/>
      <c r="Y20" s="20"/>
      <c r="Z20" s="20"/>
      <c r="AA20" s="20"/>
      <c r="AB20" s="20"/>
      <c r="AC20" s="20"/>
      <c r="AD20" s="20"/>
      <c r="AE20" s="20"/>
      <c r="AF20" s="20"/>
      <c r="AG20" s="20"/>
      <c r="AH20" s="20"/>
      <c r="AK20" s="14" t="str">
        <f t="shared" si="1"/>
        <v/>
      </c>
      <c r="AL20" s="14" t="str">
        <f t="shared" ref="AL20:AL34" si="2">IF(LEFT(AK20,5)="_160A","160A",MID(AK20,2,3))</f>
        <v/>
      </c>
      <c r="AM20" s="17" t="s">
        <v>718</v>
      </c>
      <c r="AN20" s="17" t="s">
        <v>719</v>
      </c>
      <c r="AO20" s="17" t="s">
        <v>720</v>
      </c>
      <c r="AP20" s="17" t="s">
        <v>721</v>
      </c>
      <c r="AQ20" s="17" t="s">
        <v>722</v>
      </c>
      <c r="AR20" s="17" t="s">
        <v>723</v>
      </c>
      <c r="AS20" s="17" t="s">
        <v>724</v>
      </c>
      <c r="AT20" s="17" t="s">
        <v>725</v>
      </c>
      <c r="AU20" s="17" t="s">
        <v>726</v>
      </c>
      <c r="AV20" s="17" t="s">
        <v>727</v>
      </c>
      <c r="AW20" s="17" t="s">
        <v>728</v>
      </c>
      <c r="AX20" s="17" t="s">
        <v>729</v>
      </c>
      <c r="AY20" s="17" t="s">
        <v>730</v>
      </c>
      <c r="AZ20" s="17" t="s">
        <v>731</v>
      </c>
      <c r="BA20" s="17" t="s">
        <v>732</v>
      </c>
      <c r="BB20" s="17" t="s">
        <v>733</v>
      </c>
      <c r="BC20" s="17" t="s">
        <v>734</v>
      </c>
      <c r="BD20" s="17" t="s">
        <v>735</v>
      </c>
      <c r="BE20" s="17" t="s">
        <v>736</v>
      </c>
      <c r="BF20" s="17" t="s">
        <v>737</v>
      </c>
      <c r="BG20" s="17" t="s">
        <v>738</v>
      </c>
      <c r="BH20" s="17" t="s">
        <v>739</v>
      </c>
      <c r="BI20" s="17" t="s">
        <v>740</v>
      </c>
      <c r="BJ20" s="17" t="s">
        <v>741</v>
      </c>
      <c r="BK20" s="17" t="s">
        <v>742</v>
      </c>
      <c r="BL20" s="17" t="s">
        <v>743</v>
      </c>
      <c r="BM20" s="17" t="s">
        <v>744</v>
      </c>
      <c r="BN20" s="17" t="s">
        <v>745</v>
      </c>
      <c r="BO20" s="17" t="s">
        <v>746</v>
      </c>
      <c r="BP20" s="17" t="s">
        <v>747</v>
      </c>
      <c r="BQ20" s="17" t="s">
        <v>748</v>
      </c>
      <c r="BR20" s="17" t="s">
        <v>749</v>
      </c>
      <c r="BS20" s="17" t="s">
        <v>750</v>
      </c>
      <c r="BT20" s="17" t="s">
        <v>751</v>
      </c>
      <c r="BU20" s="17" t="s">
        <v>752</v>
      </c>
      <c r="BV20" s="17" t="s">
        <v>753</v>
      </c>
      <c r="BW20" s="17" t="s">
        <v>754</v>
      </c>
      <c r="BX20" s="17" t="s">
        <v>755</v>
      </c>
      <c r="BY20" s="17" t="s">
        <v>756</v>
      </c>
      <c r="BZ20" s="17" t="s">
        <v>757</v>
      </c>
      <c r="CA20" s="17" t="s">
        <v>758</v>
      </c>
      <c r="CB20" s="17" t="s">
        <v>759</v>
      </c>
      <c r="CC20" s="17" t="s">
        <v>760</v>
      </c>
      <c r="CD20" s="17" t="s">
        <v>761</v>
      </c>
      <c r="CE20" s="17" t="s">
        <v>762</v>
      </c>
      <c r="CF20" s="17" t="s">
        <v>763</v>
      </c>
      <c r="CG20" s="17" t="s">
        <v>764</v>
      </c>
      <c r="CH20" s="17" t="s">
        <v>765</v>
      </c>
      <c r="CI20" s="17" t="s">
        <v>766</v>
      </c>
      <c r="CJ20" s="17" t="s">
        <v>767</v>
      </c>
      <c r="CK20" s="17" t="s">
        <v>768</v>
      </c>
      <c r="CL20" s="17" t="s">
        <v>769</v>
      </c>
      <c r="CM20" s="17" t="s">
        <v>770</v>
      </c>
      <c r="CN20" s="17" t="s">
        <v>771</v>
      </c>
      <c r="CO20" s="17" t="s">
        <v>772</v>
      </c>
      <c r="CP20" s="17" t="s">
        <v>773</v>
      </c>
      <c r="CQ20" s="17" t="s">
        <v>774</v>
      </c>
      <c r="CR20" s="17" t="s">
        <v>775</v>
      </c>
      <c r="CS20" s="17"/>
      <c r="CT20" s="17" t="s">
        <v>776</v>
      </c>
      <c r="CU20" s="17" t="s">
        <v>777</v>
      </c>
      <c r="CV20" s="17" t="s">
        <v>778</v>
      </c>
      <c r="CW20" s="17" t="s">
        <v>779</v>
      </c>
      <c r="CX20" s="17"/>
      <c r="CY20" s="17" t="s">
        <v>780</v>
      </c>
      <c r="CZ20" s="17" t="s">
        <v>781</v>
      </c>
      <c r="DA20" s="17" t="s">
        <v>782</v>
      </c>
      <c r="DB20" s="17" t="s">
        <v>783</v>
      </c>
      <c r="DC20" s="17" t="s">
        <v>784</v>
      </c>
      <c r="DD20" s="17" t="s">
        <v>785</v>
      </c>
      <c r="DE20" s="17" t="s">
        <v>786</v>
      </c>
      <c r="DF20" s="17" t="s">
        <v>787</v>
      </c>
      <c r="DG20" s="17" t="s">
        <v>788</v>
      </c>
      <c r="DH20" s="17" t="s">
        <v>789</v>
      </c>
      <c r="DI20" s="17" t="s">
        <v>790</v>
      </c>
      <c r="DJ20" s="17" t="s">
        <v>791</v>
      </c>
      <c r="DK20" s="17" t="s">
        <v>792</v>
      </c>
      <c r="DL20" s="17" t="s">
        <v>793</v>
      </c>
      <c r="DM20" s="17" t="s">
        <v>794</v>
      </c>
      <c r="DN20" s="17" t="s">
        <v>795</v>
      </c>
      <c r="DO20" s="17"/>
      <c r="DP20" s="17" t="s">
        <v>796</v>
      </c>
      <c r="DQ20" s="17" t="s">
        <v>797</v>
      </c>
      <c r="DR20" s="17"/>
      <c r="DS20" s="17" t="s">
        <v>798</v>
      </c>
      <c r="DT20" s="17" t="s">
        <v>799</v>
      </c>
      <c r="DU20" s="17" t="s">
        <v>800</v>
      </c>
      <c r="DV20" s="17"/>
      <c r="DW20" s="17" t="s">
        <v>801</v>
      </c>
      <c r="DX20" s="17" t="s">
        <v>802</v>
      </c>
      <c r="DY20" s="17" t="s">
        <v>803</v>
      </c>
      <c r="DZ20" s="17" t="s">
        <v>804</v>
      </c>
      <c r="EA20" s="17" t="s">
        <v>805</v>
      </c>
      <c r="EB20" s="17"/>
      <c r="EC20" s="17"/>
      <c r="ED20" s="17" t="s">
        <v>806</v>
      </c>
      <c r="EE20" s="17"/>
      <c r="EF20" s="17" t="s">
        <v>807</v>
      </c>
      <c r="EG20" s="17" t="s">
        <v>808</v>
      </c>
      <c r="EH20" s="17" t="s">
        <v>809</v>
      </c>
      <c r="EI20" s="17" t="s">
        <v>810</v>
      </c>
      <c r="EJ20" s="17" t="s">
        <v>811</v>
      </c>
      <c r="EK20" s="17" t="s">
        <v>812</v>
      </c>
      <c r="EL20" s="17" t="s">
        <v>813</v>
      </c>
      <c r="EM20" s="17" t="s">
        <v>814</v>
      </c>
      <c r="EN20" s="17" t="s">
        <v>815</v>
      </c>
      <c r="EO20" s="17" t="s">
        <v>816</v>
      </c>
      <c r="EP20" s="17" t="s">
        <v>817</v>
      </c>
      <c r="EQ20" s="17" t="s">
        <v>818</v>
      </c>
      <c r="ER20" s="17" t="s">
        <v>819</v>
      </c>
      <c r="ES20" s="17" t="s">
        <v>820</v>
      </c>
      <c r="ET20" s="17"/>
    </row>
    <row r="21" spans="1:150" x14ac:dyDescent="0.25">
      <c r="A21" s="20"/>
      <c r="B21" s="20"/>
      <c r="C21" s="20"/>
      <c r="D21" s="20"/>
      <c r="E21" s="20"/>
      <c r="F21" s="28" t="str">
        <f t="shared" si="0"/>
        <v/>
      </c>
      <c r="G21" s="20"/>
      <c r="H21" s="20"/>
      <c r="I21" s="20"/>
      <c r="J21" s="20"/>
      <c r="K21" s="20"/>
      <c r="L21" s="20"/>
      <c r="M21" s="20"/>
      <c r="N21" s="20"/>
      <c r="O21" s="20"/>
      <c r="P21" s="20"/>
      <c r="Q21" s="98"/>
      <c r="R21" s="20"/>
      <c r="S21" s="20"/>
      <c r="T21" s="20"/>
      <c r="U21" s="20"/>
      <c r="V21" s="20"/>
      <c r="W21" s="20"/>
      <c r="X21" s="20"/>
      <c r="Y21" s="20"/>
      <c r="Z21" s="20"/>
      <c r="AA21" s="20"/>
      <c r="AB21" s="20"/>
      <c r="AC21" s="20"/>
      <c r="AD21" s="20"/>
      <c r="AE21" s="20"/>
      <c r="AF21" s="20"/>
      <c r="AG21" s="20"/>
      <c r="AH21" s="20"/>
      <c r="AK21" s="14" t="str">
        <f t="shared" si="1"/>
        <v/>
      </c>
      <c r="AL21" s="14" t="str">
        <f t="shared" si="2"/>
        <v/>
      </c>
      <c r="AM21" s="18" t="s">
        <v>821</v>
      </c>
      <c r="AN21" s="18" t="s">
        <v>822</v>
      </c>
      <c r="AO21" s="18" t="s">
        <v>823</v>
      </c>
      <c r="AP21" s="18" t="s">
        <v>824</v>
      </c>
      <c r="AQ21" s="18" t="s">
        <v>825</v>
      </c>
      <c r="AR21" s="18" t="s">
        <v>826</v>
      </c>
      <c r="AS21" s="18" t="s">
        <v>827</v>
      </c>
      <c r="AT21" s="18" t="s">
        <v>828</v>
      </c>
      <c r="AU21" s="18" t="s">
        <v>829</v>
      </c>
      <c r="AV21" s="18" t="s">
        <v>830</v>
      </c>
      <c r="AW21" s="18" t="s">
        <v>831</v>
      </c>
      <c r="AX21" s="18" t="s">
        <v>832</v>
      </c>
      <c r="AY21" s="18" t="s">
        <v>833</v>
      </c>
      <c r="AZ21" s="18" t="s">
        <v>834</v>
      </c>
      <c r="BA21" s="18" t="s">
        <v>835</v>
      </c>
      <c r="BB21" s="18" t="s">
        <v>836</v>
      </c>
      <c r="BC21" s="18" t="s">
        <v>837</v>
      </c>
      <c r="BD21" s="18" t="s">
        <v>838</v>
      </c>
      <c r="BE21" s="18" t="s">
        <v>839</v>
      </c>
      <c r="BF21" s="18" t="s">
        <v>840</v>
      </c>
      <c r="BG21" s="18" t="s">
        <v>841</v>
      </c>
      <c r="BH21" s="18" t="s">
        <v>842</v>
      </c>
      <c r="BI21" s="18" t="s">
        <v>843</v>
      </c>
      <c r="BJ21" s="18" t="s">
        <v>844</v>
      </c>
      <c r="BK21" s="18" t="s">
        <v>845</v>
      </c>
      <c r="BL21" s="18" t="s">
        <v>846</v>
      </c>
      <c r="BM21" s="18" t="s">
        <v>847</v>
      </c>
      <c r="BN21" s="18" t="s">
        <v>848</v>
      </c>
      <c r="BO21" s="18" t="s">
        <v>849</v>
      </c>
      <c r="BP21" s="18" t="s">
        <v>850</v>
      </c>
      <c r="BQ21" s="18" t="s">
        <v>851</v>
      </c>
      <c r="BR21" s="18" t="s">
        <v>852</v>
      </c>
      <c r="BS21" s="18" t="s">
        <v>853</v>
      </c>
      <c r="BT21" s="18" t="s">
        <v>854</v>
      </c>
      <c r="BU21" s="18" t="s">
        <v>855</v>
      </c>
      <c r="BV21" s="18" t="s">
        <v>856</v>
      </c>
      <c r="BW21" s="18" t="s">
        <v>857</v>
      </c>
      <c r="BX21" s="18" t="s">
        <v>858</v>
      </c>
      <c r="BY21" s="18" t="s">
        <v>859</v>
      </c>
      <c r="BZ21" s="18" t="s">
        <v>860</v>
      </c>
      <c r="CA21" s="18" t="s">
        <v>861</v>
      </c>
      <c r="CB21" s="18" t="s">
        <v>862</v>
      </c>
      <c r="CC21" s="18" t="s">
        <v>863</v>
      </c>
      <c r="CD21" s="18"/>
      <c r="CE21" s="18" t="s">
        <v>864</v>
      </c>
      <c r="CF21" s="18" t="s">
        <v>865</v>
      </c>
      <c r="CG21" s="18" t="s">
        <v>866</v>
      </c>
      <c r="CH21" s="18" t="s">
        <v>867</v>
      </c>
      <c r="CI21" s="18"/>
      <c r="CJ21" s="18" t="s">
        <v>868</v>
      </c>
      <c r="CK21" s="18" t="s">
        <v>869</v>
      </c>
      <c r="CL21" s="18"/>
      <c r="CM21" s="18" t="s">
        <v>870</v>
      </c>
      <c r="CN21" s="18" t="s">
        <v>871</v>
      </c>
      <c r="CO21" s="18" t="s">
        <v>872</v>
      </c>
      <c r="CP21" s="18" t="s">
        <v>873</v>
      </c>
      <c r="CQ21" s="18" t="s">
        <v>874</v>
      </c>
      <c r="CR21" s="18" t="s">
        <v>875</v>
      </c>
      <c r="CS21" s="18"/>
      <c r="CT21" s="18"/>
      <c r="CU21" s="18" t="s">
        <v>876</v>
      </c>
      <c r="CV21" s="18" t="s">
        <v>877</v>
      </c>
      <c r="CW21" s="18"/>
      <c r="CX21" s="18"/>
      <c r="CY21" s="18" t="s">
        <v>878</v>
      </c>
      <c r="CZ21" s="18" t="s">
        <v>879</v>
      </c>
      <c r="DA21" s="18" t="s">
        <v>880</v>
      </c>
      <c r="DB21" s="18" t="s">
        <v>881</v>
      </c>
      <c r="DC21" s="18" t="s">
        <v>882</v>
      </c>
      <c r="DD21" s="18" t="s">
        <v>883</v>
      </c>
      <c r="DE21" s="18"/>
      <c r="DF21" s="18" t="s">
        <v>884</v>
      </c>
      <c r="DG21" s="18" t="s">
        <v>885</v>
      </c>
      <c r="DH21" s="18" t="s">
        <v>886</v>
      </c>
      <c r="DI21" s="18" t="s">
        <v>887</v>
      </c>
      <c r="DJ21" s="18" t="s">
        <v>888</v>
      </c>
      <c r="DK21" s="18" t="s">
        <v>889</v>
      </c>
      <c r="DL21" s="18" t="s">
        <v>890</v>
      </c>
      <c r="DM21" s="18" t="s">
        <v>891</v>
      </c>
      <c r="DN21" s="18" t="s">
        <v>892</v>
      </c>
      <c r="DO21" s="18"/>
      <c r="DP21" s="18"/>
      <c r="DQ21" s="18" t="s">
        <v>893</v>
      </c>
      <c r="DR21" s="18"/>
      <c r="DS21" s="18" t="s">
        <v>894</v>
      </c>
      <c r="DT21" s="18" t="s">
        <v>895</v>
      </c>
      <c r="DU21" s="18" t="s">
        <v>896</v>
      </c>
      <c r="DV21" s="18"/>
      <c r="DW21" s="18" t="s">
        <v>897</v>
      </c>
      <c r="DX21" s="18" t="s">
        <v>898</v>
      </c>
      <c r="DY21" s="18" t="s">
        <v>899</v>
      </c>
      <c r="DZ21" s="18"/>
      <c r="EA21" s="18" t="s">
        <v>900</v>
      </c>
      <c r="EB21" s="18"/>
      <c r="EC21" s="18"/>
      <c r="ED21" s="18"/>
      <c r="EE21" s="18"/>
      <c r="EF21" s="18" t="s">
        <v>901</v>
      </c>
      <c r="EG21" s="18" t="s">
        <v>902</v>
      </c>
      <c r="EH21" s="18" t="s">
        <v>903</v>
      </c>
      <c r="EI21" s="18" t="s">
        <v>904</v>
      </c>
      <c r="EJ21" s="18" t="s">
        <v>905</v>
      </c>
      <c r="EK21" s="18" t="s">
        <v>906</v>
      </c>
      <c r="EL21" s="18" t="s">
        <v>907</v>
      </c>
      <c r="EM21" s="18" t="s">
        <v>908</v>
      </c>
      <c r="EN21" s="18" t="s">
        <v>909</v>
      </c>
      <c r="EO21" s="18" t="s">
        <v>910</v>
      </c>
      <c r="EP21" s="18" t="s">
        <v>911</v>
      </c>
      <c r="EQ21" s="18" t="s">
        <v>912</v>
      </c>
      <c r="ER21" s="18"/>
      <c r="ES21" s="18" t="s">
        <v>913</v>
      </c>
      <c r="ET21" s="18"/>
    </row>
    <row r="22" spans="1:150" x14ac:dyDescent="0.25">
      <c r="A22" s="20"/>
      <c r="B22" s="20"/>
      <c r="C22" s="20"/>
      <c r="D22" s="20"/>
      <c r="E22" s="20"/>
      <c r="F22" s="28" t="str">
        <f t="shared" si="0"/>
        <v/>
      </c>
      <c r="G22" s="20"/>
      <c r="H22" s="20"/>
      <c r="I22" s="20"/>
      <c r="J22" s="20"/>
      <c r="K22" s="20"/>
      <c r="L22" s="20"/>
      <c r="M22" s="20"/>
      <c r="N22" s="20"/>
      <c r="O22" s="20"/>
      <c r="P22" s="20"/>
      <c r="Q22" s="98"/>
      <c r="R22" s="20"/>
      <c r="S22" s="20"/>
      <c r="T22" s="20"/>
      <c r="U22" s="20"/>
      <c r="V22" s="20"/>
      <c r="W22" s="20"/>
      <c r="X22" s="20"/>
      <c r="Y22" s="20"/>
      <c r="Z22" s="20"/>
      <c r="AA22" s="20"/>
      <c r="AB22" s="20"/>
      <c r="AC22" s="20"/>
      <c r="AD22" s="20"/>
      <c r="AE22" s="20"/>
      <c r="AF22" s="20"/>
      <c r="AG22" s="20"/>
      <c r="AH22" s="20"/>
      <c r="AK22" s="14" t="str">
        <f t="shared" si="1"/>
        <v/>
      </c>
      <c r="AL22" s="14" t="str">
        <f t="shared" si="2"/>
        <v/>
      </c>
      <c r="AM22" s="18" t="s">
        <v>914</v>
      </c>
      <c r="AN22" s="18" t="s">
        <v>915</v>
      </c>
      <c r="AO22" s="18" t="s">
        <v>916</v>
      </c>
      <c r="AP22" s="18" t="s">
        <v>917</v>
      </c>
      <c r="AQ22" s="18" t="s">
        <v>918</v>
      </c>
      <c r="AR22" s="18" t="s">
        <v>919</v>
      </c>
      <c r="AS22" s="18" t="s">
        <v>920</v>
      </c>
      <c r="AT22" s="18" t="s">
        <v>921</v>
      </c>
      <c r="AU22" s="18" t="s">
        <v>922</v>
      </c>
      <c r="AV22" s="18" t="s">
        <v>923</v>
      </c>
      <c r="AW22" s="18" t="s">
        <v>924</v>
      </c>
      <c r="AX22" s="18" t="s">
        <v>925</v>
      </c>
      <c r="AY22" s="18" t="s">
        <v>926</v>
      </c>
      <c r="AZ22" s="18" t="s">
        <v>927</v>
      </c>
      <c r="BA22" s="18" t="s">
        <v>928</v>
      </c>
      <c r="BB22" s="18" t="s">
        <v>929</v>
      </c>
      <c r="BC22" s="18" t="s">
        <v>930</v>
      </c>
      <c r="BD22" s="18" t="s">
        <v>931</v>
      </c>
      <c r="BE22" s="18" t="s">
        <v>932</v>
      </c>
      <c r="BF22" s="18" t="s">
        <v>933</v>
      </c>
      <c r="BG22" s="18" t="s">
        <v>934</v>
      </c>
      <c r="BH22" s="18" t="s">
        <v>935</v>
      </c>
      <c r="BI22" s="18" t="s">
        <v>936</v>
      </c>
      <c r="BJ22" s="18" t="s">
        <v>937</v>
      </c>
      <c r="BK22" s="18" t="s">
        <v>938</v>
      </c>
      <c r="BL22" s="18" t="s">
        <v>939</v>
      </c>
      <c r="BM22" s="18" t="s">
        <v>940</v>
      </c>
      <c r="BN22" s="18" t="s">
        <v>941</v>
      </c>
      <c r="BO22" s="18" t="s">
        <v>942</v>
      </c>
      <c r="BP22" s="18" t="s">
        <v>943</v>
      </c>
      <c r="BQ22" s="18" t="s">
        <v>944</v>
      </c>
      <c r="BR22" s="18" t="s">
        <v>945</v>
      </c>
      <c r="BS22" s="18" t="s">
        <v>946</v>
      </c>
      <c r="BT22" s="18" t="s">
        <v>947</v>
      </c>
      <c r="BU22" s="18" t="s">
        <v>948</v>
      </c>
      <c r="BV22" s="18" t="s">
        <v>949</v>
      </c>
      <c r="BW22" s="18" t="s">
        <v>950</v>
      </c>
      <c r="BX22" s="18" t="s">
        <v>951</v>
      </c>
      <c r="BY22" s="18" t="s">
        <v>952</v>
      </c>
      <c r="BZ22" s="18" t="s">
        <v>953</v>
      </c>
      <c r="CA22" s="18" t="s">
        <v>954</v>
      </c>
      <c r="CB22" s="18" t="s">
        <v>955</v>
      </c>
      <c r="CC22" s="18" t="s">
        <v>956</v>
      </c>
      <c r="CD22" s="18"/>
      <c r="CE22" s="18" t="s">
        <v>957</v>
      </c>
      <c r="CF22" s="18" t="s">
        <v>958</v>
      </c>
      <c r="CG22" s="18"/>
      <c r="CH22" s="18" t="s">
        <v>959</v>
      </c>
      <c r="CI22" s="18"/>
      <c r="CJ22" s="18" t="s">
        <v>960</v>
      </c>
      <c r="CK22" s="18" t="s">
        <v>961</v>
      </c>
      <c r="CL22" s="18"/>
      <c r="CM22" s="18" t="s">
        <v>962</v>
      </c>
      <c r="CN22" s="18" t="s">
        <v>963</v>
      </c>
      <c r="CO22" s="18" t="s">
        <v>964</v>
      </c>
      <c r="CP22" s="18" t="s">
        <v>965</v>
      </c>
      <c r="CQ22" s="18" t="s">
        <v>966</v>
      </c>
      <c r="CR22" s="18" t="s">
        <v>967</v>
      </c>
      <c r="CS22" s="18"/>
      <c r="CT22" s="18"/>
      <c r="CU22" s="18" t="s">
        <v>968</v>
      </c>
      <c r="CV22" s="18" t="s">
        <v>969</v>
      </c>
      <c r="CW22" s="18"/>
      <c r="CX22" s="18"/>
      <c r="CY22" s="18" t="s">
        <v>970</v>
      </c>
      <c r="CZ22" s="18" t="s">
        <v>971</v>
      </c>
      <c r="DA22" s="18" t="s">
        <v>972</v>
      </c>
      <c r="DB22" s="18" t="s">
        <v>973</v>
      </c>
      <c r="DC22" s="18" t="s">
        <v>974</v>
      </c>
      <c r="DD22" s="18" t="s">
        <v>975</v>
      </c>
      <c r="DE22" s="18"/>
      <c r="DF22" s="18" t="s">
        <v>976</v>
      </c>
      <c r="DG22" s="18" t="s">
        <v>977</v>
      </c>
      <c r="DH22" s="18" t="s">
        <v>978</v>
      </c>
      <c r="DI22" s="18" t="s">
        <v>979</v>
      </c>
      <c r="DJ22" s="18" t="s">
        <v>980</v>
      </c>
      <c r="DK22" s="18" t="s">
        <v>981</v>
      </c>
      <c r="DL22" s="18" t="s">
        <v>982</v>
      </c>
      <c r="DM22" s="18" t="s">
        <v>983</v>
      </c>
      <c r="DN22" s="18"/>
      <c r="DO22" s="18"/>
      <c r="DP22" s="18"/>
      <c r="DQ22" s="18" t="s">
        <v>984</v>
      </c>
      <c r="DR22" s="18"/>
      <c r="DS22" s="18" t="s">
        <v>985</v>
      </c>
      <c r="DT22" s="18" t="s">
        <v>986</v>
      </c>
      <c r="DU22" s="18" t="s">
        <v>987</v>
      </c>
      <c r="DV22" s="18"/>
      <c r="DW22" s="18" t="s">
        <v>988</v>
      </c>
      <c r="DX22" s="18" t="s">
        <v>989</v>
      </c>
      <c r="DY22" s="18" t="s">
        <v>990</v>
      </c>
      <c r="DZ22" s="18"/>
      <c r="EA22" s="18" t="s">
        <v>991</v>
      </c>
      <c r="EB22" s="18"/>
      <c r="EC22" s="18"/>
      <c r="ED22" s="18"/>
      <c r="EE22" s="18"/>
      <c r="EF22" s="18" t="s">
        <v>992</v>
      </c>
      <c r="EG22" s="18" t="s">
        <v>993</v>
      </c>
      <c r="EH22" s="18" t="s">
        <v>994</v>
      </c>
      <c r="EI22" s="18" t="s">
        <v>995</v>
      </c>
      <c r="EJ22" s="18" t="s">
        <v>996</v>
      </c>
      <c r="EK22" s="18" t="s">
        <v>997</v>
      </c>
      <c r="EL22" s="18" t="s">
        <v>998</v>
      </c>
      <c r="EM22" s="18" t="s">
        <v>999</v>
      </c>
      <c r="EN22" s="18"/>
      <c r="EO22" s="18" t="s">
        <v>1000</v>
      </c>
      <c r="EP22" s="18" t="s">
        <v>1001</v>
      </c>
      <c r="EQ22" s="18" t="s">
        <v>1002</v>
      </c>
      <c r="ER22" s="18"/>
      <c r="ES22" s="18" t="s">
        <v>1003</v>
      </c>
      <c r="ET22" s="18"/>
    </row>
    <row r="23" spans="1:150" x14ac:dyDescent="0.25">
      <c r="A23" s="20"/>
      <c r="B23" s="20"/>
      <c r="C23" s="20"/>
      <c r="D23" s="20"/>
      <c r="E23" s="20"/>
      <c r="F23" s="28" t="str">
        <f t="shared" si="0"/>
        <v/>
      </c>
      <c r="G23" s="20"/>
      <c r="H23" s="20"/>
      <c r="I23" s="20"/>
      <c r="J23" s="20"/>
      <c r="K23" s="20"/>
      <c r="L23" s="20"/>
      <c r="M23" s="20"/>
      <c r="N23" s="20"/>
      <c r="O23" s="20"/>
      <c r="P23" s="20"/>
      <c r="Q23" s="98"/>
      <c r="R23" s="20"/>
      <c r="S23" s="20"/>
      <c r="T23" s="20"/>
      <c r="U23" s="20"/>
      <c r="V23" s="20"/>
      <c r="W23" s="20"/>
      <c r="X23" s="20"/>
      <c r="Y23" s="20"/>
      <c r="Z23" s="20"/>
      <c r="AA23" s="20"/>
      <c r="AB23" s="20"/>
      <c r="AC23" s="20"/>
      <c r="AD23" s="20"/>
      <c r="AE23" s="20"/>
      <c r="AF23" s="20"/>
      <c r="AG23" s="20"/>
      <c r="AH23" s="20"/>
      <c r="AK23" s="14" t="str">
        <f t="shared" si="1"/>
        <v/>
      </c>
      <c r="AL23" s="14" t="str">
        <f t="shared" si="2"/>
        <v/>
      </c>
      <c r="AM23" s="18" t="s">
        <v>1004</v>
      </c>
      <c r="AN23" s="18" t="s">
        <v>1005</v>
      </c>
      <c r="AO23" s="18" t="s">
        <v>1006</v>
      </c>
      <c r="AP23" s="18" t="s">
        <v>1007</v>
      </c>
      <c r="AQ23" s="18" t="s">
        <v>1008</v>
      </c>
      <c r="AR23" s="18" t="s">
        <v>1009</v>
      </c>
      <c r="AS23" s="18" t="s">
        <v>1010</v>
      </c>
      <c r="AT23" s="18" t="s">
        <v>1011</v>
      </c>
      <c r="AU23" s="18" t="s">
        <v>1012</v>
      </c>
      <c r="AV23" s="18" t="s">
        <v>1013</v>
      </c>
      <c r="AW23" s="18" t="s">
        <v>1014</v>
      </c>
      <c r="AX23" s="18" t="s">
        <v>1015</v>
      </c>
      <c r="AY23" s="18" t="s">
        <v>1016</v>
      </c>
      <c r="AZ23" s="18" t="s">
        <v>1017</v>
      </c>
      <c r="BA23" s="18" t="s">
        <v>1018</v>
      </c>
      <c r="BB23" s="18" t="s">
        <v>1019</v>
      </c>
      <c r="BC23" s="18" t="s">
        <v>1020</v>
      </c>
      <c r="BD23" s="18" t="s">
        <v>1021</v>
      </c>
      <c r="BE23" s="18" t="s">
        <v>1022</v>
      </c>
      <c r="BF23" s="18" t="s">
        <v>1023</v>
      </c>
      <c r="BG23" s="18" t="s">
        <v>1024</v>
      </c>
      <c r="BH23" s="18" t="s">
        <v>1025</v>
      </c>
      <c r="BI23" s="18" t="s">
        <v>1026</v>
      </c>
      <c r="BJ23" s="18" t="s">
        <v>1027</v>
      </c>
      <c r="BK23" s="18" t="s">
        <v>1028</v>
      </c>
      <c r="BL23" s="18" t="s">
        <v>1029</v>
      </c>
      <c r="BM23" s="18" t="s">
        <v>1030</v>
      </c>
      <c r="BN23" s="18" t="s">
        <v>1031</v>
      </c>
      <c r="BO23" s="18" t="s">
        <v>1032</v>
      </c>
      <c r="BP23" s="18" t="s">
        <v>1033</v>
      </c>
      <c r="BQ23" s="18" t="s">
        <v>1034</v>
      </c>
      <c r="BR23" s="18" t="s">
        <v>1035</v>
      </c>
      <c r="BS23" s="18" t="s">
        <v>1036</v>
      </c>
      <c r="BT23" s="18" t="s">
        <v>1037</v>
      </c>
      <c r="BU23" s="18" t="s">
        <v>1038</v>
      </c>
      <c r="BV23" s="18" t="s">
        <v>1039</v>
      </c>
      <c r="BW23" s="18"/>
      <c r="BX23" s="18" t="s">
        <v>1040</v>
      </c>
      <c r="BY23" s="18" t="s">
        <v>1041</v>
      </c>
      <c r="BZ23" s="18" t="s">
        <v>1042</v>
      </c>
      <c r="CA23" s="18" t="s">
        <v>1043</v>
      </c>
      <c r="CB23" s="18" t="s">
        <v>1044</v>
      </c>
      <c r="CC23" s="18" t="s">
        <v>1045</v>
      </c>
      <c r="CD23" s="18"/>
      <c r="CE23" s="18" t="s">
        <v>1046</v>
      </c>
      <c r="CF23" s="18" t="s">
        <v>1047</v>
      </c>
      <c r="CG23" s="18"/>
      <c r="CH23" s="18" t="s">
        <v>1048</v>
      </c>
      <c r="CI23" s="18"/>
      <c r="CJ23" s="18" t="s">
        <v>1049</v>
      </c>
      <c r="CK23" s="18" t="s">
        <v>1050</v>
      </c>
      <c r="CL23" s="18"/>
      <c r="CM23" s="18" t="s">
        <v>1051</v>
      </c>
      <c r="CN23" s="18" t="s">
        <v>1052</v>
      </c>
      <c r="CO23" s="18" t="s">
        <v>1053</v>
      </c>
      <c r="CP23" s="18" t="s">
        <v>1054</v>
      </c>
      <c r="CQ23" s="18" t="s">
        <v>1055</v>
      </c>
      <c r="CR23" s="18" t="s">
        <v>1056</v>
      </c>
      <c r="CS23" s="18"/>
      <c r="CT23" s="18"/>
      <c r="CU23" s="18" t="s">
        <v>1057</v>
      </c>
      <c r="CV23" s="18" t="s">
        <v>1058</v>
      </c>
      <c r="CW23" s="18"/>
      <c r="CX23" s="18"/>
      <c r="CY23" s="18" t="s">
        <v>1059</v>
      </c>
      <c r="CZ23" s="18" t="s">
        <v>1060</v>
      </c>
      <c r="DA23" s="18"/>
      <c r="DB23" s="18" t="s">
        <v>1061</v>
      </c>
      <c r="DC23" s="18" t="s">
        <v>1062</v>
      </c>
      <c r="DD23" s="18" t="s">
        <v>1063</v>
      </c>
      <c r="DE23" s="18"/>
      <c r="DF23" s="18" t="s">
        <v>1064</v>
      </c>
      <c r="DG23" s="18" t="s">
        <v>1065</v>
      </c>
      <c r="DH23" s="18" t="s">
        <v>1066</v>
      </c>
      <c r="DI23" s="18" t="s">
        <v>1067</v>
      </c>
      <c r="DJ23" s="18" t="s">
        <v>1068</v>
      </c>
      <c r="DK23" s="18" t="s">
        <v>1069</v>
      </c>
      <c r="DL23" s="18" t="s">
        <v>1070</v>
      </c>
      <c r="DM23" s="18" t="s">
        <v>1071</v>
      </c>
      <c r="DN23" s="18"/>
      <c r="DO23" s="18"/>
      <c r="DP23" s="18"/>
      <c r="DQ23" s="18" t="s">
        <v>1072</v>
      </c>
      <c r="DR23" s="18"/>
      <c r="DS23" s="18" t="s">
        <v>1073</v>
      </c>
      <c r="DT23" s="18" t="s">
        <v>1074</v>
      </c>
      <c r="DU23" s="18" t="s">
        <v>1075</v>
      </c>
      <c r="DV23" s="18"/>
      <c r="DW23" s="18" t="s">
        <v>1076</v>
      </c>
      <c r="DX23" s="18" t="s">
        <v>1077</v>
      </c>
      <c r="DY23" s="18"/>
      <c r="DZ23" s="18"/>
      <c r="EA23" s="18" t="s">
        <v>1078</v>
      </c>
      <c r="EB23" s="18"/>
      <c r="EC23" s="18"/>
      <c r="ED23" s="18"/>
      <c r="EE23" s="18"/>
      <c r="EF23" s="18" t="s">
        <v>1079</v>
      </c>
      <c r="EG23" s="18" t="s">
        <v>1080</v>
      </c>
      <c r="EH23" s="18" t="s">
        <v>1081</v>
      </c>
      <c r="EI23" s="18" t="s">
        <v>1082</v>
      </c>
      <c r="EJ23" s="18" t="s">
        <v>1083</v>
      </c>
      <c r="EK23" s="18" t="s">
        <v>1084</v>
      </c>
      <c r="EL23" s="18" t="s">
        <v>1085</v>
      </c>
      <c r="EM23" s="18" t="s">
        <v>1086</v>
      </c>
      <c r="EN23" s="18"/>
      <c r="EO23" s="18" t="s">
        <v>1087</v>
      </c>
      <c r="EP23" s="18" t="s">
        <v>1088</v>
      </c>
      <c r="EQ23" s="18" t="s">
        <v>1089</v>
      </c>
      <c r="ER23" s="18"/>
      <c r="ES23" s="18" t="s">
        <v>1090</v>
      </c>
      <c r="ET23" s="18"/>
    </row>
    <row r="24" spans="1:150" x14ac:dyDescent="0.25">
      <c r="A24" s="20"/>
      <c r="B24" s="20"/>
      <c r="C24" s="20"/>
      <c r="D24" s="20"/>
      <c r="E24" s="20"/>
      <c r="F24" s="28" t="str">
        <f t="shared" si="0"/>
        <v/>
      </c>
      <c r="G24" s="20"/>
      <c r="H24" s="20"/>
      <c r="I24" s="20"/>
      <c r="J24" s="20"/>
      <c r="K24" s="20"/>
      <c r="L24" s="20"/>
      <c r="M24" s="20"/>
      <c r="N24" s="20"/>
      <c r="O24" s="20"/>
      <c r="P24" s="20"/>
      <c r="Q24" s="98"/>
      <c r="R24" s="20"/>
      <c r="S24" s="20"/>
      <c r="T24" s="20"/>
      <c r="U24" s="20"/>
      <c r="V24" s="20"/>
      <c r="W24" s="20"/>
      <c r="X24" s="20"/>
      <c r="Y24" s="20"/>
      <c r="Z24" s="20"/>
      <c r="AA24" s="20"/>
      <c r="AB24" s="20"/>
      <c r="AC24" s="20"/>
      <c r="AD24" s="20"/>
      <c r="AE24" s="20"/>
      <c r="AF24" s="20"/>
      <c r="AG24" s="20"/>
      <c r="AH24" s="20"/>
      <c r="AK24" s="14" t="str">
        <f t="shared" si="1"/>
        <v/>
      </c>
      <c r="AL24" s="14" t="str">
        <f t="shared" si="2"/>
        <v/>
      </c>
      <c r="AM24" s="18" t="s">
        <v>1091</v>
      </c>
      <c r="AN24" s="18" t="s">
        <v>1092</v>
      </c>
      <c r="AO24" s="18" t="s">
        <v>1093</v>
      </c>
      <c r="AP24" s="18" t="s">
        <v>1094</v>
      </c>
      <c r="AQ24" s="18" t="s">
        <v>1095</v>
      </c>
      <c r="AR24" s="18" t="s">
        <v>1096</v>
      </c>
      <c r="AS24" s="18" t="s">
        <v>1097</v>
      </c>
      <c r="AT24" s="18" t="s">
        <v>1098</v>
      </c>
      <c r="AU24" s="18" t="s">
        <v>1099</v>
      </c>
      <c r="AV24" s="18" t="s">
        <v>1100</v>
      </c>
      <c r="AW24" s="18" t="s">
        <v>1101</v>
      </c>
      <c r="AX24" s="18" t="s">
        <v>1102</v>
      </c>
      <c r="AY24" s="18" t="s">
        <v>1103</v>
      </c>
      <c r="AZ24" s="18" t="s">
        <v>1104</v>
      </c>
      <c r="BA24" s="18" t="s">
        <v>1105</v>
      </c>
      <c r="BB24" s="18" t="s">
        <v>1106</v>
      </c>
      <c r="BC24" s="18" t="s">
        <v>1107</v>
      </c>
      <c r="BD24" s="18" t="s">
        <v>1108</v>
      </c>
      <c r="BE24" s="18" t="s">
        <v>1109</v>
      </c>
      <c r="BF24" s="18" t="s">
        <v>1110</v>
      </c>
      <c r="BG24" s="18" t="s">
        <v>1111</v>
      </c>
      <c r="BH24" s="18" t="s">
        <v>1112</v>
      </c>
      <c r="BI24" s="18" t="s">
        <v>1113</v>
      </c>
      <c r="BJ24" s="18" t="s">
        <v>1114</v>
      </c>
      <c r="BK24" s="18" t="s">
        <v>1115</v>
      </c>
      <c r="BL24" s="18" t="s">
        <v>1116</v>
      </c>
      <c r="BM24" s="18" t="s">
        <v>1117</v>
      </c>
      <c r="BN24" s="18" t="s">
        <v>1118</v>
      </c>
      <c r="BO24" s="18" t="s">
        <v>1119</v>
      </c>
      <c r="BP24" s="18" t="s">
        <v>1120</v>
      </c>
      <c r="BQ24" s="18" t="s">
        <v>1121</v>
      </c>
      <c r="BR24" s="18" t="s">
        <v>1122</v>
      </c>
      <c r="BS24" s="18" t="s">
        <v>1123</v>
      </c>
      <c r="BT24" s="18" t="s">
        <v>1124</v>
      </c>
      <c r="BU24" s="18" t="s">
        <v>1125</v>
      </c>
      <c r="BV24" s="18" t="s">
        <v>1126</v>
      </c>
      <c r="BW24" s="18"/>
      <c r="BX24" s="18" t="s">
        <v>1127</v>
      </c>
      <c r="BY24" s="18" t="s">
        <v>1128</v>
      </c>
      <c r="BZ24" s="18" t="s">
        <v>1129</v>
      </c>
      <c r="CA24" s="18" t="s">
        <v>1130</v>
      </c>
      <c r="CB24" s="18" t="s">
        <v>1131</v>
      </c>
      <c r="CC24" s="18" t="s">
        <v>1132</v>
      </c>
      <c r="CD24" s="18"/>
      <c r="CE24" s="18" t="s">
        <v>1133</v>
      </c>
      <c r="CF24" s="18"/>
      <c r="CG24" s="18"/>
      <c r="CH24" s="18" t="s">
        <v>1134</v>
      </c>
      <c r="CI24" s="18"/>
      <c r="CJ24" s="18" t="s">
        <v>1135</v>
      </c>
      <c r="CK24" s="18" t="s">
        <v>1136</v>
      </c>
      <c r="CL24" s="18"/>
      <c r="CM24" s="18" t="s">
        <v>1137</v>
      </c>
      <c r="CN24" s="18" t="s">
        <v>1138</v>
      </c>
      <c r="CO24" s="18" t="s">
        <v>1139</v>
      </c>
      <c r="CP24" s="18" t="s">
        <v>1140</v>
      </c>
      <c r="CQ24" s="18" t="s">
        <v>1141</v>
      </c>
      <c r="CR24" s="18"/>
      <c r="CS24" s="18"/>
      <c r="CT24" s="18"/>
      <c r="CU24" s="18" t="s">
        <v>1142</v>
      </c>
      <c r="CV24" s="18" t="s">
        <v>1143</v>
      </c>
      <c r="CW24" s="18"/>
      <c r="CX24" s="18"/>
      <c r="CY24" s="18"/>
      <c r="CZ24" s="18" t="s">
        <v>1144</v>
      </c>
      <c r="DA24" s="18"/>
      <c r="DB24" s="18"/>
      <c r="DC24" s="18" t="s">
        <v>1145</v>
      </c>
      <c r="DD24" s="18" t="s">
        <v>1146</v>
      </c>
      <c r="DE24" s="18"/>
      <c r="DF24" s="18" t="s">
        <v>1147</v>
      </c>
      <c r="DG24" s="18" t="s">
        <v>1148</v>
      </c>
      <c r="DH24" s="18" t="s">
        <v>1149</v>
      </c>
      <c r="DI24" s="18" t="s">
        <v>1150</v>
      </c>
      <c r="DJ24" s="18" t="s">
        <v>1151</v>
      </c>
      <c r="DK24" s="18" t="s">
        <v>1152</v>
      </c>
      <c r="DL24" s="18" t="s">
        <v>1153</v>
      </c>
      <c r="DM24" s="18" t="s">
        <v>1154</v>
      </c>
      <c r="DN24" s="18"/>
      <c r="DO24" s="18"/>
      <c r="DP24" s="18"/>
      <c r="DQ24" s="18" t="s">
        <v>1155</v>
      </c>
      <c r="DR24" s="18"/>
      <c r="DS24" s="18" t="s">
        <v>1156</v>
      </c>
      <c r="DT24" s="18" t="s">
        <v>1157</v>
      </c>
      <c r="DU24" s="18" t="s">
        <v>1158</v>
      </c>
      <c r="DV24" s="18"/>
      <c r="DW24" s="18" t="s">
        <v>1159</v>
      </c>
      <c r="DX24" s="18" t="s">
        <v>1160</v>
      </c>
      <c r="DY24" s="18"/>
      <c r="DZ24" s="18"/>
      <c r="EA24" s="18" t="s">
        <v>1161</v>
      </c>
      <c r="EB24" s="18"/>
      <c r="EC24" s="18"/>
      <c r="ED24" s="18"/>
      <c r="EE24" s="18"/>
      <c r="EF24" s="18" t="s">
        <v>1162</v>
      </c>
      <c r="EG24" s="18"/>
      <c r="EH24" s="18"/>
      <c r="EI24" s="18" t="s">
        <v>1163</v>
      </c>
      <c r="EJ24" s="18" t="s">
        <v>1164</v>
      </c>
      <c r="EK24" s="18" t="s">
        <v>1165</v>
      </c>
      <c r="EL24" s="18" t="s">
        <v>1166</v>
      </c>
      <c r="EM24" s="18"/>
      <c r="EN24" s="18"/>
      <c r="EO24" s="18" t="s">
        <v>1167</v>
      </c>
      <c r="EP24" s="18" t="s">
        <v>1168</v>
      </c>
      <c r="EQ24" s="18" t="s">
        <v>1169</v>
      </c>
      <c r="ER24" s="18"/>
      <c r="ES24" s="18" t="s">
        <v>1170</v>
      </c>
      <c r="ET24" s="18"/>
    </row>
    <row r="25" spans="1:150" x14ac:dyDescent="0.25">
      <c r="A25" s="20"/>
      <c r="B25" s="20"/>
      <c r="C25" s="20"/>
      <c r="D25" s="20"/>
      <c r="E25" s="20"/>
      <c r="F25" s="28" t="str">
        <f t="shared" si="0"/>
        <v/>
      </c>
      <c r="G25" s="20"/>
      <c r="H25" s="20"/>
      <c r="I25" s="20"/>
      <c r="J25" s="20"/>
      <c r="K25" s="20"/>
      <c r="L25" s="20"/>
      <c r="M25" s="20"/>
      <c r="N25" s="20"/>
      <c r="O25" s="20"/>
      <c r="P25" s="20"/>
      <c r="Q25" s="98"/>
      <c r="R25" s="20"/>
      <c r="S25" s="20"/>
      <c r="T25" s="20"/>
      <c r="U25" s="20"/>
      <c r="V25" s="20"/>
      <c r="W25" s="20"/>
      <c r="X25" s="20"/>
      <c r="Y25" s="20"/>
      <c r="Z25" s="20"/>
      <c r="AA25" s="20"/>
      <c r="AB25" s="20"/>
      <c r="AC25" s="20"/>
      <c r="AD25" s="20"/>
      <c r="AE25" s="20"/>
      <c r="AF25" s="20"/>
      <c r="AG25" s="20"/>
      <c r="AH25" s="20"/>
      <c r="AK25" s="14" t="str">
        <f t="shared" si="1"/>
        <v/>
      </c>
      <c r="AL25" s="14" t="str">
        <f t="shared" si="2"/>
        <v/>
      </c>
      <c r="AM25" s="18" t="s">
        <v>1171</v>
      </c>
      <c r="AN25" s="18" t="s">
        <v>1172</v>
      </c>
      <c r="AO25" s="18" t="s">
        <v>1173</v>
      </c>
      <c r="AP25" s="18" t="s">
        <v>1174</v>
      </c>
      <c r="AQ25" s="18" t="s">
        <v>1175</v>
      </c>
      <c r="AR25" s="18" t="s">
        <v>1176</v>
      </c>
      <c r="AS25" s="18" t="s">
        <v>1177</v>
      </c>
      <c r="AT25" s="18" t="s">
        <v>1178</v>
      </c>
      <c r="AU25" s="18" t="s">
        <v>1179</v>
      </c>
      <c r="AV25" s="18" t="s">
        <v>1180</v>
      </c>
      <c r="AW25" s="18" t="s">
        <v>1181</v>
      </c>
      <c r="AX25" s="18" t="s">
        <v>1182</v>
      </c>
      <c r="AY25" s="18" t="s">
        <v>1183</v>
      </c>
      <c r="AZ25" s="18" t="s">
        <v>1184</v>
      </c>
      <c r="BA25" s="18" t="s">
        <v>1185</v>
      </c>
      <c r="BB25" s="18" t="s">
        <v>1186</v>
      </c>
      <c r="BC25" s="18" t="s">
        <v>1187</v>
      </c>
      <c r="BD25" s="18" t="s">
        <v>1188</v>
      </c>
      <c r="BE25" s="18" t="s">
        <v>1189</v>
      </c>
      <c r="BF25" s="18" t="s">
        <v>1190</v>
      </c>
      <c r="BG25" s="18" t="s">
        <v>1191</v>
      </c>
      <c r="BH25" s="18" t="s">
        <v>1192</v>
      </c>
      <c r="BI25" s="18" t="s">
        <v>1193</v>
      </c>
      <c r="BJ25" s="18" t="s">
        <v>1194</v>
      </c>
      <c r="BK25" s="18" t="s">
        <v>1195</v>
      </c>
      <c r="BL25" s="18" t="s">
        <v>1196</v>
      </c>
      <c r="BM25" s="18" t="s">
        <v>1197</v>
      </c>
      <c r="BN25" s="18" t="s">
        <v>1198</v>
      </c>
      <c r="BO25" s="18" t="s">
        <v>1199</v>
      </c>
      <c r="BP25" s="18" t="s">
        <v>1200</v>
      </c>
      <c r="BQ25" s="18" t="s">
        <v>1201</v>
      </c>
      <c r="BR25" s="18" t="s">
        <v>1202</v>
      </c>
      <c r="BS25" s="18" t="s">
        <v>1203</v>
      </c>
      <c r="BT25" s="18" t="s">
        <v>1204</v>
      </c>
      <c r="BU25" s="18" t="s">
        <v>1205</v>
      </c>
      <c r="BV25" s="18" t="s">
        <v>1206</v>
      </c>
      <c r="BW25" s="18"/>
      <c r="BX25" s="18" t="s">
        <v>1207</v>
      </c>
      <c r="BY25" s="18" t="s">
        <v>1208</v>
      </c>
      <c r="BZ25" s="18"/>
      <c r="CA25" s="18" t="s">
        <v>1209</v>
      </c>
      <c r="CB25" s="18" t="s">
        <v>1210</v>
      </c>
      <c r="CC25" s="18" t="s">
        <v>1211</v>
      </c>
      <c r="CD25" s="18"/>
      <c r="CE25" s="18" t="s">
        <v>1212</v>
      </c>
      <c r="CF25" s="18"/>
      <c r="CG25" s="18"/>
      <c r="CH25" s="18"/>
      <c r="CI25" s="18"/>
      <c r="CJ25" s="18" t="s">
        <v>1213</v>
      </c>
      <c r="CK25" s="18" t="s">
        <v>1214</v>
      </c>
      <c r="CL25" s="18"/>
      <c r="CM25" s="18" t="s">
        <v>1215</v>
      </c>
      <c r="CN25" s="18" t="s">
        <v>1216</v>
      </c>
      <c r="CO25" s="18" t="s">
        <v>1217</v>
      </c>
      <c r="CP25" s="18" t="s">
        <v>1218</v>
      </c>
      <c r="CQ25" s="18" t="s">
        <v>1219</v>
      </c>
      <c r="CR25" s="18"/>
      <c r="CS25" s="18"/>
      <c r="CT25" s="18"/>
      <c r="CU25" s="18"/>
      <c r="CV25" s="18" t="s">
        <v>1220</v>
      </c>
      <c r="CW25" s="18"/>
      <c r="CX25" s="18"/>
      <c r="CY25" s="18"/>
      <c r="CZ25" s="18"/>
      <c r="DA25" s="18"/>
      <c r="DB25" s="18"/>
      <c r="DC25" s="18" t="s">
        <v>1221</v>
      </c>
      <c r="DD25" s="18" t="s">
        <v>1222</v>
      </c>
      <c r="DE25" s="18"/>
      <c r="DF25" s="18"/>
      <c r="DG25" s="18" t="s">
        <v>1223</v>
      </c>
      <c r="DH25" s="18" t="s">
        <v>1224</v>
      </c>
      <c r="DI25" s="18" t="s">
        <v>1225</v>
      </c>
      <c r="DJ25" s="18" t="s">
        <v>1226</v>
      </c>
      <c r="DK25" s="18" t="s">
        <v>1227</v>
      </c>
      <c r="DL25" s="18" t="s">
        <v>1228</v>
      </c>
      <c r="DM25" s="18" t="s">
        <v>1229</v>
      </c>
      <c r="DN25" s="18"/>
      <c r="DO25" s="18"/>
      <c r="DP25" s="18"/>
      <c r="DQ25" s="18" t="s">
        <v>1230</v>
      </c>
      <c r="DR25" s="18"/>
      <c r="DS25" s="18"/>
      <c r="DT25" s="18" t="s">
        <v>1231</v>
      </c>
      <c r="DU25" s="18"/>
      <c r="DV25" s="18"/>
      <c r="DW25" s="18"/>
      <c r="DX25" s="18" t="s">
        <v>1232</v>
      </c>
      <c r="DY25" s="18"/>
      <c r="DZ25" s="18"/>
      <c r="EA25" s="18" t="s">
        <v>1233</v>
      </c>
      <c r="EB25" s="18"/>
      <c r="EC25" s="18"/>
      <c r="ED25" s="18"/>
      <c r="EE25" s="18"/>
      <c r="EF25" s="18" t="s">
        <v>1234</v>
      </c>
      <c r="EG25" s="18"/>
      <c r="EH25" s="18"/>
      <c r="EI25" s="18" t="s">
        <v>1235</v>
      </c>
      <c r="EJ25" s="18"/>
      <c r="EK25" s="18" t="s">
        <v>1236</v>
      </c>
      <c r="EL25" s="18" t="s">
        <v>1237</v>
      </c>
      <c r="EM25" s="18"/>
      <c r="EN25" s="18"/>
      <c r="EO25" s="18" t="s">
        <v>1238</v>
      </c>
      <c r="EP25" s="18" t="s">
        <v>1239</v>
      </c>
      <c r="EQ25" s="18" t="s">
        <v>1240</v>
      </c>
      <c r="ER25" s="18"/>
      <c r="ES25" s="18" t="s">
        <v>1241</v>
      </c>
      <c r="ET25" s="18"/>
    </row>
    <row r="26" spans="1:150" x14ac:dyDescent="0.25">
      <c r="A26" s="20"/>
      <c r="B26" s="20"/>
      <c r="C26" s="20"/>
      <c r="D26" s="20"/>
      <c r="E26" s="20"/>
      <c r="F26" s="28" t="str">
        <f t="shared" si="0"/>
        <v/>
      </c>
      <c r="G26" s="20"/>
      <c r="H26" s="20"/>
      <c r="I26" s="20"/>
      <c r="J26" s="20"/>
      <c r="K26" s="20"/>
      <c r="L26" s="20"/>
      <c r="M26" s="20"/>
      <c r="N26" s="20"/>
      <c r="O26" s="20"/>
      <c r="P26" s="20"/>
      <c r="Q26" s="98"/>
      <c r="R26" s="20"/>
      <c r="S26" s="20"/>
      <c r="T26" s="20"/>
      <c r="U26" s="20"/>
      <c r="V26" s="20"/>
      <c r="W26" s="20"/>
      <c r="X26" s="20"/>
      <c r="Y26" s="20"/>
      <c r="Z26" s="20"/>
      <c r="AA26" s="20"/>
      <c r="AB26" s="20"/>
      <c r="AC26" s="20"/>
      <c r="AD26" s="20"/>
      <c r="AE26" s="20"/>
      <c r="AF26" s="20"/>
      <c r="AG26" s="20"/>
      <c r="AH26" s="20"/>
      <c r="AK26" s="14" t="str">
        <f t="shared" si="1"/>
        <v/>
      </c>
      <c r="AL26" s="14" t="str">
        <f t="shared" si="2"/>
        <v/>
      </c>
      <c r="AM26" s="18" t="s">
        <v>1242</v>
      </c>
      <c r="AN26" s="18" t="s">
        <v>1243</v>
      </c>
      <c r="AO26" s="18" t="s">
        <v>1244</v>
      </c>
      <c r="AP26" s="18" t="s">
        <v>1245</v>
      </c>
      <c r="AQ26" s="18" t="s">
        <v>1246</v>
      </c>
      <c r="AR26" s="18" t="s">
        <v>1247</v>
      </c>
      <c r="AS26" s="18" t="s">
        <v>1248</v>
      </c>
      <c r="AT26" s="18" t="s">
        <v>1249</v>
      </c>
      <c r="AU26" s="18" t="s">
        <v>1250</v>
      </c>
      <c r="AV26" s="18" t="s">
        <v>1251</v>
      </c>
      <c r="AW26" s="18" t="s">
        <v>1252</v>
      </c>
      <c r="AX26" s="18" t="s">
        <v>1253</v>
      </c>
      <c r="AY26" s="18" t="s">
        <v>1254</v>
      </c>
      <c r="AZ26" s="18" t="s">
        <v>1255</v>
      </c>
      <c r="BA26" s="18" t="s">
        <v>1256</v>
      </c>
      <c r="BB26" s="18" t="s">
        <v>1257</v>
      </c>
      <c r="BC26" s="18" t="s">
        <v>1258</v>
      </c>
      <c r="BD26" s="18" t="s">
        <v>1259</v>
      </c>
      <c r="BE26" s="18" t="s">
        <v>1260</v>
      </c>
      <c r="BF26" s="18" t="s">
        <v>1261</v>
      </c>
      <c r="BG26" s="18" t="s">
        <v>1262</v>
      </c>
      <c r="BH26" s="18" t="s">
        <v>1263</v>
      </c>
      <c r="BI26" s="18" t="s">
        <v>1264</v>
      </c>
      <c r="BJ26" s="18" t="s">
        <v>1265</v>
      </c>
      <c r="BK26" s="18" t="s">
        <v>1266</v>
      </c>
      <c r="BL26" s="18" t="s">
        <v>1267</v>
      </c>
      <c r="BM26" s="18" t="s">
        <v>1268</v>
      </c>
      <c r="BN26" s="18" t="s">
        <v>1269</v>
      </c>
      <c r="BO26" s="18" t="s">
        <v>1270</v>
      </c>
      <c r="BP26" s="18" t="s">
        <v>1271</v>
      </c>
      <c r="BQ26" s="18" t="s">
        <v>1272</v>
      </c>
      <c r="BR26" s="18" t="s">
        <v>1273</v>
      </c>
      <c r="BS26" s="18" t="s">
        <v>1274</v>
      </c>
      <c r="BT26" s="18" t="s">
        <v>1275</v>
      </c>
      <c r="BU26" s="18" t="s">
        <v>1276</v>
      </c>
      <c r="BV26" s="18" t="s">
        <v>1277</v>
      </c>
      <c r="BW26" s="18"/>
      <c r="BX26" s="18"/>
      <c r="BY26" s="18" t="s">
        <v>1278</v>
      </c>
      <c r="BZ26" s="18"/>
      <c r="CA26" s="18" t="s">
        <v>1279</v>
      </c>
      <c r="CB26" s="18" t="s">
        <v>1280</v>
      </c>
      <c r="CC26" s="18" t="s">
        <v>1281</v>
      </c>
      <c r="CD26" s="18"/>
      <c r="CE26" s="18" t="s">
        <v>1282</v>
      </c>
      <c r="CF26" s="18"/>
      <c r="CG26" s="18"/>
      <c r="CH26" s="18"/>
      <c r="CI26" s="18"/>
      <c r="CJ26" s="18" t="s">
        <v>1283</v>
      </c>
      <c r="CK26" s="18" t="s">
        <v>1284</v>
      </c>
      <c r="CL26" s="18"/>
      <c r="CM26" s="18" t="s">
        <v>1285</v>
      </c>
      <c r="CN26" s="18" t="s">
        <v>1286</v>
      </c>
      <c r="CO26" s="18" t="s">
        <v>1287</v>
      </c>
      <c r="CP26" s="18" t="s">
        <v>1288</v>
      </c>
      <c r="CQ26" s="18" t="s">
        <v>1289</v>
      </c>
      <c r="CR26" s="18"/>
      <c r="CS26" s="18"/>
      <c r="CT26" s="18"/>
      <c r="CU26" s="18"/>
      <c r="CV26" s="18" t="s">
        <v>1290</v>
      </c>
      <c r="CW26" s="18"/>
      <c r="CX26" s="18"/>
      <c r="CY26" s="18"/>
      <c r="CZ26" s="18"/>
      <c r="DA26" s="18"/>
      <c r="DB26" s="18"/>
      <c r="DC26" s="18" t="s">
        <v>1291</v>
      </c>
      <c r="DD26" s="18" t="s">
        <v>1292</v>
      </c>
      <c r="DE26" s="18"/>
      <c r="DF26" s="18"/>
      <c r="DG26" s="18"/>
      <c r="DH26" s="18" t="s">
        <v>1293</v>
      </c>
      <c r="DI26" s="18" t="s">
        <v>1294</v>
      </c>
      <c r="DJ26" s="18" t="s">
        <v>1295</v>
      </c>
      <c r="DK26" s="18"/>
      <c r="DL26" s="18" t="s">
        <v>1296</v>
      </c>
      <c r="DM26" s="18"/>
      <c r="DN26" s="18"/>
      <c r="DO26" s="18"/>
      <c r="DP26" s="18"/>
      <c r="DQ26" s="18" t="s">
        <v>1297</v>
      </c>
      <c r="DR26" s="18"/>
      <c r="DS26" s="18"/>
      <c r="DT26" s="18" t="s">
        <v>1298</v>
      </c>
      <c r="DU26" s="18"/>
      <c r="DV26" s="18"/>
      <c r="DW26" s="18"/>
      <c r="DX26" s="18" t="s">
        <v>1299</v>
      </c>
      <c r="DY26" s="18"/>
      <c r="DZ26" s="18"/>
      <c r="EA26" s="18" t="s">
        <v>1300</v>
      </c>
      <c r="EB26" s="18"/>
      <c r="EC26" s="18"/>
      <c r="ED26" s="18"/>
      <c r="EE26" s="18"/>
      <c r="EF26" s="18" t="s">
        <v>1301</v>
      </c>
      <c r="EG26" s="18"/>
      <c r="EH26" s="18"/>
      <c r="EI26" s="18" t="s">
        <v>1302</v>
      </c>
      <c r="EJ26" s="18"/>
      <c r="EK26" s="18" t="s">
        <v>1303</v>
      </c>
      <c r="EL26" s="18" t="s">
        <v>1304</v>
      </c>
      <c r="EM26" s="18"/>
      <c r="EN26" s="18"/>
      <c r="EO26" s="18" t="s">
        <v>1305</v>
      </c>
      <c r="EP26" s="18" t="s">
        <v>1306</v>
      </c>
      <c r="EQ26" s="18"/>
      <c r="ER26" s="18"/>
      <c r="ES26" s="18" t="s">
        <v>1307</v>
      </c>
      <c r="ET26" s="10"/>
    </row>
    <row r="27" spans="1:150" x14ac:dyDescent="0.25">
      <c r="A27" s="20"/>
      <c r="B27" s="20"/>
      <c r="C27" s="20"/>
      <c r="D27" s="20"/>
      <c r="E27" s="20"/>
      <c r="F27" s="28" t="str">
        <f t="shared" si="0"/>
        <v/>
      </c>
      <c r="G27" s="20"/>
      <c r="H27" s="20"/>
      <c r="I27" s="20"/>
      <c r="J27" s="20"/>
      <c r="K27" s="20"/>
      <c r="L27" s="20"/>
      <c r="M27" s="20"/>
      <c r="N27" s="20"/>
      <c r="O27" s="20"/>
      <c r="P27" s="20"/>
      <c r="Q27" s="98"/>
      <c r="R27" s="20"/>
      <c r="S27" s="20"/>
      <c r="T27" s="20"/>
      <c r="U27" s="20"/>
      <c r="V27" s="20"/>
      <c r="W27" s="20"/>
      <c r="X27" s="20"/>
      <c r="Y27" s="20"/>
      <c r="Z27" s="20"/>
      <c r="AA27" s="20"/>
      <c r="AB27" s="20"/>
      <c r="AC27" s="20"/>
      <c r="AD27" s="20"/>
      <c r="AE27" s="20"/>
      <c r="AF27" s="20"/>
      <c r="AG27" s="20"/>
      <c r="AH27" s="20"/>
      <c r="AK27" s="14" t="str">
        <f t="shared" si="1"/>
        <v/>
      </c>
      <c r="AL27" s="14" t="str">
        <f t="shared" si="2"/>
        <v/>
      </c>
      <c r="AM27" s="18" t="s">
        <v>1308</v>
      </c>
      <c r="AN27" s="18"/>
      <c r="AO27" s="18" t="s">
        <v>1309</v>
      </c>
      <c r="AP27" s="18" t="s">
        <v>1310</v>
      </c>
      <c r="AQ27" s="18" t="s">
        <v>1311</v>
      </c>
      <c r="AR27" s="18" t="s">
        <v>1312</v>
      </c>
      <c r="AS27" s="18" t="s">
        <v>1313</v>
      </c>
      <c r="AT27" s="18" t="s">
        <v>1314</v>
      </c>
      <c r="AU27" s="18" t="s">
        <v>1315</v>
      </c>
      <c r="AV27" s="18" t="s">
        <v>1316</v>
      </c>
      <c r="AW27" s="18" t="s">
        <v>1317</v>
      </c>
      <c r="AX27" s="18" t="s">
        <v>1318</v>
      </c>
      <c r="AY27" s="18" t="s">
        <v>1319</v>
      </c>
      <c r="AZ27" s="18" t="s">
        <v>1320</v>
      </c>
      <c r="BA27" s="18" t="s">
        <v>1321</v>
      </c>
      <c r="BB27" s="18" t="s">
        <v>1322</v>
      </c>
      <c r="BC27" s="18" t="s">
        <v>1323</v>
      </c>
      <c r="BD27" s="18" t="s">
        <v>1324</v>
      </c>
      <c r="BE27" s="18" t="s">
        <v>1325</v>
      </c>
      <c r="BF27" s="18" t="s">
        <v>1326</v>
      </c>
      <c r="BG27" s="18" t="s">
        <v>1327</v>
      </c>
      <c r="BH27" s="18" t="s">
        <v>1328</v>
      </c>
      <c r="BI27" s="18" t="s">
        <v>1329</v>
      </c>
      <c r="BJ27" s="18" t="s">
        <v>1330</v>
      </c>
      <c r="BK27" s="18" t="s">
        <v>1331</v>
      </c>
      <c r="BL27" s="18" t="s">
        <v>1332</v>
      </c>
      <c r="BM27" s="18" t="s">
        <v>1333</v>
      </c>
      <c r="BN27" s="18" t="s">
        <v>1334</v>
      </c>
      <c r="BO27" s="18" t="s">
        <v>1335</v>
      </c>
      <c r="BP27" s="18" t="s">
        <v>1336</v>
      </c>
      <c r="BQ27" s="18" t="s">
        <v>1337</v>
      </c>
      <c r="BR27" s="18" t="s">
        <v>1338</v>
      </c>
      <c r="BS27" s="18" t="s">
        <v>1339</v>
      </c>
      <c r="BT27" s="18" t="s">
        <v>1340</v>
      </c>
      <c r="BU27" s="18" t="s">
        <v>1341</v>
      </c>
      <c r="BV27" s="18" t="s">
        <v>1342</v>
      </c>
      <c r="BW27" s="18"/>
      <c r="BX27" s="18"/>
      <c r="BY27" s="18"/>
      <c r="BZ27" s="18"/>
      <c r="CA27" s="18" t="s">
        <v>1343</v>
      </c>
      <c r="CB27" s="18" t="s">
        <v>1344</v>
      </c>
      <c r="CC27" s="18" t="s">
        <v>1345</v>
      </c>
      <c r="CD27" s="18"/>
      <c r="CE27" s="18" t="s">
        <v>1346</v>
      </c>
      <c r="CF27" s="18"/>
      <c r="CG27" s="18"/>
      <c r="CH27" s="18"/>
      <c r="CI27" s="18"/>
      <c r="CJ27" s="18" t="s">
        <v>1347</v>
      </c>
      <c r="CK27" s="18" t="s">
        <v>1348</v>
      </c>
      <c r="CL27" s="18"/>
      <c r="CM27" s="18" t="s">
        <v>1349</v>
      </c>
      <c r="CN27" s="18" t="s">
        <v>1350</v>
      </c>
      <c r="CO27" s="18"/>
      <c r="CP27" s="18" t="s">
        <v>1351</v>
      </c>
      <c r="CQ27" s="18" t="s">
        <v>1352</v>
      </c>
      <c r="CR27" s="18"/>
      <c r="CS27" s="18"/>
      <c r="CT27" s="18"/>
      <c r="CU27" s="18"/>
      <c r="CV27" s="18" t="s">
        <v>1353</v>
      </c>
      <c r="CW27" s="18"/>
      <c r="CX27" s="18"/>
      <c r="CY27" s="18"/>
      <c r="CZ27" s="18"/>
      <c r="DA27" s="18"/>
      <c r="DB27" s="18"/>
      <c r="DC27" s="18" t="s">
        <v>1354</v>
      </c>
      <c r="DD27" s="18" t="s">
        <v>1355</v>
      </c>
      <c r="DE27" s="18"/>
      <c r="DF27" s="18"/>
      <c r="DG27" s="18"/>
      <c r="DH27" s="18" t="s">
        <v>1356</v>
      </c>
      <c r="DI27" s="18" t="s">
        <v>1357</v>
      </c>
      <c r="DJ27" s="18" t="s">
        <v>1358</v>
      </c>
      <c r="DK27" s="18"/>
      <c r="DL27" s="18" t="s">
        <v>1359</v>
      </c>
      <c r="DM27" s="18"/>
      <c r="DN27" s="18"/>
      <c r="DO27" s="18"/>
      <c r="DP27" s="18"/>
      <c r="DQ27" s="18" t="s">
        <v>1360</v>
      </c>
      <c r="DR27" s="18"/>
      <c r="DS27" s="18"/>
      <c r="DT27" s="18" t="s">
        <v>1361</v>
      </c>
      <c r="DU27" s="18"/>
      <c r="DV27" s="18"/>
      <c r="DW27" s="18"/>
      <c r="DX27" s="18" t="s">
        <v>1362</v>
      </c>
      <c r="DY27" s="18"/>
      <c r="DZ27" s="18"/>
      <c r="EA27" s="18"/>
      <c r="EB27" s="18"/>
      <c r="EC27" s="18"/>
      <c r="ED27" s="18"/>
      <c r="EE27" s="18"/>
      <c r="EF27" s="18" t="s">
        <v>1363</v>
      </c>
      <c r="EG27" s="18"/>
      <c r="EH27" s="18"/>
      <c r="EI27" s="18" t="s">
        <v>1364</v>
      </c>
      <c r="EJ27" s="18"/>
      <c r="EK27" s="18"/>
      <c r="EL27" s="18" t="s">
        <v>1365</v>
      </c>
      <c r="EM27" s="18"/>
      <c r="EN27" s="18"/>
      <c r="EO27" s="18" t="s">
        <v>1366</v>
      </c>
      <c r="EP27" s="18"/>
      <c r="EQ27" s="18"/>
      <c r="ER27" s="18"/>
      <c r="ES27" s="18" t="s">
        <v>1367</v>
      </c>
    </row>
    <row r="28" spans="1:150" x14ac:dyDescent="0.25">
      <c r="A28" s="20"/>
      <c r="B28" s="20"/>
      <c r="C28" s="20"/>
      <c r="D28" s="20"/>
      <c r="E28" s="20"/>
      <c r="F28" s="28" t="str">
        <f t="shared" si="0"/>
        <v/>
      </c>
      <c r="G28" s="20"/>
      <c r="H28" s="20"/>
      <c r="I28" s="20"/>
      <c r="J28" s="20"/>
      <c r="K28" s="20"/>
      <c r="L28" s="20"/>
      <c r="M28" s="20"/>
      <c r="N28" s="20"/>
      <c r="O28" s="20"/>
      <c r="P28" s="20"/>
      <c r="Q28" s="98"/>
      <c r="R28" s="20"/>
      <c r="S28" s="20"/>
      <c r="T28" s="20"/>
      <c r="U28" s="20"/>
      <c r="V28" s="20"/>
      <c r="W28" s="20"/>
      <c r="X28" s="20"/>
      <c r="Y28" s="20"/>
      <c r="Z28" s="20"/>
      <c r="AA28" s="20"/>
      <c r="AB28" s="20"/>
      <c r="AC28" s="20"/>
      <c r="AD28" s="20"/>
      <c r="AE28" s="20"/>
      <c r="AF28" s="20"/>
      <c r="AG28" s="20"/>
      <c r="AH28" s="20"/>
      <c r="AK28" s="14" t="str">
        <f t="shared" si="1"/>
        <v/>
      </c>
      <c r="AL28" s="14" t="str">
        <f t="shared" si="2"/>
        <v/>
      </c>
      <c r="AM28" s="18" t="s">
        <v>1368</v>
      </c>
      <c r="AN28" s="18"/>
      <c r="AO28" s="18" t="s">
        <v>1369</v>
      </c>
      <c r="AP28" s="18" t="s">
        <v>1370</v>
      </c>
      <c r="AQ28" s="18" t="s">
        <v>1371</v>
      </c>
      <c r="AR28" s="18" t="s">
        <v>1372</v>
      </c>
      <c r="AS28" s="18" t="s">
        <v>1373</v>
      </c>
      <c r="AT28" s="18" t="s">
        <v>1374</v>
      </c>
      <c r="AU28" s="18" t="s">
        <v>1375</v>
      </c>
      <c r="AV28" s="18" t="s">
        <v>1376</v>
      </c>
      <c r="AW28" s="18" t="s">
        <v>1377</v>
      </c>
      <c r="AX28" s="18" t="s">
        <v>1378</v>
      </c>
      <c r="AY28" s="18"/>
      <c r="AZ28" s="18" t="s">
        <v>1379</v>
      </c>
      <c r="BA28" s="18" t="s">
        <v>1380</v>
      </c>
      <c r="BB28" s="18" t="s">
        <v>1381</v>
      </c>
      <c r="BC28" s="18" t="s">
        <v>1382</v>
      </c>
      <c r="BD28" s="18" t="s">
        <v>1383</v>
      </c>
      <c r="BE28" s="18" t="s">
        <v>1384</v>
      </c>
      <c r="BF28" s="18" t="s">
        <v>1385</v>
      </c>
      <c r="BG28" s="18" t="s">
        <v>1386</v>
      </c>
      <c r="BH28" s="18" t="s">
        <v>1387</v>
      </c>
      <c r="BI28" s="18" t="s">
        <v>1388</v>
      </c>
      <c r="BJ28" s="18" t="s">
        <v>1389</v>
      </c>
      <c r="BK28" s="18" t="s">
        <v>1390</v>
      </c>
      <c r="BL28" s="18" t="s">
        <v>1391</v>
      </c>
      <c r="BM28" s="18" t="s">
        <v>1392</v>
      </c>
      <c r="BN28" s="18" t="s">
        <v>1393</v>
      </c>
      <c r="BO28" s="18" t="s">
        <v>1394</v>
      </c>
      <c r="BP28" s="18" t="s">
        <v>1395</v>
      </c>
      <c r="BQ28" s="18"/>
      <c r="BR28" s="18" t="s">
        <v>1396</v>
      </c>
      <c r="BS28" s="18" t="s">
        <v>1397</v>
      </c>
      <c r="BT28" s="18" t="s">
        <v>1398</v>
      </c>
      <c r="BU28" s="18" t="s">
        <v>1399</v>
      </c>
      <c r="BV28" s="18" t="s">
        <v>1400</v>
      </c>
      <c r="BW28" s="18"/>
      <c r="BX28" s="18"/>
      <c r="BY28" s="18"/>
      <c r="BZ28" s="18"/>
      <c r="CA28" s="18" t="s">
        <v>1401</v>
      </c>
      <c r="CB28" s="18" t="s">
        <v>1402</v>
      </c>
      <c r="CC28" s="18" t="s">
        <v>1403</v>
      </c>
      <c r="CD28" s="18"/>
      <c r="CE28" s="18"/>
      <c r="CF28" s="18"/>
      <c r="CG28" s="18"/>
      <c r="CH28" s="18"/>
      <c r="CI28" s="18"/>
      <c r="CJ28" s="18" t="s">
        <v>1404</v>
      </c>
      <c r="CK28" s="18"/>
      <c r="CL28" s="18"/>
      <c r="CM28" s="18" t="s">
        <v>1405</v>
      </c>
      <c r="CN28" s="18" t="s">
        <v>1406</v>
      </c>
      <c r="CO28" s="18"/>
      <c r="CP28" s="18" t="s">
        <v>1407</v>
      </c>
      <c r="CQ28" s="18" t="s">
        <v>1408</v>
      </c>
      <c r="CR28" s="18"/>
      <c r="CS28" s="18"/>
      <c r="CT28" s="18"/>
      <c r="CU28" s="18"/>
      <c r="CV28" s="18" t="s">
        <v>1409</v>
      </c>
      <c r="CW28" s="18"/>
      <c r="CX28" s="18"/>
      <c r="CY28" s="18"/>
      <c r="CZ28" s="18"/>
      <c r="DA28" s="18"/>
      <c r="DB28" s="18"/>
      <c r="DC28" s="18"/>
      <c r="DD28" s="18"/>
      <c r="DE28" s="18"/>
      <c r="DF28" s="18"/>
      <c r="DG28" s="18"/>
      <c r="DH28" s="18" t="s">
        <v>1410</v>
      </c>
      <c r="DI28" s="18" t="s">
        <v>1411</v>
      </c>
      <c r="DJ28" s="18" t="s">
        <v>1412</v>
      </c>
      <c r="DK28" s="18"/>
      <c r="DL28" s="18" t="s">
        <v>1413</v>
      </c>
      <c r="DM28" s="18"/>
      <c r="DN28" s="18"/>
      <c r="DO28" s="18"/>
      <c r="DP28" s="18"/>
      <c r="DQ28" s="18" t="s">
        <v>1414</v>
      </c>
      <c r="DR28" s="18"/>
      <c r="DS28" s="18"/>
      <c r="DT28" s="18" t="s">
        <v>1415</v>
      </c>
      <c r="DU28" s="18"/>
      <c r="DV28" s="18"/>
      <c r="DW28" s="18"/>
      <c r="DX28" s="18" t="s">
        <v>1416</v>
      </c>
      <c r="DY28" s="18"/>
      <c r="DZ28" s="18"/>
      <c r="EA28" s="18"/>
      <c r="EB28" s="18"/>
      <c r="EC28" s="18"/>
      <c r="ED28" s="18"/>
      <c r="EE28" s="18"/>
      <c r="EF28" s="18" t="s">
        <v>1417</v>
      </c>
      <c r="EG28" s="18"/>
      <c r="EH28" s="18"/>
      <c r="EI28" s="18" t="s">
        <v>1418</v>
      </c>
      <c r="EJ28" s="18"/>
      <c r="EK28" s="18"/>
      <c r="EL28" s="18" t="s">
        <v>1419</v>
      </c>
      <c r="EM28" s="18"/>
      <c r="EN28" s="18"/>
      <c r="EO28" s="18" t="s">
        <v>1420</v>
      </c>
      <c r="EP28" s="18"/>
      <c r="EQ28" s="18"/>
      <c r="ER28" s="18"/>
      <c r="ES28" s="18" t="s">
        <v>1421</v>
      </c>
    </row>
    <row r="29" spans="1:150" x14ac:dyDescent="0.25">
      <c r="A29" s="20"/>
      <c r="B29" s="20"/>
      <c r="C29" s="20"/>
      <c r="D29" s="20"/>
      <c r="E29" s="20"/>
      <c r="F29" s="28" t="str">
        <f t="shared" si="0"/>
        <v/>
      </c>
      <c r="G29" s="20"/>
      <c r="H29" s="20"/>
      <c r="I29" s="20"/>
      <c r="J29" s="20"/>
      <c r="K29" s="20"/>
      <c r="L29" s="20"/>
      <c r="M29" s="20"/>
      <c r="N29" s="20"/>
      <c r="O29" s="20"/>
      <c r="P29" s="20"/>
      <c r="Q29" s="98"/>
      <c r="R29" s="20"/>
      <c r="S29" s="20"/>
      <c r="T29" s="20"/>
      <c r="U29" s="20"/>
      <c r="V29" s="20"/>
      <c r="W29" s="20"/>
      <c r="X29" s="20"/>
      <c r="Y29" s="20"/>
      <c r="Z29" s="20"/>
      <c r="AA29" s="20"/>
      <c r="AB29" s="20"/>
      <c r="AC29" s="20"/>
      <c r="AD29" s="20"/>
      <c r="AE29" s="20"/>
      <c r="AF29" s="20"/>
      <c r="AG29" s="20"/>
      <c r="AH29" s="20"/>
      <c r="AK29" s="14" t="str">
        <f t="shared" si="1"/>
        <v/>
      </c>
      <c r="AL29" s="14" t="str">
        <f t="shared" si="2"/>
        <v/>
      </c>
      <c r="AM29" s="18" t="s">
        <v>1422</v>
      </c>
      <c r="AN29" s="18"/>
      <c r="AO29" s="18" t="s">
        <v>1423</v>
      </c>
      <c r="AP29" s="18" t="s">
        <v>1424</v>
      </c>
      <c r="AQ29" s="18" t="s">
        <v>1425</v>
      </c>
      <c r="AR29" s="18" t="s">
        <v>1426</v>
      </c>
      <c r="AS29" s="18" t="s">
        <v>1427</v>
      </c>
      <c r="AT29" s="18" t="s">
        <v>1428</v>
      </c>
      <c r="AU29" s="18" t="s">
        <v>1429</v>
      </c>
      <c r="AV29" s="18" t="s">
        <v>1430</v>
      </c>
      <c r="AW29" s="18" t="s">
        <v>1431</v>
      </c>
      <c r="AX29" s="18" t="s">
        <v>1432</v>
      </c>
      <c r="AY29" s="18"/>
      <c r="AZ29" s="18" t="s">
        <v>1433</v>
      </c>
      <c r="BA29" s="18" t="s">
        <v>1434</v>
      </c>
      <c r="BB29" s="18" t="s">
        <v>1435</v>
      </c>
      <c r="BC29" s="18" t="s">
        <v>1436</v>
      </c>
      <c r="BD29" s="18" t="s">
        <v>1437</v>
      </c>
      <c r="BE29" s="18" t="s">
        <v>1438</v>
      </c>
      <c r="BF29" s="18" t="s">
        <v>1439</v>
      </c>
      <c r="BG29" s="18" t="s">
        <v>1440</v>
      </c>
      <c r="BH29" s="18" t="s">
        <v>1441</v>
      </c>
      <c r="BI29" s="18" t="s">
        <v>1442</v>
      </c>
      <c r="BJ29" s="18" t="s">
        <v>1443</v>
      </c>
      <c r="BK29" s="18" t="s">
        <v>1444</v>
      </c>
      <c r="BL29" s="18" t="s">
        <v>1445</v>
      </c>
      <c r="BM29" s="18" t="s">
        <v>1446</v>
      </c>
      <c r="BN29" s="18" t="s">
        <v>1447</v>
      </c>
      <c r="BO29" s="18" t="s">
        <v>1448</v>
      </c>
      <c r="BP29" s="18" t="s">
        <v>1449</v>
      </c>
      <c r="BQ29" s="18"/>
      <c r="BR29" s="18" t="s">
        <v>1450</v>
      </c>
      <c r="BS29" s="18" t="s">
        <v>1451</v>
      </c>
      <c r="BT29" s="18" t="s">
        <v>1452</v>
      </c>
      <c r="BU29" s="18" t="s">
        <v>1453</v>
      </c>
      <c r="BV29" s="18" t="s">
        <v>1454</v>
      </c>
      <c r="BW29" s="18"/>
      <c r="BX29" s="18"/>
      <c r="BY29" s="18"/>
      <c r="BZ29" s="18"/>
      <c r="CA29" s="18" t="s">
        <v>1455</v>
      </c>
      <c r="CB29" s="18" t="s">
        <v>1456</v>
      </c>
      <c r="CC29" s="18" t="s">
        <v>1457</v>
      </c>
      <c r="CD29" s="18"/>
      <c r="CE29" s="18"/>
      <c r="CF29" s="18"/>
      <c r="CG29" s="18"/>
      <c r="CH29" s="18"/>
      <c r="CI29" s="18"/>
      <c r="CJ29" s="18" t="s">
        <v>1458</v>
      </c>
      <c r="CK29" s="18"/>
      <c r="CL29" s="18"/>
      <c r="CM29" s="18" t="s">
        <v>1459</v>
      </c>
      <c r="CN29" s="18" t="s">
        <v>1460</v>
      </c>
      <c r="CO29" s="18"/>
      <c r="CP29" s="18" t="s">
        <v>1461</v>
      </c>
      <c r="CQ29" s="18" t="s">
        <v>1462</v>
      </c>
      <c r="CR29" s="18"/>
      <c r="CS29" s="18"/>
      <c r="CT29" s="18"/>
      <c r="CU29" s="18"/>
      <c r="CV29" s="18" t="s">
        <v>1463</v>
      </c>
      <c r="CW29" s="18"/>
      <c r="CX29" s="18"/>
      <c r="CY29" s="18"/>
      <c r="CZ29" s="18"/>
      <c r="DA29" s="18"/>
      <c r="DB29" s="18"/>
      <c r="DC29" s="18"/>
      <c r="DD29" s="18"/>
      <c r="DE29" s="18"/>
      <c r="DF29" s="18"/>
      <c r="DG29" s="18"/>
      <c r="DH29" s="18" t="s">
        <v>1464</v>
      </c>
      <c r="DI29" s="18" t="s">
        <v>1465</v>
      </c>
      <c r="DJ29" s="18" t="s">
        <v>1466</v>
      </c>
      <c r="DK29" s="18"/>
      <c r="DL29" s="18" t="s">
        <v>1467</v>
      </c>
      <c r="DM29" s="18"/>
      <c r="DN29" s="18"/>
      <c r="DO29" s="18"/>
      <c r="DP29" s="18"/>
      <c r="DQ29" s="18" t="s">
        <v>1468</v>
      </c>
      <c r="DR29" s="18"/>
      <c r="DS29" s="18"/>
      <c r="DT29" s="18" t="s">
        <v>1469</v>
      </c>
      <c r="DU29" s="18"/>
      <c r="DV29" s="18"/>
      <c r="DW29" s="18"/>
      <c r="DX29" s="18"/>
      <c r="DY29" s="18"/>
      <c r="DZ29" s="18"/>
      <c r="EA29" s="18"/>
      <c r="EB29" s="18"/>
      <c r="EC29" s="18"/>
      <c r="ED29" s="18"/>
      <c r="EE29" s="18"/>
      <c r="EF29" s="18" t="s">
        <v>1470</v>
      </c>
      <c r="EG29" s="18"/>
      <c r="EH29" s="18"/>
      <c r="EI29" s="18" t="s">
        <v>1471</v>
      </c>
      <c r="EJ29" s="18"/>
      <c r="EK29" s="18"/>
      <c r="EL29" s="18" t="s">
        <v>1472</v>
      </c>
      <c r="EM29" s="18"/>
      <c r="EN29" s="18"/>
      <c r="EO29" s="18" t="s">
        <v>1473</v>
      </c>
      <c r="EP29" s="18"/>
      <c r="EQ29" s="18"/>
      <c r="ER29" s="18"/>
      <c r="ES29" s="18" t="s">
        <v>1474</v>
      </c>
    </row>
    <row r="30" spans="1:150" x14ac:dyDescent="0.25">
      <c r="A30" s="20"/>
      <c r="B30" s="20"/>
      <c r="C30" s="20"/>
      <c r="D30" s="20"/>
      <c r="E30" s="20"/>
      <c r="F30" s="28" t="str">
        <f t="shared" si="0"/>
        <v/>
      </c>
      <c r="G30" s="20"/>
      <c r="H30" s="20"/>
      <c r="I30" s="20"/>
      <c r="J30" s="20"/>
      <c r="K30" s="20"/>
      <c r="L30" s="20"/>
      <c r="M30" s="20"/>
      <c r="N30" s="20"/>
      <c r="O30" s="20"/>
      <c r="P30" s="20"/>
      <c r="Q30" s="98"/>
      <c r="R30" s="20"/>
      <c r="S30" s="20"/>
      <c r="T30" s="20"/>
      <c r="U30" s="20"/>
      <c r="V30" s="20"/>
      <c r="W30" s="20"/>
      <c r="X30" s="20"/>
      <c r="Y30" s="20"/>
      <c r="Z30" s="20"/>
      <c r="AA30" s="20"/>
      <c r="AB30" s="20"/>
      <c r="AC30" s="20"/>
      <c r="AD30" s="20"/>
      <c r="AE30" s="20"/>
      <c r="AF30" s="20"/>
      <c r="AG30" s="20"/>
      <c r="AH30" s="20"/>
      <c r="AK30" s="14" t="str">
        <f t="shared" si="1"/>
        <v/>
      </c>
      <c r="AL30" s="14" t="str">
        <f t="shared" si="2"/>
        <v/>
      </c>
      <c r="AM30" s="18" t="s">
        <v>1475</v>
      </c>
      <c r="AN30" s="18"/>
      <c r="AO30" s="18" t="s">
        <v>1476</v>
      </c>
      <c r="AP30" s="18" t="s">
        <v>1477</v>
      </c>
      <c r="AQ30" s="18" t="s">
        <v>1478</v>
      </c>
      <c r="AR30" s="18" t="s">
        <v>1479</v>
      </c>
      <c r="AS30" s="18" t="s">
        <v>1480</v>
      </c>
      <c r="AT30" s="18" t="s">
        <v>1481</v>
      </c>
      <c r="AU30" s="18" t="s">
        <v>1482</v>
      </c>
      <c r="AV30" s="18" t="s">
        <v>1483</v>
      </c>
      <c r="AW30" s="18" t="s">
        <v>1484</v>
      </c>
      <c r="AX30" s="18" t="s">
        <v>1485</v>
      </c>
      <c r="AY30" s="18"/>
      <c r="AZ30" s="18" t="s">
        <v>1486</v>
      </c>
      <c r="BA30" s="18" t="s">
        <v>1487</v>
      </c>
      <c r="BB30" s="18" t="s">
        <v>1488</v>
      </c>
      <c r="BC30" s="18" t="s">
        <v>1489</v>
      </c>
      <c r="BD30" s="18" t="s">
        <v>1490</v>
      </c>
      <c r="BE30" s="18" t="s">
        <v>1491</v>
      </c>
      <c r="BF30" s="18" t="s">
        <v>1492</v>
      </c>
      <c r="BG30" s="18" t="s">
        <v>1493</v>
      </c>
      <c r="BH30" s="18" t="s">
        <v>1494</v>
      </c>
      <c r="BI30" s="18" t="s">
        <v>1495</v>
      </c>
      <c r="BJ30" s="18" t="s">
        <v>1496</v>
      </c>
      <c r="BK30" s="18" t="s">
        <v>1497</v>
      </c>
      <c r="BL30" s="18" t="s">
        <v>1498</v>
      </c>
      <c r="BM30" s="18" t="s">
        <v>1499</v>
      </c>
      <c r="BN30" s="18" t="s">
        <v>1500</v>
      </c>
      <c r="BO30" s="18" t="s">
        <v>1501</v>
      </c>
      <c r="BP30" s="18" t="s">
        <v>1502</v>
      </c>
      <c r="BQ30" s="18"/>
      <c r="BR30" s="18" t="s">
        <v>1503</v>
      </c>
      <c r="BS30" s="18" t="s">
        <v>1504</v>
      </c>
      <c r="BT30" s="18" t="s">
        <v>1505</v>
      </c>
      <c r="BU30" s="18" t="s">
        <v>1506</v>
      </c>
      <c r="BV30" s="18" t="s">
        <v>1507</v>
      </c>
      <c r="BW30" s="18"/>
      <c r="BX30" s="18"/>
      <c r="BY30" s="18"/>
      <c r="BZ30" s="18"/>
      <c r="CA30" s="18" t="s">
        <v>1508</v>
      </c>
      <c r="CB30" s="18" t="s">
        <v>1509</v>
      </c>
      <c r="CC30" s="18" t="s">
        <v>1510</v>
      </c>
      <c r="CD30" s="18"/>
      <c r="CE30" s="18"/>
      <c r="CF30" s="18"/>
      <c r="CG30" s="18"/>
      <c r="CH30" s="18"/>
      <c r="CI30" s="18"/>
      <c r="CJ30" s="18" t="s">
        <v>1511</v>
      </c>
      <c r="CK30" s="18"/>
      <c r="CL30" s="18"/>
      <c r="CM30" s="18" t="s">
        <v>1512</v>
      </c>
      <c r="CN30" s="18" t="s">
        <v>1513</v>
      </c>
      <c r="CO30" s="18"/>
      <c r="CP30" s="18"/>
      <c r="CQ30" s="18" t="s">
        <v>1514</v>
      </c>
      <c r="CR30" s="18"/>
      <c r="CS30" s="18"/>
      <c r="CT30" s="18"/>
      <c r="CU30" s="18"/>
      <c r="CV30" s="18" t="s">
        <v>1515</v>
      </c>
      <c r="CW30" s="18"/>
      <c r="CX30" s="18"/>
      <c r="CY30" s="18"/>
      <c r="CZ30" s="18"/>
      <c r="DA30" s="18"/>
      <c r="DB30" s="18"/>
      <c r="DC30" s="18"/>
      <c r="DD30" s="18"/>
      <c r="DE30" s="18"/>
      <c r="DF30" s="18"/>
      <c r="DG30" s="18"/>
      <c r="DH30" s="18" t="s">
        <v>1516</v>
      </c>
      <c r="DI30" s="18"/>
      <c r="DJ30" s="18" t="s">
        <v>1517</v>
      </c>
      <c r="DK30" s="18"/>
      <c r="DL30" s="18" t="s">
        <v>1518</v>
      </c>
      <c r="DM30" s="18"/>
      <c r="DN30" s="18"/>
      <c r="DO30" s="18"/>
      <c r="DP30" s="18"/>
      <c r="DQ30" s="18"/>
      <c r="DR30" s="18"/>
      <c r="DS30" s="18"/>
      <c r="DT30" s="18" t="s">
        <v>1519</v>
      </c>
      <c r="DU30" s="18"/>
      <c r="DV30" s="18"/>
      <c r="DW30" s="18"/>
      <c r="DX30" s="18"/>
      <c r="DY30" s="18"/>
      <c r="DZ30" s="18"/>
      <c r="EA30" s="18"/>
      <c r="EB30" s="18"/>
      <c r="EC30" s="18"/>
      <c r="ED30" s="18"/>
      <c r="EE30" s="18"/>
      <c r="EF30" s="18" t="s">
        <v>1520</v>
      </c>
      <c r="EG30" s="18"/>
      <c r="EH30" s="18"/>
      <c r="EI30" s="18" t="s">
        <v>1521</v>
      </c>
      <c r="EJ30" s="18"/>
      <c r="EK30" s="18"/>
      <c r="EL30" s="18" t="s">
        <v>1522</v>
      </c>
      <c r="EM30" s="18"/>
      <c r="EN30" s="18"/>
      <c r="EO30" s="18" t="s">
        <v>1523</v>
      </c>
      <c r="EP30" s="18"/>
      <c r="EQ30" s="18"/>
      <c r="ER30" s="18"/>
      <c r="ES30" s="18" t="s">
        <v>1524</v>
      </c>
    </row>
    <row r="31" spans="1:150" x14ac:dyDescent="0.25">
      <c r="A31" s="20"/>
      <c r="B31" s="20"/>
      <c r="C31" s="20"/>
      <c r="D31" s="20"/>
      <c r="E31" s="20"/>
      <c r="F31" s="28" t="str">
        <f t="shared" si="0"/>
        <v/>
      </c>
      <c r="G31" s="20"/>
      <c r="H31" s="20"/>
      <c r="I31" s="20"/>
      <c r="J31" s="20"/>
      <c r="K31" s="20"/>
      <c r="L31" s="20"/>
      <c r="M31" s="20"/>
      <c r="N31" s="20"/>
      <c r="O31" s="20"/>
      <c r="P31" s="20"/>
      <c r="Q31" s="98"/>
      <c r="R31" s="20"/>
      <c r="S31" s="20"/>
      <c r="T31" s="20"/>
      <c r="U31" s="20"/>
      <c r="V31" s="20"/>
      <c r="W31" s="20"/>
      <c r="X31" s="20"/>
      <c r="Y31" s="20"/>
      <c r="Z31" s="20"/>
      <c r="AA31" s="20"/>
      <c r="AB31" s="20"/>
      <c r="AC31" s="20"/>
      <c r="AD31" s="20"/>
      <c r="AE31" s="20"/>
      <c r="AF31" s="20"/>
      <c r="AG31" s="20"/>
      <c r="AH31" s="20"/>
      <c r="AK31" s="14" t="str">
        <f t="shared" si="1"/>
        <v/>
      </c>
      <c r="AL31" s="14" t="str">
        <f t="shared" si="2"/>
        <v/>
      </c>
      <c r="AM31" s="18" t="s">
        <v>1525</v>
      </c>
      <c r="AN31" s="18"/>
      <c r="AO31" s="18" t="s">
        <v>1526</v>
      </c>
      <c r="AP31" s="18" t="s">
        <v>1527</v>
      </c>
      <c r="AQ31" s="18" t="s">
        <v>1528</v>
      </c>
      <c r="AR31" s="18" t="s">
        <v>1529</v>
      </c>
      <c r="AS31" s="18" t="s">
        <v>1530</v>
      </c>
      <c r="AT31" s="18" t="s">
        <v>1531</v>
      </c>
      <c r="AU31" s="18" t="s">
        <v>1532</v>
      </c>
      <c r="AV31" s="18" t="s">
        <v>1533</v>
      </c>
      <c r="AW31" s="18" t="s">
        <v>1534</v>
      </c>
      <c r="AX31" s="18" t="s">
        <v>1535</v>
      </c>
      <c r="AY31" s="18"/>
      <c r="AZ31" s="18" t="s">
        <v>1536</v>
      </c>
      <c r="BA31" s="18" t="s">
        <v>1537</v>
      </c>
      <c r="BB31" s="18" t="s">
        <v>1538</v>
      </c>
      <c r="BC31" s="18" t="s">
        <v>1539</v>
      </c>
      <c r="BD31" s="18" t="s">
        <v>1540</v>
      </c>
      <c r="BE31" s="18" t="s">
        <v>1541</v>
      </c>
      <c r="BF31" s="18" t="s">
        <v>1542</v>
      </c>
      <c r="BG31" s="18" t="s">
        <v>1543</v>
      </c>
      <c r="BH31" s="18" t="s">
        <v>1544</v>
      </c>
      <c r="BI31" s="18" t="s">
        <v>1545</v>
      </c>
      <c r="BJ31" s="18" t="s">
        <v>1546</v>
      </c>
      <c r="BK31" s="18" t="s">
        <v>1547</v>
      </c>
      <c r="BL31" s="18" t="s">
        <v>1548</v>
      </c>
      <c r="BM31" s="18" t="s">
        <v>1549</v>
      </c>
      <c r="BN31" s="18" t="s">
        <v>1550</v>
      </c>
      <c r="BO31" s="18" t="s">
        <v>1551</v>
      </c>
      <c r="BP31" s="18" t="s">
        <v>1552</v>
      </c>
      <c r="BQ31" s="18"/>
      <c r="BR31" s="18" t="s">
        <v>1553</v>
      </c>
      <c r="BS31" s="18" t="s">
        <v>1554</v>
      </c>
      <c r="BT31" s="18" t="s">
        <v>1555</v>
      </c>
      <c r="BU31" s="18" t="s">
        <v>1556</v>
      </c>
      <c r="BV31" s="18" t="s">
        <v>1557</v>
      </c>
      <c r="BW31" s="18"/>
      <c r="BX31" s="18"/>
      <c r="BY31" s="18"/>
      <c r="BZ31" s="18"/>
      <c r="CA31" s="18" t="s">
        <v>1558</v>
      </c>
      <c r="CB31" s="18" t="s">
        <v>1559</v>
      </c>
      <c r="CC31" s="18" t="s">
        <v>1560</v>
      </c>
      <c r="CD31" s="18"/>
      <c r="CE31" s="18"/>
      <c r="CF31" s="18"/>
      <c r="CG31" s="18"/>
      <c r="CH31" s="18"/>
      <c r="CI31" s="18"/>
      <c r="CJ31" s="18" t="s">
        <v>1561</v>
      </c>
      <c r="CK31" s="18"/>
      <c r="CL31" s="18"/>
      <c r="CM31" s="18" t="s">
        <v>1562</v>
      </c>
      <c r="CN31" s="18" t="s">
        <v>1563</v>
      </c>
      <c r="CO31" s="18"/>
      <c r="CP31" s="18"/>
      <c r="CQ31" s="18" t="s">
        <v>1564</v>
      </c>
      <c r="CR31" s="18"/>
      <c r="CS31" s="18"/>
      <c r="CT31" s="18"/>
      <c r="CU31" s="18"/>
      <c r="CV31" s="18" t="s">
        <v>1565</v>
      </c>
      <c r="CW31" s="18"/>
      <c r="CX31" s="18"/>
      <c r="CY31" s="18"/>
      <c r="CZ31" s="18"/>
      <c r="DA31" s="18"/>
      <c r="DB31" s="18"/>
      <c r="DC31" s="18"/>
      <c r="DD31" s="18"/>
      <c r="DE31" s="18"/>
      <c r="DF31" s="18"/>
      <c r="DG31" s="18"/>
      <c r="DH31" s="18" t="s">
        <v>1566</v>
      </c>
      <c r="DI31" s="18"/>
      <c r="DJ31" s="18" t="s">
        <v>1567</v>
      </c>
      <c r="DK31" s="18"/>
      <c r="DL31" s="18" t="s">
        <v>1568</v>
      </c>
      <c r="DM31" s="18"/>
      <c r="DN31" s="18"/>
      <c r="DO31" s="18"/>
      <c r="DP31" s="18"/>
      <c r="DQ31" s="18"/>
      <c r="DR31" s="18"/>
      <c r="DS31" s="18"/>
      <c r="DT31" s="18" t="s">
        <v>1569</v>
      </c>
      <c r="DU31" s="18"/>
      <c r="DV31" s="18"/>
      <c r="DW31" s="18"/>
      <c r="DX31" s="18"/>
      <c r="DY31" s="18"/>
      <c r="DZ31" s="18"/>
      <c r="EA31" s="18"/>
      <c r="EB31" s="18"/>
      <c r="EC31" s="18"/>
      <c r="ED31" s="18"/>
      <c r="EE31" s="18"/>
      <c r="EF31" s="18" t="s">
        <v>1570</v>
      </c>
      <c r="EG31" s="18"/>
      <c r="EH31" s="18"/>
      <c r="EI31" s="18" t="s">
        <v>1571</v>
      </c>
      <c r="EJ31" s="18"/>
      <c r="EK31" s="18"/>
      <c r="EL31" s="18" t="s">
        <v>1572</v>
      </c>
      <c r="EM31" s="18"/>
      <c r="EN31" s="18"/>
      <c r="EO31" s="18" t="s">
        <v>1573</v>
      </c>
      <c r="EP31" s="18"/>
      <c r="EQ31" s="18"/>
      <c r="ER31" s="18"/>
      <c r="ES31" s="18" t="s">
        <v>1574</v>
      </c>
    </row>
    <row r="32" spans="1:150" x14ac:dyDescent="0.25">
      <c r="A32" s="20"/>
      <c r="B32" s="20"/>
      <c r="C32" s="20"/>
      <c r="D32" s="20"/>
      <c r="E32" s="20"/>
      <c r="F32" s="28" t="str">
        <f t="shared" si="0"/>
        <v/>
      </c>
      <c r="G32" s="20"/>
      <c r="H32" s="20"/>
      <c r="I32" s="20"/>
      <c r="J32" s="20"/>
      <c r="K32" s="20"/>
      <c r="L32" s="20"/>
      <c r="M32" s="20"/>
      <c r="N32" s="20"/>
      <c r="O32" s="20"/>
      <c r="P32" s="20"/>
      <c r="Q32" s="98"/>
      <c r="R32" s="20"/>
      <c r="S32" s="20"/>
      <c r="T32" s="20"/>
      <c r="U32" s="20"/>
      <c r="V32" s="20"/>
      <c r="W32" s="20"/>
      <c r="X32" s="20"/>
      <c r="Y32" s="20"/>
      <c r="Z32" s="20"/>
      <c r="AA32" s="20"/>
      <c r="AB32" s="20"/>
      <c r="AC32" s="20"/>
      <c r="AD32" s="20"/>
      <c r="AE32" s="20"/>
      <c r="AF32" s="20"/>
      <c r="AG32" s="20"/>
      <c r="AH32" s="20"/>
      <c r="AK32" s="14" t="str">
        <f t="shared" si="1"/>
        <v/>
      </c>
      <c r="AL32" s="14" t="str">
        <f t="shared" si="2"/>
        <v/>
      </c>
      <c r="AM32" s="18" t="s">
        <v>1575</v>
      </c>
      <c r="AN32" s="18"/>
      <c r="AO32" s="18" t="s">
        <v>1576</v>
      </c>
      <c r="AP32" s="18" t="s">
        <v>1577</v>
      </c>
      <c r="AQ32" s="18" t="s">
        <v>1578</v>
      </c>
      <c r="AR32" s="18" t="s">
        <v>1579</v>
      </c>
      <c r="AS32" s="18" t="s">
        <v>1580</v>
      </c>
      <c r="AT32" s="18" t="s">
        <v>1581</v>
      </c>
      <c r="AU32" s="18" t="s">
        <v>1582</v>
      </c>
      <c r="AV32" s="18" t="s">
        <v>1583</v>
      </c>
      <c r="AW32" s="18" t="s">
        <v>1584</v>
      </c>
      <c r="AX32" s="18" t="s">
        <v>1585</v>
      </c>
      <c r="AY32" s="18"/>
      <c r="AZ32" s="18" t="s">
        <v>1586</v>
      </c>
      <c r="BA32" s="18" t="s">
        <v>1587</v>
      </c>
      <c r="BB32" s="18" t="s">
        <v>1588</v>
      </c>
      <c r="BC32" s="18" t="s">
        <v>1589</v>
      </c>
      <c r="BD32" s="18" t="s">
        <v>1590</v>
      </c>
      <c r="BE32" s="18" t="s">
        <v>1591</v>
      </c>
      <c r="BF32" s="18" t="s">
        <v>1592</v>
      </c>
      <c r="BG32" s="18" t="s">
        <v>1593</v>
      </c>
      <c r="BH32" s="18" t="s">
        <v>1594</v>
      </c>
      <c r="BI32" s="18" t="s">
        <v>1595</v>
      </c>
      <c r="BJ32" s="18" t="s">
        <v>1596</v>
      </c>
      <c r="BK32" s="18" t="s">
        <v>1597</v>
      </c>
      <c r="BL32" s="18" t="s">
        <v>1598</v>
      </c>
      <c r="BM32" s="18" t="s">
        <v>1599</v>
      </c>
      <c r="BN32" s="18" t="s">
        <v>1600</v>
      </c>
      <c r="BO32" s="18" t="s">
        <v>1601</v>
      </c>
      <c r="BP32" s="18" t="s">
        <v>1602</v>
      </c>
      <c r="BQ32" s="18"/>
      <c r="BR32" s="18" t="s">
        <v>1603</v>
      </c>
      <c r="BS32" s="18" t="s">
        <v>1604</v>
      </c>
      <c r="BT32" s="18" t="s">
        <v>1605</v>
      </c>
      <c r="BU32" s="18" t="s">
        <v>1606</v>
      </c>
      <c r="BV32" s="18" t="s">
        <v>1607</v>
      </c>
      <c r="BW32" s="18"/>
      <c r="BX32" s="18"/>
      <c r="BY32" s="18"/>
      <c r="BZ32" s="18"/>
      <c r="CA32" s="18" t="s">
        <v>1608</v>
      </c>
      <c r="CB32" s="18" t="s">
        <v>1609</v>
      </c>
      <c r="CC32" s="18" t="s">
        <v>1610</v>
      </c>
      <c r="CD32" s="18"/>
      <c r="CE32" s="18"/>
      <c r="CF32" s="18"/>
      <c r="CG32" s="18"/>
      <c r="CH32" s="18"/>
      <c r="CI32" s="18"/>
      <c r="CJ32" s="18"/>
      <c r="CK32" s="18"/>
      <c r="CL32" s="18"/>
      <c r="CM32" s="18" t="s">
        <v>1611</v>
      </c>
      <c r="CN32" s="18"/>
      <c r="CO32" s="18"/>
      <c r="CP32" s="18"/>
      <c r="CQ32" s="18"/>
      <c r="CR32" s="18"/>
      <c r="CS32" s="18"/>
      <c r="CT32" s="18"/>
      <c r="CU32" s="18"/>
      <c r="CV32" s="18" t="s">
        <v>1612</v>
      </c>
      <c r="CW32" s="18"/>
      <c r="CX32" s="18"/>
      <c r="CY32" s="18"/>
      <c r="CZ32" s="18"/>
      <c r="DA32" s="18"/>
      <c r="DB32" s="18"/>
      <c r="DC32" s="18"/>
      <c r="DD32" s="18"/>
      <c r="DE32" s="18"/>
      <c r="DF32" s="18"/>
      <c r="DG32" s="18"/>
      <c r="DH32" s="18" t="s">
        <v>1613</v>
      </c>
      <c r="DI32" s="18"/>
      <c r="DJ32" s="18" t="s">
        <v>1614</v>
      </c>
      <c r="DK32" s="18"/>
      <c r="DL32" s="18" t="s">
        <v>1615</v>
      </c>
      <c r="DM32" s="18"/>
      <c r="DN32" s="18"/>
      <c r="DO32" s="18"/>
      <c r="DP32" s="18"/>
      <c r="DQ32" s="18"/>
      <c r="DR32" s="18"/>
      <c r="DS32" s="18"/>
      <c r="DT32" s="18" t="s">
        <v>1616</v>
      </c>
      <c r="DU32" s="18"/>
      <c r="DV32" s="18"/>
      <c r="DW32" s="18"/>
      <c r="DX32" s="18"/>
      <c r="DY32" s="18"/>
      <c r="DZ32" s="18"/>
      <c r="EA32" s="18"/>
      <c r="EB32" s="18"/>
      <c r="EC32" s="18"/>
      <c r="ED32" s="18"/>
      <c r="EE32" s="18"/>
      <c r="EF32" s="18" t="s">
        <v>1617</v>
      </c>
      <c r="EG32" s="18"/>
      <c r="EH32" s="18"/>
      <c r="EI32" s="18" t="s">
        <v>1618</v>
      </c>
      <c r="EJ32" s="18"/>
      <c r="EK32" s="18"/>
      <c r="EL32" s="18" t="s">
        <v>1619</v>
      </c>
      <c r="EM32" s="18"/>
      <c r="EN32" s="18"/>
      <c r="EO32" s="18" t="s">
        <v>1620</v>
      </c>
      <c r="EP32" s="18"/>
      <c r="EQ32" s="18"/>
      <c r="ER32" s="18"/>
      <c r="ES32" s="18" t="s">
        <v>1621</v>
      </c>
    </row>
    <row r="33" spans="1:150" x14ac:dyDescent="0.25">
      <c r="A33" s="20"/>
      <c r="B33" s="20"/>
      <c r="C33" s="20"/>
      <c r="D33" s="20"/>
      <c r="E33" s="20"/>
      <c r="F33" s="28" t="str">
        <f t="shared" si="0"/>
        <v/>
      </c>
      <c r="G33" s="20"/>
      <c r="H33" s="20"/>
      <c r="I33" s="20"/>
      <c r="J33" s="20"/>
      <c r="K33" s="20"/>
      <c r="L33" s="20"/>
      <c r="M33" s="20"/>
      <c r="N33" s="20"/>
      <c r="O33" s="20"/>
      <c r="P33" s="20"/>
      <c r="Q33" s="98"/>
      <c r="R33" s="20"/>
      <c r="S33" s="20"/>
      <c r="T33" s="20"/>
      <c r="U33" s="20"/>
      <c r="V33" s="20"/>
      <c r="W33" s="20"/>
      <c r="X33" s="20"/>
      <c r="Y33" s="20"/>
      <c r="Z33" s="20"/>
      <c r="AA33" s="20"/>
      <c r="AB33" s="20"/>
      <c r="AC33" s="20"/>
      <c r="AD33" s="20"/>
      <c r="AE33" s="20"/>
      <c r="AF33" s="20"/>
      <c r="AG33" s="20"/>
      <c r="AH33" s="20"/>
      <c r="AK33" s="14" t="str">
        <f t="shared" si="1"/>
        <v/>
      </c>
      <c r="AL33" s="14" t="str">
        <f t="shared" si="2"/>
        <v/>
      </c>
      <c r="AM33" s="18" t="s">
        <v>1622</v>
      </c>
      <c r="AN33" s="18"/>
      <c r="AO33" s="18" t="s">
        <v>1623</v>
      </c>
      <c r="AP33" s="18" t="s">
        <v>1624</v>
      </c>
      <c r="AQ33" s="18" t="s">
        <v>1625</v>
      </c>
      <c r="AR33" s="18" t="s">
        <v>1626</v>
      </c>
      <c r="AS33" s="18" t="s">
        <v>1627</v>
      </c>
      <c r="AT33" s="18" t="s">
        <v>1628</v>
      </c>
      <c r="AU33" s="18" t="s">
        <v>1629</v>
      </c>
      <c r="AV33" s="18" t="s">
        <v>1630</v>
      </c>
      <c r="AW33" s="18" t="s">
        <v>1631</v>
      </c>
      <c r="AX33" s="18" t="s">
        <v>1632</v>
      </c>
      <c r="AY33" s="18"/>
      <c r="AZ33" s="18" t="s">
        <v>1633</v>
      </c>
      <c r="BA33" s="18" t="s">
        <v>1634</v>
      </c>
      <c r="BB33" s="18" t="s">
        <v>1635</v>
      </c>
      <c r="BC33" s="18" t="s">
        <v>1636</v>
      </c>
      <c r="BD33" s="18" t="s">
        <v>1637</v>
      </c>
      <c r="BE33" s="18" t="s">
        <v>1638</v>
      </c>
      <c r="BF33" s="18" t="s">
        <v>1639</v>
      </c>
      <c r="BG33" s="18" t="s">
        <v>1640</v>
      </c>
      <c r="BH33" s="18" t="s">
        <v>1641</v>
      </c>
      <c r="BI33" s="18" t="s">
        <v>1642</v>
      </c>
      <c r="BJ33" s="18" t="s">
        <v>1643</v>
      </c>
      <c r="BK33" s="18" t="s">
        <v>1644</v>
      </c>
      <c r="BL33" s="18"/>
      <c r="BM33" s="18" t="s">
        <v>1645</v>
      </c>
      <c r="BN33" s="18" t="s">
        <v>1646</v>
      </c>
      <c r="BO33" s="18" t="s">
        <v>1647</v>
      </c>
      <c r="BP33" s="18" t="s">
        <v>1648</v>
      </c>
      <c r="BQ33" s="18"/>
      <c r="BR33" s="18" t="s">
        <v>1649</v>
      </c>
      <c r="BS33" s="18" t="s">
        <v>1650</v>
      </c>
      <c r="BT33" s="18" t="s">
        <v>1651</v>
      </c>
      <c r="BU33" s="18" t="s">
        <v>1652</v>
      </c>
      <c r="BV33" s="18" t="s">
        <v>1653</v>
      </c>
      <c r="BW33" s="18"/>
      <c r="BX33" s="18"/>
      <c r="BY33" s="18"/>
      <c r="BZ33" s="18"/>
      <c r="CA33" s="18"/>
      <c r="CB33" s="18" t="s">
        <v>1654</v>
      </c>
      <c r="CC33" s="18" t="s">
        <v>1655</v>
      </c>
      <c r="CD33" s="18"/>
      <c r="CE33" s="18"/>
      <c r="CF33" s="18"/>
      <c r="CG33" s="18"/>
      <c r="CH33" s="18"/>
      <c r="CI33" s="18"/>
      <c r="CJ33" s="18"/>
      <c r="CK33" s="18"/>
      <c r="CL33" s="18"/>
      <c r="CM33" s="18" t="s">
        <v>1656</v>
      </c>
      <c r="CN33" s="18"/>
      <c r="CO33" s="18"/>
      <c r="CP33" s="18"/>
      <c r="CQ33" s="18"/>
      <c r="CR33" s="18"/>
      <c r="CS33" s="18"/>
      <c r="CT33" s="18"/>
      <c r="CU33" s="18"/>
      <c r="CV33" s="18" t="s">
        <v>1657</v>
      </c>
      <c r="CW33" s="18"/>
      <c r="CX33" s="18"/>
      <c r="CY33" s="18"/>
      <c r="CZ33" s="18"/>
      <c r="DA33" s="18"/>
      <c r="DB33" s="18"/>
      <c r="DC33" s="18"/>
      <c r="DD33" s="18"/>
      <c r="DE33" s="18"/>
      <c r="DF33" s="18"/>
      <c r="DG33" s="18"/>
      <c r="DH33" s="18" t="s">
        <v>1658</v>
      </c>
      <c r="DI33" s="18"/>
      <c r="DJ33" s="18" t="s">
        <v>1659</v>
      </c>
      <c r="DK33" s="18"/>
      <c r="DL33" s="18" t="s">
        <v>1660</v>
      </c>
      <c r="DM33" s="18"/>
      <c r="DN33" s="18"/>
      <c r="DO33" s="18"/>
      <c r="DP33" s="18"/>
      <c r="DQ33" s="18"/>
      <c r="DR33" s="18"/>
      <c r="DS33" s="18"/>
      <c r="DT33" s="18" t="s">
        <v>1661</v>
      </c>
      <c r="DU33" s="18"/>
      <c r="DV33" s="18"/>
      <c r="DW33" s="18"/>
      <c r="DX33" s="18"/>
      <c r="DY33" s="18"/>
      <c r="DZ33" s="18"/>
      <c r="EA33" s="18"/>
      <c r="EB33" s="18"/>
      <c r="EC33" s="18"/>
      <c r="ED33" s="18"/>
      <c r="EE33" s="18"/>
      <c r="EF33" s="18"/>
      <c r="EG33" s="18"/>
      <c r="EH33" s="18"/>
      <c r="EI33" s="18" t="s">
        <v>1662</v>
      </c>
      <c r="EJ33" s="18"/>
      <c r="EK33" s="18"/>
      <c r="EL33" s="18" t="s">
        <v>1663</v>
      </c>
      <c r="EM33" s="18"/>
      <c r="EN33" s="18"/>
      <c r="EO33" s="18" t="s">
        <v>1664</v>
      </c>
      <c r="EP33" s="18"/>
      <c r="EQ33" s="18"/>
      <c r="ER33" s="18"/>
      <c r="ES33" s="18"/>
    </row>
    <row r="34" spans="1:150" x14ac:dyDescent="0.25">
      <c r="A34" s="20"/>
      <c r="B34" s="20"/>
      <c r="C34" s="20"/>
      <c r="D34" s="20"/>
      <c r="E34" s="20"/>
      <c r="F34" s="28" t="str">
        <f t="shared" si="0"/>
        <v/>
      </c>
      <c r="G34" s="20"/>
      <c r="H34" s="20"/>
      <c r="I34" s="20"/>
      <c r="J34" s="20"/>
      <c r="K34" s="20"/>
      <c r="L34" s="20"/>
      <c r="M34" s="20"/>
      <c r="N34" s="20"/>
      <c r="O34" s="20"/>
      <c r="P34" s="20"/>
      <c r="Q34" s="98"/>
      <c r="R34" s="20"/>
      <c r="S34" s="20"/>
      <c r="T34" s="20"/>
      <c r="U34" s="20"/>
      <c r="V34" s="20"/>
      <c r="W34" s="20"/>
      <c r="X34" s="20"/>
      <c r="Y34" s="20"/>
      <c r="Z34" s="20"/>
      <c r="AA34" s="20"/>
      <c r="AB34" s="20"/>
      <c r="AC34" s="20"/>
      <c r="AD34" s="20"/>
      <c r="AE34" s="20"/>
      <c r="AF34" s="20"/>
      <c r="AG34" s="20"/>
      <c r="AH34" s="20"/>
      <c r="AK34" s="14" t="str">
        <f t="shared" si="1"/>
        <v/>
      </c>
      <c r="AL34" s="14" t="str">
        <f t="shared" si="2"/>
        <v/>
      </c>
      <c r="AM34" s="18" t="s">
        <v>1665</v>
      </c>
      <c r="AN34" s="18"/>
      <c r="AO34" s="18" t="s">
        <v>1666</v>
      </c>
      <c r="AP34" s="18" t="s">
        <v>1667</v>
      </c>
      <c r="AQ34" s="18" t="s">
        <v>1668</v>
      </c>
      <c r="AR34" s="18" t="s">
        <v>1669</v>
      </c>
      <c r="AS34" s="18" t="s">
        <v>1670</v>
      </c>
      <c r="AT34" s="18" t="s">
        <v>1671</v>
      </c>
      <c r="AU34" s="18" t="s">
        <v>1672</v>
      </c>
      <c r="AV34" s="18" t="s">
        <v>1673</v>
      </c>
      <c r="AW34" s="18" t="s">
        <v>1674</v>
      </c>
      <c r="AX34" s="18" t="s">
        <v>1675</v>
      </c>
      <c r="AY34" s="18"/>
      <c r="AZ34" s="18" t="s">
        <v>1676</v>
      </c>
      <c r="BA34" s="18" t="s">
        <v>1677</v>
      </c>
      <c r="BB34" s="18" t="s">
        <v>1678</v>
      </c>
      <c r="BC34" s="18" t="s">
        <v>1679</v>
      </c>
      <c r="BD34" s="18" t="s">
        <v>1680</v>
      </c>
      <c r="BE34" s="18" t="s">
        <v>1681</v>
      </c>
      <c r="BF34" s="18" t="s">
        <v>1682</v>
      </c>
      <c r="BG34" s="18" t="s">
        <v>1683</v>
      </c>
      <c r="BH34" s="18"/>
      <c r="BI34" s="18" t="s">
        <v>1684</v>
      </c>
      <c r="BJ34" s="18" t="s">
        <v>1685</v>
      </c>
      <c r="BK34" s="18" t="s">
        <v>1686</v>
      </c>
      <c r="BL34" s="18"/>
      <c r="BM34" s="18" t="s">
        <v>1687</v>
      </c>
      <c r="BN34" s="18" t="s">
        <v>1688</v>
      </c>
      <c r="BO34" s="18" t="s">
        <v>1689</v>
      </c>
      <c r="BP34" s="18" t="s">
        <v>1690</v>
      </c>
      <c r="BQ34" s="18"/>
      <c r="BR34" s="18" t="s">
        <v>1691</v>
      </c>
      <c r="BS34" s="18" t="s">
        <v>1692</v>
      </c>
      <c r="BT34" s="18" t="s">
        <v>1693</v>
      </c>
      <c r="BU34" s="18" t="s">
        <v>1694</v>
      </c>
      <c r="BV34" s="18" t="s">
        <v>1695</v>
      </c>
      <c r="BW34" s="18"/>
      <c r="BX34" s="18"/>
      <c r="BY34" s="18"/>
      <c r="BZ34" s="18"/>
      <c r="CA34" s="18"/>
      <c r="CB34" s="18" t="s">
        <v>1696</v>
      </c>
      <c r="CC34" s="18" t="s">
        <v>1697</v>
      </c>
      <c r="CD34" s="18"/>
      <c r="CE34" s="18"/>
      <c r="CF34" s="18"/>
      <c r="CG34" s="18"/>
      <c r="CH34" s="18"/>
      <c r="CI34" s="18"/>
      <c r="CJ34" s="18"/>
      <c r="CK34" s="18"/>
      <c r="CL34" s="18"/>
      <c r="CM34" s="18" t="s">
        <v>1698</v>
      </c>
      <c r="CN34" s="18"/>
      <c r="CO34" s="18"/>
      <c r="CP34" s="18"/>
      <c r="CQ34" s="18"/>
      <c r="CR34" s="18"/>
      <c r="CS34" s="18"/>
      <c r="CT34" s="18"/>
      <c r="CU34" s="18"/>
      <c r="CV34" s="18" t="s">
        <v>1699</v>
      </c>
      <c r="CW34" s="18"/>
      <c r="CX34" s="18"/>
      <c r="CY34" s="18"/>
      <c r="CZ34" s="18"/>
      <c r="DA34" s="18"/>
      <c r="DB34" s="18"/>
      <c r="DC34" s="18"/>
      <c r="DD34" s="18"/>
      <c r="DE34" s="18"/>
      <c r="DF34" s="18"/>
      <c r="DG34" s="18"/>
      <c r="DH34" s="18" t="s">
        <v>1700</v>
      </c>
      <c r="DI34" s="18"/>
      <c r="DJ34" s="18" t="s">
        <v>1701</v>
      </c>
      <c r="DK34" s="18"/>
      <c r="DL34" s="18" t="s">
        <v>1702</v>
      </c>
      <c r="DM34" s="18"/>
      <c r="DN34" s="18"/>
      <c r="DO34" s="18"/>
      <c r="DP34" s="18"/>
      <c r="DQ34" s="18"/>
      <c r="DR34" s="18"/>
      <c r="DS34" s="18"/>
      <c r="DT34" s="18" t="s">
        <v>1703</v>
      </c>
      <c r="DU34" s="18"/>
      <c r="DV34" s="18"/>
      <c r="DW34" s="18"/>
      <c r="DX34" s="18"/>
      <c r="DY34" s="18"/>
      <c r="DZ34" s="18"/>
      <c r="EA34" s="18"/>
      <c r="EB34" s="18"/>
      <c r="EC34" s="18"/>
      <c r="ED34" s="18"/>
      <c r="EE34" s="18"/>
      <c r="EF34" s="18"/>
      <c r="EG34" s="18"/>
      <c r="EH34" s="18"/>
      <c r="EI34" s="18"/>
      <c r="EJ34" s="18"/>
      <c r="EK34" s="18"/>
      <c r="EL34" s="18" t="s">
        <v>1704</v>
      </c>
      <c r="EM34" s="18"/>
      <c r="EN34" s="18"/>
      <c r="EO34" s="18"/>
      <c r="EP34" s="18"/>
      <c r="EQ34" s="18"/>
      <c r="ER34" s="18"/>
      <c r="ES34" s="18"/>
    </row>
    <row r="35" spans="1:150" x14ac:dyDescent="0.25">
      <c r="AL35" s="17"/>
      <c r="AM35" s="17" t="s">
        <v>1705</v>
      </c>
      <c r="AN35" s="17"/>
      <c r="AO35" s="17" t="s">
        <v>1706</v>
      </c>
      <c r="AP35" s="17" t="s">
        <v>1707</v>
      </c>
      <c r="AQ35" s="17" t="s">
        <v>1708</v>
      </c>
      <c r="AR35" s="17" t="s">
        <v>1709</v>
      </c>
      <c r="AS35" s="17" t="s">
        <v>1710</v>
      </c>
      <c r="AT35" s="17" t="s">
        <v>1711</v>
      </c>
      <c r="AU35" s="17" t="s">
        <v>1712</v>
      </c>
      <c r="AV35" s="17" t="s">
        <v>1713</v>
      </c>
      <c r="AW35" s="17" t="s">
        <v>1714</v>
      </c>
      <c r="AX35" s="17" t="s">
        <v>1715</v>
      </c>
      <c r="AY35" s="17"/>
      <c r="AZ35" s="17" t="s">
        <v>1716</v>
      </c>
      <c r="BA35" s="17" t="s">
        <v>1717</v>
      </c>
      <c r="BB35" s="17" t="s">
        <v>1718</v>
      </c>
      <c r="BC35" s="17" t="s">
        <v>1719</v>
      </c>
      <c r="BD35" s="17" t="s">
        <v>1720</v>
      </c>
      <c r="BE35" s="17" t="s">
        <v>1721</v>
      </c>
      <c r="BF35" s="17" t="s">
        <v>1722</v>
      </c>
      <c r="BG35" s="17" t="s">
        <v>1723</v>
      </c>
      <c r="BH35" s="17"/>
      <c r="BI35" s="17" t="s">
        <v>1724</v>
      </c>
      <c r="BJ35" s="17" t="s">
        <v>1725</v>
      </c>
      <c r="BK35" s="17" t="s">
        <v>1726</v>
      </c>
      <c r="BL35" s="17"/>
      <c r="BM35" s="17" t="s">
        <v>1727</v>
      </c>
      <c r="BN35" s="17" t="s">
        <v>1728</v>
      </c>
      <c r="BO35" s="17"/>
      <c r="BP35" s="17"/>
      <c r="BQ35" s="17"/>
      <c r="BR35" s="17" t="s">
        <v>1729</v>
      </c>
      <c r="BS35" s="17"/>
      <c r="BT35" s="17" t="s">
        <v>1730</v>
      </c>
      <c r="BU35" s="17" t="s">
        <v>1731</v>
      </c>
      <c r="BV35" s="17" t="s">
        <v>1732</v>
      </c>
      <c r="BW35" s="17"/>
      <c r="BX35" s="17"/>
      <c r="BY35" s="17"/>
      <c r="BZ35" s="17"/>
      <c r="CA35" s="17"/>
      <c r="CB35" s="17" t="s">
        <v>1733</v>
      </c>
      <c r="CC35" s="17" t="s">
        <v>1734</v>
      </c>
      <c r="CD35" s="17"/>
      <c r="CE35" s="17"/>
      <c r="CF35" s="17"/>
      <c r="CG35" s="17"/>
      <c r="CH35" s="17"/>
      <c r="CI35" s="17"/>
      <c r="CJ35" s="17"/>
      <c r="CK35" s="17"/>
      <c r="CL35" s="17"/>
      <c r="CM35" s="17" t="s">
        <v>1735</v>
      </c>
      <c r="CN35" s="17"/>
      <c r="CO35" s="17"/>
      <c r="CP35" s="17"/>
      <c r="CQ35" s="17"/>
      <c r="CR35" s="17"/>
      <c r="CS35" s="17"/>
      <c r="CT35" s="17"/>
      <c r="CU35" s="17"/>
      <c r="CV35" s="17" t="s">
        <v>1736</v>
      </c>
      <c r="CW35" s="17"/>
      <c r="CX35" s="17"/>
      <c r="CY35" s="17"/>
      <c r="CZ35" s="17"/>
      <c r="DA35" s="17"/>
      <c r="DB35" s="17"/>
      <c r="DC35" s="17"/>
      <c r="DD35" s="17"/>
      <c r="DE35" s="17"/>
      <c r="DF35" s="17"/>
      <c r="DG35" s="17"/>
      <c r="DH35" s="17" t="s">
        <v>1737</v>
      </c>
      <c r="DI35" s="17"/>
      <c r="DJ35" s="17" t="s">
        <v>1738</v>
      </c>
      <c r="DK35" s="17"/>
      <c r="DL35" s="17" t="s">
        <v>1739</v>
      </c>
      <c r="DM35" s="17"/>
      <c r="DN35" s="17"/>
      <c r="DO35" s="17"/>
      <c r="DP35" s="17"/>
      <c r="DQ35" s="17"/>
      <c r="DR35" s="17"/>
      <c r="DS35" s="17"/>
      <c r="DT35" s="17" t="s">
        <v>1740</v>
      </c>
      <c r="DU35" s="17"/>
      <c r="DV35" s="17"/>
      <c r="DW35" s="17"/>
      <c r="DX35" s="17"/>
      <c r="DY35" s="17"/>
      <c r="DZ35" s="17"/>
      <c r="EA35" s="17"/>
      <c r="EB35" s="17"/>
      <c r="EC35" s="17"/>
      <c r="ED35" s="17"/>
      <c r="EE35" s="17"/>
      <c r="EF35" s="17"/>
      <c r="EG35" s="17"/>
      <c r="EH35" s="17"/>
      <c r="EI35" s="17"/>
      <c r="EJ35" s="17"/>
      <c r="EK35" s="17"/>
      <c r="EL35" s="17" t="s">
        <v>1741</v>
      </c>
      <c r="EM35" s="17"/>
      <c r="EN35" s="17"/>
      <c r="EO35" s="17"/>
      <c r="EP35" s="17"/>
      <c r="EQ35" s="17"/>
      <c r="ER35" s="17"/>
      <c r="ES35" s="17"/>
    </row>
    <row r="36" spans="1:150" x14ac:dyDescent="0.25">
      <c r="A36" s="3" t="s">
        <v>4212</v>
      </c>
      <c r="AL36" s="17"/>
      <c r="AM36" s="17" t="s">
        <v>1742</v>
      </c>
      <c r="AN36" s="17"/>
      <c r="AO36" s="17" t="s">
        <v>1743</v>
      </c>
      <c r="AP36" s="17" t="s">
        <v>1744</v>
      </c>
      <c r="AQ36" s="17" t="s">
        <v>1745</v>
      </c>
      <c r="AR36" s="17" t="s">
        <v>1746</v>
      </c>
      <c r="AS36" s="17" t="s">
        <v>1747</v>
      </c>
      <c r="AT36" s="17" t="s">
        <v>1748</v>
      </c>
      <c r="AU36" s="17" t="s">
        <v>1749</v>
      </c>
      <c r="AV36" s="17" t="s">
        <v>1750</v>
      </c>
      <c r="AW36" s="17" t="s">
        <v>1751</v>
      </c>
      <c r="AX36" s="17" t="s">
        <v>1752</v>
      </c>
      <c r="AY36" s="17"/>
      <c r="AZ36" s="17" t="s">
        <v>1753</v>
      </c>
      <c r="BA36" s="17" t="s">
        <v>1754</v>
      </c>
      <c r="BB36" s="17" t="s">
        <v>1755</v>
      </c>
      <c r="BC36" s="17" t="s">
        <v>1756</v>
      </c>
      <c r="BD36" s="17" t="s">
        <v>1757</v>
      </c>
      <c r="BE36" s="17" t="s">
        <v>1758</v>
      </c>
      <c r="BF36" s="17" t="s">
        <v>1759</v>
      </c>
      <c r="BG36" s="17" t="s">
        <v>1760</v>
      </c>
      <c r="BH36" s="17"/>
      <c r="BI36" s="17" t="s">
        <v>1761</v>
      </c>
      <c r="BJ36" s="17" t="s">
        <v>1762</v>
      </c>
      <c r="BK36" s="17" t="s">
        <v>1763</v>
      </c>
      <c r="BL36" s="17"/>
      <c r="BM36" s="17" t="s">
        <v>1764</v>
      </c>
      <c r="BN36" s="17" t="s">
        <v>1765</v>
      </c>
      <c r="BO36" s="17"/>
      <c r="BP36" s="17"/>
      <c r="BQ36" s="17"/>
      <c r="BR36" s="17" t="s">
        <v>1766</v>
      </c>
      <c r="BS36" s="17"/>
      <c r="BT36" s="17" t="s">
        <v>1767</v>
      </c>
      <c r="BU36" s="17" t="s">
        <v>1768</v>
      </c>
      <c r="BV36" s="17" t="s">
        <v>1769</v>
      </c>
      <c r="BW36" s="17"/>
      <c r="BX36" s="17"/>
      <c r="BY36" s="17"/>
      <c r="BZ36" s="17"/>
      <c r="CA36" s="17"/>
      <c r="CB36" s="17" t="s">
        <v>1770</v>
      </c>
      <c r="CC36" s="17" t="s">
        <v>1771</v>
      </c>
      <c r="CD36" s="17"/>
      <c r="CE36" s="17"/>
      <c r="CF36" s="17"/>
      <c r="CG36" s="17"/>
      <c r="CH36" s="17"/>
      <c r="CI36" s="17"/>
      <c r="CJ36" s="17"/>
      <c r="CK36" s="17"/>
      <c r="CL36" s="17"/>
      <c r="CM36" s="17"/>
      <c r="CN36" s="17"/>
      <c r="CO36" s="17"/>
      <c r="CP36" s="17"/>
      <c r="CQ36" s="17"/>
      <c r="CR36" s="17"/>
      <c r="CS36" s="17"/>
      <c r="CT36" s="17"/>
      <c r="CU36" s="17"/>
      <c r="CV36" s="17" t="s">
        <v>1772</v>
      </c>
      <c r="CW36" s="17"/>
      <c r="CX36" s="17"/>
      <c r="CY36" s="17"/>
      <c r="CZ36" s="17"/>
      <c r="DA36" s="17"/>
      <c r="DB36" s="17"/>
      <c r="DC36" s="17"/>
      <c r="DD36" s="17"/>
      <c r="DE36" s="17"/>
      <c r="DF36" s="17"/>
      <c r="DG36" s="17"/>
      <c r="DH36" s="17" t="s">
        <v>1773</v>
      </c>
      <c r="DI36" s="17"/>
      <c r="DJ36" s="17" t="s">
        <v>1774</v>
      </c>
      <c r="DK36" s="17"/>
      <c r="DL36" s="17" t="s">
        <v>1775</v>
      </c>
      <c r="DM36" s="17"/>
      <c r="DN36" s="17"/>
      <c r="DO36" s="17"/>
      <c r="DP36" s="17"/>
      <c r="DQ36" s="17"/>
      <c r="DR36" s="17"/>
      <c r="DS36" s="17"/>
      <c r="DT36" s="17" t="s">
        <v>1776</v>
      </c>
      <c r="DU36" s="17"/>
      <c r="DV36" s="17"/>
      <c r="DW36" s="17"/>
      <c r="DX36" s="17"/>
      <c r="DY36" s="17"/>
      <c r="DZ36" s="17"/>
      <c r="EA36" s="17"/>
      <c r="EB36" s="17"/>
      <c r="EC36" s="17"/>
      <c r="ED36" s="17"/>
      <c r="EE36" s="17"/>
      <c r="EF36" s="17"/>
      <c r="EG36" s="17"/>
      <c r="EH36" s="17"/>
      <c r="EI36" s="17"/>
      <c r="EJ36" s="17"/>
      <c r="EK36" s="17"/>
      <c r="EL36" s="17" t="s">
        <v>1777</v>
      </c>
      <c r="EM36" s="17"/>
      <c r="EN36" s="17"/>
      <c r="EO36" s="17"/>
      <c r="EP36" s="17"/>
      <c r="EQ36" s="17"/>
      <c r="ER36" s="17"/>
      <c r="ES36" s="17"/>
    </row>
    <row r="37" spans="1:150" s="7" customFormat="1" ht="30" x14ac:dyDescent="0.25">
      <c r="A37" s="32" t="s">
        <v>4388</v>
      </c>
      <c r="B37" s="32" t="s">
        <v>153</v>
      </c>
      <c r="C37" s="33" t="s">
        <v>154</v>
      </c>
      <c r="D37" s="32" t="s">
        <v>155</v>
      </c>
      <c r="E37" s="32" t="s">
        <v>156</v>
      </c>
      <c r="F37" s="33" t="s">
        <v>18</v>
      </c>
      <c r="G37" s="33" t="s">
        <v>19</v>
      </c>
      <c r="AI37"/>
      <c r="AJ37"/>
      <c r="AK37"/>
      <c r="AL37" s="17"/>
      <c r="AM37" s="17" t="s">
        <v>1778</v>
      </c>
      <c r="AN37" s="17"/>
      <c r="AO37" s="17" t="s">
        <v>1779</v>
      </c>
      <c r="AP37" s="17" t="s">
        <v>1780</v>
      </c>
      <c r="AQ37" s="17" t="s">
        <v>1781</v>
      </c>
      <c r="AR37" s="17" t="s">
        <v>1782</v>
      </c>
      <c r="AS37" s="17" t="s">
        <v>1783</v>
      </c>
      <c r="AT37" s="17" t="s">
        <v>1784</v>
      </c>
      <c r="AU37" s="17" t="s">
        <v>1785</v>
      </c>
      <c r="AV37" s="17" t="s">
        <v>1786</v>
      </c>
      <c r="AW37" s="17" t="s">
        <v>1787</v>
      </c>
      <c r="AX37" s="17" t="s">
        <v>1788</v>
      </c>
      <c r="AY37" s="17"/>
      <c r="AZ37" s="17" t="s">
        <v>1789</v>
      </c>
      <c r="BA37" s="17" t="s">
        <v>1790</v>
      </c>
      <c r="BB37" s="17" t="s">
        <v>1791</v>
      </c>
      <c r="BC37" s="17" t="s">
        <v>1792</v>
      </c>
      <c r="BD37" s="17" t="s">
        <v>1793</v>
      </c>
      <c r="BE37" s="17" t="s">
        <v>1794</v>
      </c>
      <c r="BF37" s="17" t="s">
        <v>1795</v>
      </c>
      <c r="BG37" s="17" t="s">
        <v>1796</v>
      </c>
      <c r="BH37" s="17"/>
      <c r="BI37" s="17" t="s">
        <v>1797</v>
      </c>
      <c r="BJ37" s="17" t="s">
        <v>1798</v>
      </c>
      <c r="BK37" s="17" t="s">
        <v>1799</v>
      </c>
      <c r="BL37" s="17"/>
      <c r="BM37" s="17" t="s">
        <v>1800</v>
      </c>
      <c r="BN37" s="17" t="s">
        <v>1801</v>
      </c>
      <c r="BO37" s="17"/>
      <c r="BP37" s="17"/>
      <c r="BQ37" s="17"/>
      <c r="BR37" s="17" t="s">
        <v>1802</v>
      </c>
      <c r="BS37" s="17"/>
      <c r="BT37" s="17" t="s">
        <v>1803</v>
      </c>
      <c r="BU37" s="17" t="s">
        <v>1804</v>
      </c>
      <c r="BV37" s="17" t="s">
        <v>1805</v>
      </c>
      <c r="BW37" s="17"/>
      <c r="BX37" s="17"/>
      <c r="BY37" s="17"/>
      <c r="BZ37" s="17"/>
      <c r="CA37" s="17"/>
      <c r="CB37" s="17" t="s">
        <v>1806</v>
      </c>
      <c r="CC37" s="17" t="s">
        <v>1807</v>
      </c>
      <c r="CD37" s="17"/>
      <c r="CE37" s="17"/>
      <c r="CF37" s="17"/>
      <c r="CG37" s="17"/>
      <c r="CH37" s="17"/>
      <c r="CI37" s="17"/>
      <c r="CJ37" s="17"/>
      <c r="CK37" s="17"/>
      <c r="CL37" s="17"/>
      <c r="CM37" s="17"/>
      <c r="CN37" s="17"/>
      <c r="CO37" s="17"/>
      <c r="CP37" s="17"/>
      <c r="CQ37" s="17"/>
      <c r="CR37" s="17"/>
      <c r="CS37" s="17"/>
      <c r="CT37" s="17"/>
      <c r="CU37" s="17"/>
      <c r="CV37" s="17" t="s">
        <v>1808</v>
      </c>
      <c r="CW37" s="17"/>
      <c r="CX37" s="17"/>
      <c r="CY37" s="17"/>
      <c r="CZ37" s="17"/>
      <c r="DA37" s="17"/>
      <c r="DB37" s="17"/>
      <c r="DC37" s="17"/>
      <c r="DD37" s="17"/>
      <c r="DE37" s="17"/>
      <c r="DF37" s="17"/>
      <c r="DG37" s="17"/>
      <c r="DH37" s="17" t="s">
        <v>1809</v>
      </c>
      <c r="DI37" s="17"/>
      <c r="DJ37" s="17" t="s">
        <v>1810</v>
      </c>
      <c r="DK37" s="17"/>
      <c r="DL37" s="17" t="s">
        <v>1811</v>
      </c>
      <c r="DM37" s="17"/>
      <c r="DN37" s="17"/>
      <c r="DO37" s="17"/>
      <c r="DP37" s="17"/>
      <c r="DQ37" s="17"/>
      <c r="DR37" s="17"/>
      <c r="DS37" s="17"/>
      <c r="DT37" s="17" t="s">
        <v>1812</v>
      </c>
      <c r="DU37" s="17"/>
      <c r="DV37" s="17"/>
      <c r="DW37" s="17"/>
      <c r="DX37" s="17"/>
      <c r="DY37" s="17"/>
      <c r="DZ37" s="17"/>
      <c r="EA37" s="17"/>
      <c r="EB37" s="17"/>
      <c r="EC37" s="17"/>
      <c r="ED37" s="17"/>
      <c r="EE37" s="17"/>
      <c r="EF37" s="17"/>
      <c r="EG37" s="17"/>
      <c r="EH37" s="17"/>
      <c r="EI37" s="17"/>
      <c r="EJ37" s="17"/>
      <c r="EK37" s="17"/>
      <c r="EL37" s="17" t="s">
        <v>1813</v>
      </c>
      <c r="EM37" s="17"/>
      <c r="EN37" s="17"/>
      <c r="EO37" s="17"/>
      <c r="EP37" s="17"/>
      <c r="EQ37" s="17"/>
      <c r="ER37" s="17"/>
      <c r="ES37" s="17"/>
      <c r="ET37"/>
    </row>
    <row r="38" spans="1:150" x14ac:dyDescent="0.25">
      <c r="A38" s="34" t="str">
        <f>IF($A19="","",$A19)</f>
        <v/>
      </c>
      <c r="B38" s="24"/>
      <c r="C38" s="20"/>
      <c r="D38" s="24"/>
      <c r="E38" s="20"/>
      <c r="F38" s="24"/>
      <c r="G38" s="20"/>
      <c r="AL38" s="17"/>
      <c r="AM38" s="17" t="s">
        <v>1814</v>
      </c>
      <c r="AN38" s="17"/>
      <c r="AO38" s="17" t="s">
        <v>1815</v>
      </c>
      <c r="AP38" s="17" t="s">
        <v>1816</v>
      </c>
      <c r="AQ38" s="17" t="s">
        <v>1817</v>
      </c>
      <c r="AR38" s="17" t="s">
        <v>1818</v>
      </c>
      <c r="AS38" s="17" t="s">
        <v>1819</v>
      </c>
      <c r="AT38" s="17" t="s">
        <v>1820</v>
      </c>
      <c r="AU38" s="17" t="s">
        <v>1821</v>
      </c>
      <c r="AV38" s="17" t="s">
        <v>1822</v>
      </c>
      <c r="AW38" s="17" t="s">
        <v>1823</v>
      </c>
      <c r="AX38" s="17" t="s">
        <v>1824</v>
      </c>
      <c r="AY38" s="17"/>
      <c r="AZ38" s="17" t="s">
        <v>1825</v>
      </c>
      <c r="BA38" s="17" t="s">
        <v>1826</v>
      </c>
      <c r="BB38" s="17" t="s">
        <v>1827</v>
      </c>
      <c r="BC38" s="17" t="s">
        <v>1828</v>
      </c>
      <c r="BD38" s="17" t="s">
        <v>1829</v>
      </c>
      <c r="BE38" s="17" t="s">
        <v>1830</v>
      </c>
      <c r="BF38" s="17" t="s">
        <v>1831</v>
      </c>
      <c r="BG38" s="17" t="s">
        <v>1832</v>
      </c>
      <c r="BH38" s="17"/>
      <c r="BI38" s="17" t="s">
        <v>1833</v>
      </c>
      <c r="BJ38" s="17" t="s">
        <v>1834</v>
      </c>
      <c r="BK38" s="17" t="s">
        <v>1835</v>
      </c>
      <c r="BL38" s="17"/>
      <c r="BM38" s="17" t="s">
        <v>1836</v>
      </c>
      <c r="BN38" s="17" t="s">
        <v>1837</v>
      </c>
      <c r="BO38" s="17"/>
      <c r="BP38" s="17"/>
      <c r="BQ38" s="17"/>
      <c r="BR38" s="17" t="s">
        <v>1838</v>
      </c>
      <c r="BS38" s="17"/>
      <c r="BT38" s="17" t="s">
        <v>1839</v>
      </c>
      <c r="BU38" s="17" t="s">
        <v>1840</v>
      </c>
      <c r="BV38" s="17" t="s">
        <v>1841</v>
      </c>
      <c r="BW38" s="17"/>
      <c r="BX38" s="17"/>
      <c r="BY38" s="17"/>
      <c r="BZ38" s="17"/>
      <c r="CA38" s="17"/>
      <c r="CB38" s="17" t="s">
        <v>1842</v>
      </c>
      <c r="CC38" s="17" t="s">
        <v>1843</v>
      </c>
      <c r="CD38" s="17"/>
      <c r="CE38" s="17"/>
      <c r="CF38" s="17"/>
      <c r="CG38" s="17"/>
      <c r="CH38" s="17"/>
      <c r="CI38" s="17"/>
      <c r="CJ38" s="17"/>
      <c r="CK38" s="17"/>
      <c r="CL38" s="17"/>
      <c r="CM38" s="17"/>
      <c r="CN38" s="17"/>
      <c r="CO38" s="17"/>
      <c r="CP38" s="17"/>
      <c r="CQ38" s="17"/>
      <c r="CR38" s="17"/>
      <c r="CS38" s="17"/>
      <c r="CT38" s="17"/>
      <c r="CU38" s="17"/>
      <c r="CV38" s="17" t="s">
        <v>1844</v>
      </c>
      <c r="CW38" s="17"/>
      <c r="CX38" s="17"/>
      <c r="CY38" s="17"/>
      <c r="CZ38" s="17"/>
      <c r="DA38" s="17"/>
      <c r="DB38" s="17"/>
      <c r="DC38" s="17"/>
      <c r="DD38" s="17"/>
      <c r="DE38" s="17"/>
      <c r="DF38" s="17"/>
      <c r="DG38" s="17"/>
      <c r="DH38" s="17" t="s">
        <v>1845</v>
      </c>
      <c r="DI38" s="17"/>
      <c r="DJ38" s="17" t="s">
        <v>1846</v>
      </c>
      <c r="DK38" s="17"/>
      <c r="DL38" s="17" t="s">
        <v>1847</v>
      </c>
      <c r="DM38" s="17"/>
      <c r="DN38" s="17"/>
      <c r="DO38" s="17"/>
      <c r="DP38" s="17"/>
      <c r="DQ38" s="17"/>
      <c r="DR38" s="17"/>
      <c r="DS38" s="17"/>
      <c r="DT38" s="17" t="s">
        <v>1848</v>
      </c>
      <c r="DU38" s="17"/>
      <c r="DV38" s="17"/>
      <c r="DW38" s="17"/>
      <c r="DX38" s="17"/>
      <c r="DY38" s="17"/>
      <c r="DZ38" s="17"/>
      <c r="EA38" s="17"/>
      <c r="EB38" s="17"/>
      <c r="EC38" s="17"/>
      <c r="ED38" s="17"/>
      <c r="EE38" s="17"/>
      <c r="EF38" s="17"/>
      <c r="EG38" s="17"/>
      <c r="EH38" s="17"/>
      <c r="EI38" s="17"/>
      <c r="EJ38" s="17"/>
      <c r="EK38" s="17"/>
      <c r="EL38" s="17" t="s">
        <v>1849</v>
      </c>
      <c r="EM38" s="17"/>
      <c r="EN38" s="17"/>
      <c r="EO38" s="17"/>
      <c r="EP38" s="17"/>
      <c r="EQ38" s="17"/>
      <c r="ER38" s="17"/>
      <c r="ES38" s="17"/>
    </row>
    <row r="39" spans="1:150" x14ac:dyDescent="0.25">
      <c r="A39" s="34" t="str">
        <f t="shared" ref="A39:A53" si="3">IF($A20="","",$A20)</f>
        <v/>
      </c>
      <c r="B39" s="24"/>
      <c r="C39" s="20"/>
      <c r="D39" s="24"/>
      <c r="E39" s="20"/>
      <c r="F39" s="24"/>
      <c r="G39" s="20"/>
      <c r="AL39" s="18"/>
      <c r="AM39" s="18" t="s">
        <v>1850</v>
      </c>
      <c r="AN39" s="18"/>
      <c r="AO39" s="18" t="s">
        <v>1851</v>
      </c>
      <c r="AP39" s="18" t="s">
        <v>1852</v>
      </c>
      <c r="AQ39" s="18" t="s">
        <v>1853</v>
      </c>
      <c r="AR39" s="18" t="s">
        <v>1854</v>
      </c>
      <c r="AS39" s="18" t="s">
        <v>1855</v>
      </c>
      <c r="AT39" s="18" t="s">
        <v>1856</v>
      </c>
      <c r="AU39" s="18" t="s">
        <v>1857</v>
      </c>
      <c r="AV39" s="18" t="s">
        <v>1858</v>
      </c>
      <c r="AW39" s="18" t="s">
        <v>1859</v>
      </c>
      <c r="AX39" s="18" t="s">
        <v>1860</v>
      </c>
      <c r="AY39" s="18"/>
      <c r="AZ39" s="18" t="s">
        <v>1861</v>
      </c>
      <c r="BA39" s="18" t="s">
        <v>1862</v>
      </c>
      <c r="BB39" s="18" t="s">
        <v>1863</v>
      </c>
      <c r="BC39" s="18" t="s">
        <v>1864</v>
      </c>
      <c r="BD39" s="18" t="s">
        <v>1865</v>
      </c>
      <c r="BE39" s="18" t="s">
        <v>1866</v>
      </c>
      <c r="BF39" s="18" t="s">
        <v>1867</v>
      </c>
      <c r="BG39" s="18" t="s">
        <v>1868</v>
      </c>
      <c r="BH39" s="18"/>
      <c r="BI39" s="18" t="s">
        <v>1869</v>
      </c>
      <c r="BJ39" s="18" t="s">
        <v>1870</v>
      </c>
      <c r="BK39" s="18" t="s">
        <v>1871</v>
      </c>
      <c r="BL39" s="18"/>
      <c r="BM39" s="18" t="s">
        <v>1872</v>
      </c>
      <c r="BN39" s="18" t="s">
        <v>1873</v>
      </c>
      <c r="BO39" s="18"/>
      <c r="BP39" s="18"/>
      <c r="BQ39" s="18"/>
      <c r="BR39" s="18" t="s">
        <v>1874</v>
      </c>
      <c r="BS39" s="18"/>
      <c r="BT39" s="18" t="s">
        <v>1875</v>
      </c>
      <c r="BU39" s="18" t="s">
        <v>1876</v>
      </c>
      <c r="BV39" s="18" t="s">
        <v>1877</v>
      </c>
      <c r="BW39" s="18"/>
      <c r="BX39" s="18"/>
      <c r="BY39" s="18"/>
      <c r="BZ39" s="18"/>
      <c r="CA39" s="18"/>
      <c r="CB39" s="18" t="s">
        <v>1878</v>
      </c>
      <c r="CC39" s="18" t="s">
        <v>1879</v>
      </c>
      <c r="CD39" s="18"/>
      <c r="CE39" s="18"/>
      <c r="CF39" s="18"/>
      <c r="CG39" s="18"/>
      <c r="CH39" s="18"/>
      <c r="CI39" s="18"/>
      <c r="CJ39" s="18"/>
      <c r="CK39" s="18"/>
      <c r="CL39" s="18"/>
      <c r="CM39" s="18"/>
      <c r="CN39" s="18"/>
      <c r="CO39" s="18"/>
      <c r="CP39" s="18"/>
      <c r="CQ39" s="18"/>
      <c r="CR39" s="18"/>
      <c r="CS39" s="18"/>
      <c r="CT39" s="18"/>
      <c r="CU39" s="18"/>
      <c r="CV39" s="18" t="s">
        <v>1880</v>
      </c>
      <c r="CW39" s="18"/>
      <c r="CX39" s="18"/>
      <c r="CY39" s="18"/>
      <c r="CZ39" s="18"/>
      <c r="DA39" s="18"/>
      <c r="DB39" s="18"/>
      <c r="DC39" s="18"/>
      <c r="DD39" s="18"/>
      <c r="DE39" s="18"/>
      <c r="DF39" s="18"/>
      <c r="DG39" s="18"/>
      <c r="DH39" s="18" t="s">
        <v>1881</v>
      </c>
      <c r="DI39" s="18"/>
      <c r="DJ39" s="18" t="s">
        <v>1882</v>
      </c>
      <c r="DK39" s="18"/>
      <c r="DL39" s="18" t="s">
        <v>1883</v>
      </c>
      <c r="DM39" s="18"/>
      <c r="DN39" s="18"/>
      <c r="DO39" s="18"/>
      <c r="DP39" s="18"/>
      <c r="DQ39" s="18"/>
      <c r="DR39" s="18"/>
      <c r="DS39" s="18"/>
      <c r="DT39" s="18" t="s">
        <v>1884</v>
      </c>
      <c r="DU39" s="18"/>
      <c r="DV39" s="18"/>
      <c r="DW39" s="18"/>
      <c r="DX39" s="18"/>
      <c r="DY39" s="18"/>
      <c r="DZ39" s="18"/>
      <c r="EA39" s="18"/>
      <c r="EB39" s="18"/>
      <c r="EC39" s="18"/>
      <c r="ED39" s="18"/>
      <c r="EE39" s="18"/>
      <c r="EF39" s="18"/>
      <c r="EG39" s="18"/>
      <c r="EH39" s="18"/>
      <c r="EI39" s="18"/>
      <c r="EJ39" s="18"/>
      <c r="EK39" s="18"/>
      <c r="EL39" s="18" t="s">
        <v>1885</v>
      </c>
      <c r="EM39" s="18"/>
      <c r="EN39" s="18"/>
      <c r="EO39" s="18"/>
      <c r="EP39" s="18"/>
      <c r="EQ39" s="18"/>
      <c r="ER39" s="18"/>
      <c r="ES39" s="18"/>
    </row>
    <row r="40" spans="1:150" x14ac:dyDescent="0.25">
      <c r="A40" s="34" t="str">
        <f t="shared" si="3"/>
        <v/>
      </c>
      <c r="B40" s="24"/>
      <c r="C40" s="20"/>
      <c r="D40" s="24"/>
      <c r="E40" s="20"/>
      <c r="F40" s="24"/>
      <c r="G40" s="20"/>
      <c r="AL40" s="17"/>
      <c r="AM40" s="17" t="s">
        <v>1886</v>
      </c>
      <c r="AN40" s="17"/>
      <c r="AO40" s="17" t="s">
        <v>1887</v>
      </c>
      <c r="AP40" s="17" t="s">
        <v>1888</v>
      </c>
      <c r="AQ40" s="17" t="s">
        <v>1889</v>
      </c>
      <c r="AR40" s="17" t="s">
        <v>1890</v>
      </c>
      <c r="AS40" s="17" t="s">
        <v>1891</v>
      </c>
      <c r="AT40" s="17" t="s">
        <v>1892</v>
      </c>
      <c r="AU40" s="17" t="s">
        <v>1893</v>
      </c>
      <c r="AV40" s="17" t="s">
        <v>1894</v>
      </c>
      <c r="AW40" s="17" t="s">
        <v>1895</v>
      </c>
      <c r="AX40" s="17" t="s">
        <v>1896</v>
      </c>
      <c r="AY40" s="17"/>
      <c r="AZ40" s="17" t="s">
        <v>1897</v>
      </c>
      <c r="BA40" s="17" t="s">
        <v>1898</v>
      </c>
      <c r="BB40" s="17" t="s">
        <v>1899</v>
      </c>
      <c r="BC40" s="17" t="s">
        <v>1900</v>
      </c>
      <c r="BD40" s="17" t="s">
        <v>1901</v>
      </c>
      <c r="BE40" s="17" t="s">
        <v>1902</v>
      </c>
      <c r="BF40" s="17" t="s">
        <v>1903</v>
      </c>
      <c r="BG40" s="17" t="s">
        <v>1904</v>
      </c>
      <c r="BH40" s="17"/>
      <c r="BI40" s="17" t="s">
        <v>1905</v>
      </c>
      <c r="BJ40" s="17" t="s">
        <v>1906</v>
      </c>
      <c r="BK40" s="17" t="s">
        <v>1907</v>
      </c>
      <c r="BL40" s="17"/>
      <c r="BM40" s="17" t="s">
        <v>1908</v>
      </c>
      <c r="BN40" s="17" t="s">
        <v>1909</v>
      </c>
      <c r="BO40" s="17"/>
      <c r="BP40" s="17"/>
      <c r="BQ40" s="17"/>
      <c r="BR40" s="17" t="s">
        <v>1910</v>
      </c>
      <c r="BS40" s="17"/>
      <c r="BT40" s="17" t="s">
        <v>1911</v>
      </c>
      <c r="BU40" s="17" t="s">
        <v>1912</v>
      </c>
      <c r="BV40" s="17" t="s">
        <v>1913</v>
      </c>
      <c r="BW40" s="17"/>
      <c r="BX40" s="17"/>
      <c r="BY40" s="17"/>
      <c r="BZ40" s="17"/>
      <c r="CA40" s="17"/>
      <c r="CB40" s="17" t="s">
        <v>1914</v>
      </c>
      <c r="CC40" s="17" t="s">
        <v>1915</v>
      </c>
      <c r="CD40" s="17"/>
      <c r="CE40" s="17"/>
      <c r="CF40" s="17"/>
      <c r="CG40" s="17"/>
      <c r="CH40" s="17"/>
      <c r="CI40" s="17"/>
      <c r="CJ40" s="17"/>
      <c r="CK40" s="17"/>
      <c r="CL40" s="17"/>
      <c r="CM40" s="17"/>
      <c r="CN40" s="17"/>
      <c r="CO40" s="17"/>
      <c r="CP40" s="17"/>
      <c r="CQ40" s="17"/>
      <c r="CR40" s="17"/>
      <c r="CS40" s="17"/>
      <c r="CT40" s="17"/>
      <c r="CU40" s="17"/>
      <c r="CV40" s="17" t="s">
        <v>1916</v>
      </c>
      <c r="CW40" s="17"/>
      <c r="CX40" s="17"/>
      <c r="CY40" s="17"/>
      <c r="CZ40" s="17"/>
      <c r="DA40" s="17"/>
      <c r="DB40" s="17"/>
      <c r="DC40" s="17"/>
      <c r="DD40" s="17"/>
      <c r="DE40" s="17"/>
      <c r="DF40" s="17"/>
      <c r="DG40" s="17"/>
      <c r="DH40" s="17" t="s">
        <v>1917</v>
      </c>
      <c r="DI40" s="17"/>
      <c r="DJ40" s="17" t="s">
        <v>1918</v>
      </c>
      <c r="DK40" s="17"/>
      <c r="DL40" s="17"/>
      <c r="DM40" s="17"/>
      <c r="DN40" s="17"/>
      <c r="DO40" s="17"/>
      <c r="DP40" s="17"/>
      <c r="DQ40" s="17"/>
      <c r="DR40" s="17"/>
      <c r="DS40" s="17"/>
      <c r="DT40" s="17" t="s">
        <v>1919</v>
      </c>
      <c r="DU40" s="17"/>
      <c r="DV40" s="17"/>
      <c r="DW40" s="17"/>
      <c r="DX40" s="17"/>
      <c r="DY40" s="17"/>
      <c r="DZ40" s="17"/>
      <c r="EA40" s="17"/>
      <c r="EB40" s="17"/>
      <c r="EC40" s="17"/>
      <c r="ED40" s="17"/>
      <c r="EE40" s="17"/>
      <c r="EF40" s="17"/>
      <c r="EG40" s="17"/>
      <c r="EH40" s="17"/>
      <c r="EI40" s="17"/>
      <c r="EJ40" s="17"/>
      <c r="EK40" s="17"/>
      <c r="EL40" s="17" t="s">
        <v>1920</v>
      </c>
      <c r="EM40" s="17"/>
      <c r="EN40" s="17"/>
      <c r="EO40" s="17"/>
      <c r="EP40" s="17"/>
      <c r="EQ40" s="17"/>
      <c r="ER40" s="17"/>
      <c r="ES40" s="17"/>
    </row>
    <row r="41" spans="1:150" x14ac:dyDescent="0.25">
      <c r="A41" s="34" t="str">
        <f t="shared" si="3"/>
        <v/>
      </c>
      <c r="B41" s="24"/>
      <c r="C41" s="20"/>
      <c r="D41" s="24"/>
      <c r="E41" s="20"/>
      <c r="F41" s="24"/>
      <c r="G41" s="20"/>
      <c r="AL41" s="17"/>
      <c r="AM41" s="17" t="s">
        <v>1921</v>
      </c>
      <c r="AN41" s="17"/>
      <c r="AO41" s="17" t="s">
        <v>1922</v>
      </c>
      <c r="AP41" s="17" t="s">
        <v>1923</v>
      </c>
      <c r="AQ41" s="17" t="s">
        <v>1924</v>
      </c>
      <c r="AR41" s="17" t="s">
        <v>1925</v>
      </c>
      <c r="AS41" s="17" t="s">
        <v>1926</v>
      </c>
      <c r="AT41" s="17" t="s">
        <v>1927</v>
      </c>
      <c r="AU41" s="17" t="s">
        <v>1928</v>
      </c>
      <c r="AV41" s="17" t="s">
        <v>1929</v>
      </c>
      <c r="AW41" s="17" t="s">
        <v>1930</v>
      </c>
      <c r="AX41" s="17" t="s">
        <v>1931</v>
      </c>
      <c r="AY41" s="17"/>
      <c r="AZ41" s="17" t="s">
        <v>1932</v>
      </c>
      <c r="BA41" s="17" t="s">
        <v>1933</v>
      </c>
      <c r="BB41" s="17" t="s">
        <v>1934</v>
      </c>
      <c r="BC41" s="17" t="s">
        <v>1935</v>
      </c>
      <c r="BD41" s="17" t="s">
        <v>1936</v>
      </c>
      <c r="BE41" s="17" t="s">
        <v>1937</v>
      </c>
      <c r="BF41" s="17" t="s">
        <v>1938</v>
      </c>
      <c r="BG41" s="17" t="s">
        <v>1939</v>
      </c>
      <c r="BH41" s="17"/>
      <c r="BI41" s="17" t="s">
        <v>1940</v>
      </c>
      <c r="BJ41" s="17" t="s">
        <v>1941</v>
      </c>
      <c r="BK41" s="17" t="s">
        <v>1942</v>
      </c>
      <c r="BL41" s="17"/>
      <c r="BM41" s="17" t="s">
        <v>1943</v>
      </c>
      <c r="BN41" s="17" t="s">
        <v>1944</v>
      </c>
      <c r="BO41" s="17"/>
      <c r="BP41" s="17"/>
      <c r="BQ41" s="17"/>
      <c r="BR41" s="17" t="s">
        <v>1945</v>
      </c>
      <c r="BS41" s="17"/>
      <c r="BT41" s="17" t="s">
        <v>1946</v>
      </c>
      <c r="BU41" s="17" t="s">
        <v>1947</v>
      </c>
      <c r="BV41" s="17" t="s">
        <v>1948</v>
      </c>
      <c r="BW41" s="17"/>
      <c r="BX41" s="17"/>
      <c r="BY41" s="17"/>
      <c r="BZ41" s="17"/>
      <c r="CA41" s="17"/>
      <c r="CB41" s="17" t="s">
        <v>1949</v>
      </c>
      <c r="CC41" s="17" t="s">
        <v>1950</v>
      </c>
      <c r="CD41" s="17"/>
      <c r="CE41" s="17"/>
      <c r="CF41" s="17"/>
      <c r="CG41" s="17"/>
      <c r="CH41" s="17"/>
      <c r="CI41" s="17"/>
      <c r="CJ41" s="17"/>
      <c r="CK41" s="17"/>
      <c r="CL41" s="17"/>
      <c r="CM41" s="17"/>
      <c r="CN41" s="17"/>
      <c r="CO41" s="17"/>
      <c r="CP41" s="17"/>
      <c r="CQ41" s="17"/>
      <c r="CR41" s="17"/>
      <c r="CS41" s="17"/>
      <c r="CT41" s="17"/>
      <c r="CU41" s="17"/>
      <c r="CV41" s="17" t="s">
        <v>1951</v>
      </c>
      <c r="CW41" s="17"/>
      <c r="CX41" s="17"/>
      <c r="CY41" s="17"/>
      <c r="CZ41" s="17"/>
      <c r="DA41" s="17"/>
      <c r="DB41" s="17"/>
      <c r="DC41" s="17"/>
      <c r="DD41" s="17"/>
      <c r="DE41" s="17"/>
      <c r="DF41" s="17"/>
      <c r="DG41" s="17"/>
      <c r="DH41" s="17" t="s">
        <v>1952</v>
      </c>
      <c r="DI41" s="17"/>
      <c r="DJ41" s="17"/>
      <c r="DK41" s="17"/>
      <c r="DL41" s="17"/>
      <c r="DM41" s="17"/>
      <c r="DN41" s="17"/>
      <c r="DO41" s="17"/>
      <c r="DP41" s="17"/>
      <c r="DQ41" s="17"/>
      <c r="DR41" s="17"/>
      <c r="DS41" s="17"/>
      <c r="DT41" s="17" t="s">
        <v>1953</v>
      </c>
      <c r="DU41" s="17"/>
      <c r="DV41" s="17"/>
      <c r="DW41" s="17"/>
      <c r="DX41" s="17"/>
      <c r="DY41" s="17"/>
      <c r="DZ41" s="17"/>
      <c r="EA41" s="17"/>
      <c r="EB41" s="17"/>
      <c r="EC41" s="17"/>
      <c r="ED41" s="17"/>
      <c r="EE41" s="17"/>
      <c r="EF41" s="17"/>
      <c r="EG41" s="17"/>
      <c r="EH41" s="17"/>
      <c r="EI41" s="17"/>
      <c r="EJ41" s="17"/>
      <c r="EK41" s="17"/>
      <c r="EL41" s="17" t="s">
        <v>1954</v>
      </c>
      <c r="EM41" s="17"/>
      <c r="EN41" s="17"/>
      <c r="EO41" s="17"/>
      <c r="EP41" s="17"/>
      <c r="EQ41" s="17"/>
      <c r="ER41" s="17"/>
      <c r="ES41" s="17"/>
    </row>
    <row r="42" spans="1:150" x14ac:dyDescent="0.25">
      <c r="A42" s="34" t="str">
        <f t="shared" si="3"/>
        <v/>
      </c>
      <c r="B42" s="24"/>
      <c r="C42" s="20"/>
      <c r="D42" s="24"/>
      <c r="E42" s="20"/>
      <c r="F42" s="24"/>
      <c r="G42" s="20"/>
      <c r="AL42" s="17"/>
      <c r="AM42" s="17" t="s">
        <v>1955</v>
      </c>
      <c r="AN42" s="17"/>
      <c r="AO42" s="17" t="s">
        <v>1956</v>
      </c>
      <c r="AP42" s="17" t="s">
        <v>1957</v>
      </c>
      <c r="AQ42" s="17" t="s">
        <v>1958</v>
      </c>
      <c r="AR42" s="17" t="s">
        <v>1959</v>
      </c>
      <c r="AS42" s="17" t="s">
        <v>1960</v>
      </c>
      <c r="AT42" s="17" t="s">
        <v>1961</v>
      </c>
      <c r="AU42" s="17" t="s">
        <v>1962</v>
      </c>
      <c r="AV42" s="17" t="s">
        <v>1963</v>
      </c>
      <c r="AW42" s="17" t="s">
        <v>1964</v>
      </c>
      <c r="AX42" s="17" t="s">
        <v>1965</v>
      </c>
      <c r="AY42" s="17"/>
      <c r="AZ42" s="17" t="s">
        <v>1966</v>
      </c>
      <c r="BA42" s="17" t="s">
        <v>1967</v>
      </c>
      <c r="BB42" s="17" t="s">
        <v>1968</v>
      </c>
      <c r="BC42" s="17" t="s">
        <v>1969</v>
      </c>
      <c r="BD42" s="17" t="s">
        <v>1970</v>
      </c>
      <c r="BE42" s="17" t="s">
        <v>1971</v>
      </c>
      <c r="BF42" s="17" t="s">
        <v>1972</v>
      </c>
      <c r="BG42" s="17" t="s">
        <v>1973</v>
      </c>
      <c r="BH42" s="17"/>
      <c r="BI42" s="17" t="s">
        <v>1974</v>
      </c>
      <c r="BJ42" s="17" t="s">
        <v>1975</v>
      </c>
      <c r="BK42" s="17" t="s">
        <v>1976</v>
      </c>
      <c r="BL42" s="17"/>
      <c r="BM42" s="17" t="s">
        <v>1977</v>
      </c>
      <c r="BN42" s="17" t="s">
        <v>1978</v>
      </c>
      <c r="BO42" s="17"/>
      <c r="BP42" s="17"/>
      <c r="BQ42" s="17"/>
      <c r="BR42" s="17" t="s">
        <v>1979</v>
      </c>
      <c r="BS42" s="17"/>
      <c r="BT42" s="17"/>
      <c r="BU42" s="17" t="s">
        <v>1980</v>
      </c>
      <c r="BV42" s="17" t="s">
        <v>1981</v>
      </c>
      <c r="BW42" s="17"/>
      <c r="BX42" s="17"/>
      <c r="BY42" s="17"/>
      <c r="BZ42" s="17"/>
      <c r="CA42" s="17"/>
      <c r="CB42" s="17" t="s">
        <v>1982</v>
      </c>
      <c r="CC42" s="17" t="s">
        <v>1983</v>
      </c>
      <c r="CD42" s="17"/>
      <c r="CE42" s="17"/>
      <c r="CF42" s="17"/>
      <c r="CG42" s="17"/>
      <c r="CH42" s="17"/>
      <c r="CI42" s="17"/>
      <c r="CJ42" s="17"/>
      <c r="CK42" s="17"/>
      <c r="CL42" s="17"/>
      <c r="CM42" s="17"/>
      <c r="CN42" s="17"/>
      <c r="CO42" s="17"/>
      <c r="CP42" s="17"/>
      <c r="CQ42" s="17"/>
      <c r="CR42" s="17"/>
      <c r="CS42" s="17"/>
      <c r="CT42" s="17"/>
      <c r="CU42" s="17"/>
      <c r="CV42" s="17" t="s">
        <v>1984</v>
      </c>
      <c r="CW42" s="17"/>
      <c r="CX42" s="17"/>
      <c r="CY42" s="17"/>
      <c r="CZ42" s="17"/>
      <c r="DA42" s="17"/>
      <c r="DB42" s="17"/>
      <c r="DC42" s="17"/>
      <c r="DD42" s="17"/>
      <c r="DE42" s="17"/>
      <c r="DF42" s="17"/>
      <c r="DG42" s="17"/>
      <c r="DH42" s="17" t="s">
        <v>1985</v>
      </c>
      <c r="DI42" s="17"/>
      <c r="DJ42" s="17"/>
      <c r="DK42" s="17"/>
      <c r="DL42" s="17"/>
      <c r="DM42" s="17"/>
      <c r="DN42" s="17"/>
      <c r="DO42" s="17"/>
      <c r="DP42" s="17"/>
      <c r="DQ42" s="17"/>
      <c r="DR42" s="17"/>
      <c r="DS42" s="17"/>
      <c r="DT42" s="17" t="s">
        <v>1986</v>
      </c>
      <c r="DU42" s="17"/>
      <c r="DV42" s="17"/>
      <c r="DW42" s="17"/>
      <c r="DX42" s="17"/>
      <c r="DY42" s="17"/>
      <c r="DZ42" s="17"/>
      <c r="EA42" s="17"/>
      <c r="EB42" s="17"/>
      <c r="EC42" s="17"/>
      <c r="ED42" s="17"/>
      <c r="EE42" s="17"/>
      <c r="EF42" s="17"/>
      <c r="EG42" s="17"/>
      <c r="EH42" s="17"/>
      <c r="EI42" s="17"/>
      <c r="EJ42" s="17"/>
      <c r="EK42" s="17"/>
      <c r="EL42" s="17" t="s">
        <v>1987</v>
      </c>
      <c r="EM42" s="17"/>
      <c r="EN42" s="17"/>
      <c r="EO42" s="17"/>
      <c r="EP42" s="17"/>
      <c r="EQ42" s="17"/>
      <c r="ER42" s="17"/>
      <c r="ES42" s="17"/>
    </row>
    <row r="43" spans="1:150" x14ac:dyDescent="0.25">
      <c r="A43" s="34" t="str">
        <f t="shared" si="3"/>
        <v/>
      </c>
      <c r="B43" s="24"/>
      <c r="C43" s="20"/>
      <c r="D43" s="24"/>
      <c r="E43" s="20"/>
      <c r="F43" s="24"/>
      <c r="G43" s="20"/>
      <c r="AL43" s="17"/>
      <c r="AM43" s="17" t="s">
        <v>1988</v>
      </c>
      <c r="AN43" s="17"/>
      <c r="AO43" s="17" t="s">
        <v>1989</v>
      </c>
      <c r="AP43" s="17" t="s">
        <v>1990</v>
      </c>
      <c r="AQ43" s="17" t="s">
        <v>1991</v>
      </c>
      <c r="AR43" s="17" t="s">
        <v>1992</v>
      </c>
      <c r="AS43" s="17" t="s">
        <v>1993</v>
      </c>
      <c r="AT43" s="17" t="s">
        <v>1994</v>
      </c>
      <c r="AU43" s="17" t="s">
        <v>1995</v>
      </c>
      <c r="AV43" s="17" t="s">
        <v>1996</v>
      </c>
      <c r="AW43" s="17" t="s">
        <v>1997</v>
      </c>
      <c r="AX43" s="17" t="s">
        <v>1998</v>
      </c>
      <c r="AY43" s="17"/>
      <c r="AZ43" s="17" t="s">
        <v>1999</v>
      </c>
      <c r="BA43" s="17" t="s">
        <v>2000</v>
      </c>
      <c r="BB43" s="17" t="s">
        <v>2001</v>
      </c>
      <c r="BC43" s="17" t="s">
        <v>2002</v>
      </c>
      <c r="BD43" s="17" t="s">
        <v>2003</v>
      </c>
      <c r="BE43" s="17" t="s">
        <v>2004</v>
      </c>
      <c r="BF43" s="17" t="s">
        <v>2005</v>
      </c>
      <c r="BG43" s="17" t="s">
        <v>2006</v>
      </c>
      <c r="BH43" s="17"/>
      <c r="BI43" s="17" t="s">
        <v>2007</v>
      </c>
      <c r="BJ43" s="17" t="s">
        <v>2008</v>
      </c>
      <c r="BK43" s="17" t="s">
        <v>2009</v>
      </c>
      <c r="BL43" s="17"/>
      <c r="BM43" s="17" t="s">
        <v>2010</v>
      </c>
      <c r="BN43" s="17" t="s">
        <v>2011</v>
      </c>
      <c r="BO43" s="17"/>
      <c r="BP43" s="17"/>
      <c r="BQ43" s="17"/>
      <c r="BR43" s="17" t="s">
        <v>2012</v>
      </c>
      <c r="BS43" s="17"/>
      <c r="BT43" s="17"/>
      <c r="BU43" s="17" t="s">
        <v>2013</v>
      </c>
      <c r="BV43" s="17" t="s">
        <v>2014</v>
      </c>
      <c r="BW43" s="17"/>
      <c r="BX43" s="17"/>
      <c r="BY43" s="17"/>
      <c r="BZ43" s="17"/>
      <c r="CA43" s="17"/>
      <c r="CB43" s="17" t="s">
        <v>2015</v>
      </c>
      <c r="CC43" s="17" t="s">
        <v>2016</v>
      </c>
      <c r="CD43" s="17"/>
      <c r="CE43" s="17"/>
      <c r="CF43" s="17"/>
      <c r="CG43" s="17"/>
      <c r="CH43" s="17"/>
      <c r="CI43" s="17"/>
      <c r="CJ43" s="17"/>
      <c r="CK43" s="17"/>
      <c r="CL43" s="17"/>
      <c r="CM43" s="17"/>
      <c r="CN43" s="17"/>
      <c r="CO43" s="17"/>
      <c r="CP43" s="17"/>
      <c r="CQ43" s="17"/>
      <c r="CR43" s="17"/>
      <c r="CS43" s="17"/>
      <c r="CT43" s="17"/>
      <c r="CU43" s="17"/>
      <c r="CV43" s="17" t="s">
        <v>2017</v>
      </c>
      <c r="CW43" s="17"/>
      <c r="CX43" s="17"/>
      <c r="CY43" s="17"/>
      <c r="CZ43" s="17"/>
      <c r="DA43" s="17"/>
      <c r="DB43" s="17"/>
      <c r="DC43" s="17"/>
      <c r="DD43" s="17"/>
      <c r="DE43" s="17"/>
      <c r="DF43" s="17"/>
      <c r="DG43" s="17"/>
      <c r="DH43" s="17" t="s">
        <v>2018</v>
      </c>
      <c r="DI43" s="17"/>
      <c r="DJ43" s="17"/>
      <c r="DK43" s="17"/>
      <c r="DL43" s="17"/>
      <c r="DM43" s="17"/>
      <c r="DN43" s="17"/>
      <c r="DO43" s="17"/>
      <c r="DP43" s="17"/>
      <c r="DQ43" s="17"/>
      <c r="DR43" s="17"/>
      <c r="DS43" s="17"/>
      <c r="DT43" s="17" t="s">
        <v>2019</v>
      </c>
      <c r="DU43" s="17"/>
      <c r="DV43" s="17"/>
      <c r="DW43" s="17"/>
      <c r="DX43" s="17"/>
      <c r="DY43" s="17"/>
      <c r="DZ43" s="17"/>
      <c r="EA43" s="17"/>
      <c r="EB43" s="17"/>
      <c r="EC43" s="17"/>
      <c r="ED43" s="17"/>
      <c r="EE43" s="17"/>
      <c r="EF43" s="17"/>
      <c r="EG43" s="17"/>
      <c r="EH43" s="17"/>
      <c r="EI43" s="17"/>
      <c r="EJ43" s="17"/>
      <c r="EK43" s="17"/>
      <c r="EL43" s="17" t="s">
        <v>2020</v>
      </c>
      <c r="EM43" s="17"/>
      <c r="EN43" s="17"/>
      <c r="EO43" s="17"/>
      <c r="EP43" s="17"/>
      <c r="EQ43" s="17"/>
      <c r="ER43" s="17"/>
      <c r="ES43" s="17"/>
    </row>
    <row r="44" spans="1:150" x14ac:dyDescent="0.25">
      <c r="A44" s="34" t="str">
        <f t="shared" si="3"/>
        <v/>
      </c>
      <c r="B44" s="24"/>
      <c r="C44" s="20"/>
      <c r="D44" s="24"/>
      <c r="E44" s="20"/>
      <c r="F44" s="24"/>
      <c r="G44" s="20"/>
      <c r="AL44" s="17"/>
      <c r="AM44" s="17" t="s">
        <v>2021</v>
      </c>
      <c r="AN44" s="17"/>
      <c r="AO44" s="17" t="s">
        <v>2022</v>
      </c>
      <c r="AP44" s="17" t="s">
        <v>2023</v>
      </c>
      <c r="AQ44" s="17" t="s">
        <v>2024</v>
      </c>
      <c r="AR44" s="17" t="s">
        <v>2025</v>
      </c>
      <c r="AS44" s="17" t="s">
        <v>2026</v>
      </c>
      <c r="AT44" s="17" t="s">
        <v>2027</v>
      </c>
      <c r="AU44" s="17" t="s">
        <v>2028</v>
      </c>
      <c r="AV44" s="17" t="s">
        <v>2029</v>
      </c>
      <c r="AW44" s="17" t="s">
        <v>2030</v>
      </c>
      <c r="AX44" s="17" t="s">
        <v>2031</v>
      </c>
      <c r="AY44" s="17"/>
      <c r="AZ44" s="17" t="s">
        <v>2032</v>
      </c>
      <c r="BA44" s="17" t="s">
        <v>2033</v>
      </c>
      <c r="BB44" s="17" t="s">
        <v>2034</v>
      </c>
      <c r="BC44" s="17" t="s">
        <v>2035</v>
      </c>
      <c r="BD44" s="17" t="s">
        <v>2036</v>
      </c>
      <c r="BE44" s="17" t="s">
        <v>2037</v>
      </c>
      <c r="BF44" s="17" t="s">
        <v>2038</v>
      </c>
      <c r="BG44" s="17" t="s">
        <v>2039</v>
      </c>
      <c r="BH44" s="17"/>
      <c r="BI44" s="17" t="s">
        <v>2040</v>
      </c>
      <c r="BJ44" s="17" t="s">
        <v>2041</v>
      </c>
      <c r="BK44" s="17" t="s">
        <v>2042</v>
      </c>
      <c r="BL44" s="17"/>
      <c r="BM44" s="17" t="s">
        <v>2043</v>
      </c>
      <c r="BN44" s="17" t="s">
        <v>2044</v>
      </c>
      <c r="BO44" s="17"/>
      <c r="BP44" s="17"/>
      <c r="BQ44" s="17"/>
      <c r="BR44" s="17" t="s">
        <v>2045</v>
      </c>
      <c r="BS44" s="17"/>
      <c r="BT44" s="17"/>
      <c r="BU44" s="17" t="s">
        <v>2046</v>
      </c>
      <c r="BV44" s="17" t="s">
        <v>2047</v>
      </c>
      <c r="BW44" s="17"/>
      <c r="BX44" s="17"/>
      <c r="BY44" s="17"/>
      <c r="BZ44" s="17"/>
      <c r="CA44" s="17"/>
      <c r="CB44" s="17" t="s">
        <v>2048</v>
      </c>
      <c r="CC44" s="17" t="s">
        <v>2049</v>
      </c>
      <c r="CD44" s="17"/>
      <c r="CE44" s="17"/>
      <c r="CF44" s="17"/>
      <c r="CG44" s="17"/>
      <c r="CH44" s="17"/>
      <c r="CI44" s="17"/>
      <c r="CJ44" s="17"/>
      <c r="CK44" s="17"/>
      <c r="CL44" s="17"/>
      <c r="CM44" s="17"/>
      <c r="CN44" s="17"/>
      <c r="CO44" s="17"/>
      <c r="CP44" s="17"/>
      <c r="CQ44" s="17"/>
      <c r="CR44" s="17"/>
      <c r="CS44" s="17"/>
      <c r="CT44" s="17"/>
      <c r="CU44" s="17"/>
      <c r="CV44" s="17" t="s">
        <v>2050</v>
      </c>
      <c r="CW44" s="17"/>
      <c r="CX44" s="17"/>
      <c r="CY44" s="17"/>
      <c r="CZ44" s="17"/>
      <c r="DA44" s="17"/>
      <c r="DB44" s="17"/>
      <c r="DC44" s="17"/>
      <c r="DD44" s="17"/>
      <c r="DE44" s="17"/>
      <c r="DF44" s="17"/>
      <c r="DG44" s="17"/>
      <c r="DH44" s="17" t="s">
        <v>2051</v>
      </c>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t="s">
        <v>2052</v>
      </c>
      <c r="EM44" s="17"/>
      <c r="EN44" s="17"/>
      <c r="EO44" s="17"/>
      <c r="EP44" s="17"/>
      <c r="EQ44" s="17"/>
      <c r="ER44" s="17"/>
      <c r="ES44" s="17"/>
    </row>
    <row r="45" spans="1:150" x14ac:dyDescent="0.25">
      <c r="A45" s="34" t="str">
        <f t="shared" si="3"/>
        <v/>
      </c>
      <c r="B45" s="24"/>
      <c r="C45" s="20"/>
      <c r="D45" s="24"/>
      <c r="E45" s="20"/>
      <c r="F45" s="24"/>
      <c r="G45" s="20"/>
      <c r="AL45" s="18"/>
      <c r="AM45" s="18" t="s">
        <v>2053</v>
      </c>
      <c r="AN45" s="18"/>
      <c r="AO45" s="18" t="s">
        <v>2054</v>
      </c>
      <c r="AP45" s="18" t="s">
        <v>2055</v>
      </c>
      <c r="AQ45" s="18" t="s">
        <v>2056</v>
      </c>
      <c r="AR45" s="18" t="s">
        <v>2057</v>
      </c>
      <c r="AS45" s="18" t="s">
        <v>2058</v>
      </c>
      <c r="AT45" s="18" t="s">
        <v>2059</v>
      </c>
      <c r="AU45" s="18" t="s">
        <v>2060</v>
      </c>
      <c r="AV45" s="18" t="s">
        <v>2061</v>
      </c>
      <c r="AW45" s="18" t="s">
        <v>2062</v>
      </c>
      <c r="AX45" s="18" t="s">
        <v>2063</v>
      </c>
      <c r="AY45" s="18"/>
      <c r="AZ45" s="18" t="s">
        <v>2064</v>
      </c>
      <c r="BA45" s="18" t="s">
        <v>2065</v>
      </c>
      <c r="BB45" s="18" t="s">
        <v>2066</v>
      </c>
      <c r="BC45" s="18" t="s">
        <v>2067</v>
      </c>
      <c r="BD45" s="18" t="s">
        <v>2068</v>
      </c>
      <c r="BE45" s="18" t="s">
        <v>2069</v>
      </c>
      <c r="BF45" s="18" t="s">
        <v>2070</v>
      </c>
      <c r="BG45" s="18" t="s">
        <v>2071</v>
      </c>
      <c r="BH45" s="18"/>
      <c r="BI45" s="18" t="s">
        <v>2072</v>
      </c>
      <c r="BJ45" s="18" t="s">
        <v>2073</v>
      </c>
      <c r="BK45" s="18" t="s">
        <v>2074</v>
      </c>
      <c r="BL45" s="18"/>
      <c r="BM45" s="18" t="s">
        <v>2075</v>
      </c>
      <c r="BN45" s="18" t="s">
        <v>2076</v>
      </c>
      <c r="BO45" s="18"/>
      <c r="BP45" s="18"/>
      <c r="BQ45" s="18"/>
      <c r="BR45" s="18" t="s">
        <v>2077</v>
      </c>
      <c r="BS45" s="18"/>
      <c r="BT45" s="18"/>
      <c r="BU45" s="18" t="s">
        <v>2078</v>
      </c>
      <c r="BV45" s="18" t="s">
        <v>2079</v>
      </c>
      <c r="BW45" s="18"/>
      <c r="BX45" s="18"/>
      <c r="BY45" s="18"/>
      <c r="BZ45" s="18"/>
      <c r="CA45" s="18"/>
      <c r="CB45" s="18" t="s">
        <v>2080</v>
      </c>
      <c r="CC45" s="18" t="s">
        <v>2081</v>
      </c>
      <c r="CD45" s="18"/>
      <c r="CE45" s="18"/>
      <c r="CF45" s="18"/>
      <c r="CG45" s="18"/>
      <c r="CH45" s="18"/>
      <c r="CI45" s="18"/>
      <c r="CJ45" s="18"/>
      <c r="CK45" s="18"/>
      <c r="CL45" s="18"/>
      <c r="CM45" s="18"/>
      <c r="CN45" s="18"/>
      <c r="CO45" s="18"/>
      <c r="CP45" s="18"/>
      <c r="CQ45" s="18"/>
      <c r="CR45" s="18"/>
      <c r="CS45" s="18"/>
      <c r="CT45" s="18"/>
      <c r="CU45" s="18"/>
      <c r="CV45" s="18" t="s">
        <v>2082</v>
      </c>
      <c r="CW45" s="18"/>
      <c r="CX45" s="18"/>
      <c r="CY45" s="18"/>
      <c r="CZ45" s="18"/>
      <c r="DA45" s="18"/>
      <c r="DB45" s="18"/>
      <c r="DC45" s="18"/>
      <c r="DD45" s="18"/>
      <c r="DE45" s="18"/>
      <c r="DF45" s="18"/>
      <c r="DG45" s="18"/>
      <c r="DH45" s="18" t="s">
        <v>2083</v>
      </c>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t="s">
        <v>2084</v>
      </c>
      <c r="EM45" s="18"/>
      <c r="EN45" s="18"/>
      <c r="EO45" s="18"/>
      <c r="EP45" s="18"/>
      <c r="EQ45" s="18"/>
      <c r="ER45" s="18"/>
      <c r="ES45" s="18"/>
    </row>
    <row r="46" spans="1:150" x14ac:dyDescent="0.25">
      <c r="A46" s="34" t="str">
        <f t="shared" si="3"/>
        <v/>
      </c>
      <c r="B46" s="24"/>
      <c r="C46" s="20"/>
      <c r="D46" s="24"/>
      <c r="E46" s="20"/>
      <c r="F46" s="24"/>
      <c r="G46" s="20"/>
      <c r="AL46" s="17"/>
      <c r="AM46" s="17" t="s">
        <v>2085</v>
      </c>
      <c r="AN46" s="17"/>
      <c r="AO46" s="17" t="s">
        <v>2086</v>
      </c>
      <c r="AP46" s="17" t="s">
        <v>2087</v>
      </c>
      <c r="AQ46" s="17" t="s">
        <v>2088</v>
      </c>
      <c r="AR46" s="17" t="s">
        <v>2089</v>
      </c>
      <c r="AS46" s="17" t="s">
        <v>2090</v>
      </c>
      <c r="AT46" s="17" t="s">
        <v>2091</v>
      </c>
      <c r="AU46" s="17" t="s">
        <v>2092</v>
      </c>
      <c r="AV46" s="17" t="s">
        <v>2093</v>
      </c>
      <c r="AW46" s="17" t="s">
        <v>2094</v>
      </c>
      <c r="AX46" s="17" t="s">
        <v>2095</v>
      </c>
      <c r="AY46" s="17"/>
      <c r="AZ46" s="17" t="s">
        <v>2096</v>
      </c>
      <c r="BA46" s="17" t="s">
        <v>2097</v>
      </c>
      <c r="BB46" s="17" t="s">
        <v>2098</v>
      </c>
      <c r="BC46" s="17" t="s">
        <v>2099</v>
      </c>
      <c r="BD46" s="17" t="s">
        <v>2100</v>
      </c>
      <c r="BE46" s="17" t="s">
        <v>2101</v>
      </c>
      <c r="BF46" s="17" t="s">
        <v>2102</v>
      </c>
      <c r="BG46" s="17" t="s">
        <v>2103</v>
      </c>
      <c r="BH46" s="17"/>
      <c r="BI46" s="17" t="s">
        <v>2104</v>
      </c>
      <c r="BJ46" s="17" t="s">
        <v>2105</v>
      </c>
      <c r="BK46" s="17" t="s">
        <v>2106</v>
      </c>
      <c r="BL46" s="17"/>
      <c r="BM46" s="17" t="s">
        <v>2107</v>
      </c>
      <c r="BN46" s="17" t="s">
        <v>2108</v>
      </c>
      <c r="BO46" s="17"/>
      <c r="BP46" s="17"/>
      <c r="BQ46" s="17"/>
      <c r="BR46" s="17" t="s">
        <v>2109</v>
      </c>
      <c r="BS46" s="17"/>
      <c r="BT46" s="17"/>
      <c r="BU46" s="17" t="s">
        <v>2110</v>
      </c>
      <c r="BV46" s="17" t="s">
        <v>2111</v>
      </c>
      <c r="BW46" s="17"/>
      <c r="BX46" s="17"/>
      <c r="BY46" s="17"/>
      <c r="BZ46" s="17"/>
      <c r="CA46" s="17"/>
      <c r="CB46" s="17" t="s">
        <v>2112</v>
      </c>
      <c r="CC46" s="17"/>
      <c r="CD46" s="17"/>
      <c r="CE46" s="17"/>
      <c r="CF46" s="17"/>
      <c r="CG46" s="17"/>
      <c r="CH46" s="17"/>
      <c r="CI46" s="17"/>
      <c r="CJ46" s="17"/>
      <c r="CK46" s="17"/>
      <c r="CL46" s="17"/>
      <c r="CM46" s="17"/>
      <c r="CN46" s="17"/>
      <c r="CO46" s="17"/>
      <c r="CP46" s="17"/>
      <c r="CQ46" s="17"/>
      <c r="CR46" s="17"/>
      <c r="CS46" s="17"/>
      <c r="CT46" s="17"/>
      <c r="CU46" s="17"/>
      <c r="CV46" s="17" t="s">
        <v>2113</v>
      </c>
      <c r="CW46" s="17"/>
      <c r="CX46" s="17"/>
      <c r="CY46" s="17"/>
      <c r="CZ46" s="17"/>
      <c r="DA46" s="17"/>
      <c r="DB46" s="17"/>
      <c r="DC46" s="17"/>
      <c r="DD46" s="17"/>
      <c r="DE46" s="17"/>
      <c r="DF46" s="17"/>
      <c r="DG46" s="17"/>
      <c r="DH46" s="17" t="s">
        <v>2114</v>
      </c>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t="s">
        <v>2115</v>
      </c>
      <c r="EM46" s="17"/>
      <c r="EN46" s="17"/>
      <c r="EO46" s="17"/>
      <c r="EP46" s="17"/>
      <c r="EQ46" s="17"/>
      <c r="ER46" s="17"/>
      <c r="ES46" s="17"/>
    </row>
    <row r="47" spans="1:150" x14ac:dyDescent="0.25">
      <c r="A47" s="34" t="str">
        <f t="shared" si="3"/>
        <v/>
      </c>
      <c r="B47" s="24"/>
      <c r="C47" s="20"/>
      <c r="D47" s="24"/>
      <c r="E47" s="20"/>
      <c r="F47" s="24"/>
      <c r="G47" s="20"/>
      <c r="AL47" s="17"/>
      <c r="AM47" s="17" t="s">
        <v>2116</v>
      </c>
      <c r="AN47" s="17"/>
      <c r="AO47" s="17" t="s">
        <v>2117</v>
      </c>
      <c r="AP47" s="17" t="s">
        <v>2118</v>
      </c>
      <c r="AQ47" s="17" t="s">
        <v>2119</v>
      </c>
      <c r="AR47" s="17" t="s">
        <v>2120</v>
      </c>
      <c r="AS47" s="17" t="s">
        <v>2121</v>
      </c>
      <c r="AT47" s="17" t="s">
        <v>2122</v>
      </c>
      <c r="AU47" s="17" t="s">
        <v>2123</v>
      </c>
      <c r="AV47" s="17" t="s">
        <v>2124</v>
      </c>
      <c r="AW47" s="17" t="s">
        <v>2125</v>
      </c>
      <c r="AX47" s="17" t="s">
        <v>2126</v>
      </c>
      <c r="AY47" s="17"/>
      <c r="AZ47" s="17" t="s">
        <v>2127</v>
      </c>
      <c r="BA47" s="17" t="s">
        <v>2128</v>
      </c>
      <c r="BB47" s="17" t="s">
        <v>2129</v>
      </c>
      <c r="BC47" s="17" t="s">
        <v>2130</v>
      </c>
      <c r="BD47" s="17" t="s">
        <v>2131</v>
      </c>
      <c r="BE47" s="17" t="s">
        <v>2132</v>
      </c>
      <c r="BF47" s="17" t="s">
        <v>2133</v>
      </c>
      <c r="BG47" s="17" t="s">
        <v>2134</v>
      </c>
      <c r="BH47" s="17"/>
      <c r="BI47" s="17" t="s">
        <v>2135</v>
      </c>
      <c r="BJ47" s="17" t="s">
        <v>2136</v>
      </c>
      <c r="BK47" s="17"/>
      <c r="BL47" s="17"/>
      <c r="BM47" s="17"/>
      <c r="BN47" s="17" t="s">
        <v>2137</v>
      </c>
      <c r="BO47" s="17"/>
      <c r="BP47" s="17"/>
      <c r="BQ47" s="17"/>
      <c r="BR47" s="17" t="s">
        <v>2138</v>
      </c>
      <c r="BS47" s="17"/>
      <c r="BT47" s="17"/>
      <c r="BU47" s="17" t="s">
        <v>2139</v>
      </c>
      <c r="BV47" s="17" t="s">
        <v>2140</v>
      </c>
      <c r="BW47" s="17"/>
      <c r="BX47" s="17"/>
      <c r="BY47" s="17"/>
      <c r="BZ47" s="17"/>
      <c r="CA47" s="17"/>
      <c r="CB47" s="17" t="s">
        <v>2141</v>
      </c>
      <c r="CC47" s="17"/>
      <c r="CD47" s="17"/>
      <c r="CE47" s="17"/>
      <c r="CF47" s="17"/>
      <c r="CG47" s="17"/>
      <c r="CH47" s="17"/>
      <c r="CI47" s="17"/>
      <c r="CJ47" s="17"/>
      <c r="CK47" s="17"/>
      <c r="CL47" s="17"/>
      <c r="CM47" s="17"/>
      <c r="CN47" s="17"/>
      <c r="CO47" s="17"/>
      <c r="CP47" s="17"/>
      <c r="CQ47" s="17"/>
      <c r="CR47" s="17"/>
      <c r="CS47" s="17"/>
      <c r="CT47" s="17"/>
      <c r="CU47" s="17"/>
      <c r="CV47" s="17" t="s">
        <v>2142</v>
      </c>
      <c r="CW47" s="17"/>
      <c r="CX47" s="17"/>
      <c r="CY47" s="17"/>
      <c r="CZ47" s="17"/>
      <c r="DA47" s="17"/>
      <c r="DB47" s="17"/>
      <c r="DC47" s="17"/>
      <c r="DD47" s="17"/>
      <c r="DE47" s="17"/>
      <c r="DF47" s="17"/>
      <c r="DG47" s="17"/>
      <c r="DH47" s="17" t="s">
        <v>2143</v>
      </c>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t="s">
        <v>2144</v>
      </c>
      <c r="EM47" s="17"/>
      <c r="EN47" s="17"/>
      <c r="EO47" s="17"/>
      <c r="EP47" s="17"/>
      <c r="EQ47" s="17"/>
      <c r="ER47" s="17"/>
      <c r="ES47" s="17"/>
    </row>
    <row r="48" spans="1:150" x14ac:dyDescent="0.25">
      <c r="A48" s="34" t="str">
        <f t="shared" si="3"/>
        <v/>
      </c>
      <c r="B48" s="24"/>
      <c r="C48" s="20"/>
      <c r="D48" s="24"/>
      <c r="E48" s="20"/>
      <c r="F48" s="24"/>
      <c r="G48" s="20"/>
      <c r="AK48" s="10"/>
      <c r="AL48" s="10"/>
      <c r="AM48" s="17" t="s">
        <v>2145</v>
      </c>
      <c r="AN48" s="17"/>
      <c r="AO48" s="17" t="s">
        <v>2146</v>
      </c>
      <c r="AP48" s="17" t="s">
        <v>2147</v>
      </c>
      <c r="AQ48" s="17" t="s">
        <v>2148</v>
      </c>
      <c r="AR48" s="17" t="s">
        <v>2149</v>
      </c>
      <c r="AS48" s="17" t="s">
        <v>2150</v>
      </c>
      <c r="AT48" s="17" t="s">
        <v>2151</v>
      </c>
      <c r="AU48" s="17" t="s">
        <v>2152</v>
      </c>
      <c r="AV48" s="17" t="s">
        <v>2153</v>
      </c>
      <c r="AW48" s="17" t="s">
        <v>2154</v>
      </c>
      <c r="AX48" s="17" t="s">
        <v>2155</v>
      </c>
      <c r="AY48" s="17"/>
      <c r="AZ48" s="17" t="s">
        <v>2156</v>
      </c>
      <c r="BA48" s="17" t="s">
        <v>2157</v>
      </c>
      <c r="BB48" s="17" t="s">
        <v>2158</v>
      </c>
      <c r="BC48" s="17" t="s">
        <v>2159</v>
      </c>
      <c r="BD48" s="17" t="s">
        <v>2160</v>
      </c>
      <c r="BE48" s="17" t="s">
        <v>2161</v>
      </c>
      <c r="BF48" s="17" t="s">
        <v>2162</v>
      </c>
      <c r="BG48" s="17" t="s">
        <v>2163</v>
      </c>
      <c r="BH48" s="17"/>
      <c r="BI48" s="17" t="s">
        <v>2164</v>
      </c>
      <c r="BJ48" s="17" t="s">
        <v>2165</v>
      </c>
      <c r="BK48" s="17"/>
      <c r="BL48" s="17"/>
      <c r="BM48" s="17"/>
      <c r="BN48" s="17" t="s">
        <v>2166</v>
      </c>
      <c r="BO48" s="17"/>
      <c r="BP48" s="17"/>
      <c r="BQ48" s="17"/>
      <c r="BR48" s="17" t="s">
        <v>2167</v>
      </c>
      <c r="BS48" s="17"/>
      <c r="BT48" s="17"/>
      <c r="BU48" s="17" t="s">
        <v>2168</v>
      </c>
      <c r="BV48" s="17" t="s">
        <v>2169</v>
      </c>
      <c r="BW48" s="17"/>
      <c r="BX48" s="17"/>
      <c r="BY48" s="17"/>
      <c r="BZ48" s="17"/>
      <c r="CA48" s="17"/>
      <c r="CB48" s="17" t="s">
        <v>2170</v>
      </c>
      <c r="CC48" s="17"/>
      <c r="CD48" s="17"/>
      <c r="CE48" s="17"/>
      <c r="CF48" s="17"/>
      <c r="CG48" s="17"/>
      <c r="CH48" s="17"/>
      <c r="CI48" s="17"/>
      <c r="CJ48" s="17"/>
      <c r="CK48" s="17"/>
      <c r="CL48" s="17"/>
      <c r="CM48" s="17"/>
      <c r="CN48" s="17"/>
      <c r="CO48" s="17"/>
      <c r="CP48" s="17"/>
      <c r="CQ48" s="17"/>
      <c r="CR48" s="17"/>
      <c r="CS48" s="17"/>
      <c r="CT48" s="17"/>
      <c r="CU48" s="17"/>
      <c r="CV48" s="17" t="s">
        <v>2171</v>
      </c>
      <c r="CW48" s="17"/>
      <c r="CX48" s="17"/>
      <c r="CY48" s="17"/>
      <c r="CZ48" s="17"/>
      <c r="DA48" s="17"/>
      <c r="DB48" s="17"/>
      <c r="DC48" s="17"/>
      <c r="DD48" s="17"/>
      <c r="DE48" s="17"/>
      <c r="DF48" s="17"/>
      <c r="DG48" s="17"/>
      <c r="DH48" s="17" t="s">
        <v>2172</v>
      </c>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row>
    <row r="49" spans="1:150" x14ac:dyDescent="0.25">
      <c r="A49" s="34" t="str">
        <f t="shared" si="3"/>
        <v/>
      </c>
      <c r="B49" s="24"/>
      <c r="C49" s="20"/>
      <c r="D49" s="24"/>
      <c r="E49" s="20"/>
      <c r="F49" s="24"/>
      <c r="G49" s="20"/>
      <c r="AM49" s="17" t="s">
        <v>2173</v>
      </c>
      <c r="AN49" s="17"/>
      <c r="AO49" s="17" t="s">
        <v>2174</v>
      </c>
      <c r="AP49" s="17" t="s">
        <v>2175</v>
      </c>
      <c r="AQ49" s="17" t="s">
        <v>2176</v>
      </c>
      <c r="AR49" s="17" t="s">
        <v>2177</v>
      </c>
      <c r="AS49" s="17" t="s">
        <v>2178</v>
      </c>
      <c r="AT49" s="17" t="s">
        <v>2179</v>
      </c>
      <c r="AU49" s="17" t="s">
        <v>2180</v>
      </c>
      <c r="AV49" s="17" t="s">
        <v>2181</v>
      </c>
      <c r="AW49" s="17" t="s">
        <v>2182</v>
      </c>
      <c r="AX49" s="17" t="s">
        <v>2183</v>
      </c>
      <c r="AY49" s="17"/>
      <c r="AZ49" s="17" t="s">
        <v>2184</v>
      </c>
      <c r="BA49" s="17" t="s">
        <v>2185</v>
      </c>
      <c r="BB49" s="17" t="s">
        <v>2186</v>
      </c>
      <c r="BC49" s="17" t="s">
        <v>2187</v>
      </c>
      <c r="BD49" s="17" t="s">
        <v>2188</v>
      </c>
      <c r="BE49" s="17" t="s">
        <v>2189</v>
      </c>
      <c r="BF49" s="17" t="s">
        <v>2190</v>
      </c>
      <c r="BG49" s="17" t="s">
        <v>2191</v>
      </c>
      <c r="BH49" s="17"/>
      <c r="BI49" s="17" t="s">
        <v>2192</v>
      </c>
      <c r="BJ49" s="17" t="s">
        <v>2193</v>
      </c>
      <c r="BK49" s="17"/>
      <c r="BL49" s="17"/>
      <c r="BM49" s="17"/>
      <c r="BN49" s="17" t="s">
        <v>2194</v>
      </c>
      <c r="BO49" s="17"/>
      <c r="BP49" s="17"/>
      <c r="BQ49" s="17"/>
      <c r="BR49" s="17" t="s">
        <v>2195</v>
      </c>
      <c r="BS49" s="17"/>
      <c r="BT49" s="17"/>
      <c r="BU49" s="17" t="s">
        <v>2196</v>
      </c>
      <c r="BV49" s="17" t="s">
        <v>2197</v>
      </c>
      <c r="BW49" s="17"/>
      <c r="BX49" s="17"/>
      <c r="BY49" s="17"/>
      <c r="BZ49" s="17"/>
      <c r="CA49" s="17"/>
      <c r="CB49" s="17" t="s">
        <v>2198</v>
      </c>
      <c r="CC49" s="17"/>
      <c r="CD49" s="17"/>
      <c r="CE49" s="17"/>
      <c r="CF49" s="17"/>
      <c r="CG49" s="17"/>
      <c r="CH49" s="17"/>
      <c r="CI49" s="17"/>
      <c r="CJ49" s="17"/>
      <c r="CK49" s="17"/>
      <c r="CL49" s="17"/>
      <c r="CM49" s="17"/>
      <c r="CN49" s="17"/>
      <c r="CO49" s="17"/>
      <c r="CP49" s="17"/>
      <c r="CQ49" s="17"/>
      <c r="CR49" s="17"/>
      <c r="CS49" s="17"/>
      <c r="CT49" s="17"/>
      <c r="CU49" s="17"/>
      <c r="CV49" s="17" t="s">
        <v>2199</v>
      </c>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row>
    <row r="50" spans="1:150" x14ac:dyDescent="0.25">
      <c r="A50" s="34" t="str">
        <f t="shared" si="3"/>
        <v/>
      </c>
      <c r="B50" s="24"/>
      <c r="C50" s="20"/>
      <c r="D50" s="24"/>
      <c r="E50" s="20"/>
      <c r="F50" s="24"/>
      <c r="G50" s="20"/>
      <c r="AM50" s="17" t="s">
        <v>2200</v>
      </c>
      <c r="AN50" s="17"/>
      <c r="AO50" s="17" t="s">
        <v>2201</v>
      </c>
      <c r="AP50" s="17" t="s">
        <v>2202</v>
      </c>
      <c r="AQ50" s="17" t="s">
        <v>2203</v>
      </c>
      <c r="AR50" s="17" t="s">
        <v>2204</v>
      </c>
      <c r="AS50" s="17" t="s">
        <v>2205</v>
      </c>
      <c r="AT50" s="17" t="s">
        <v>2206</v>
      </c>
      <c r="AU50" s="17" t="s">
        <v>2207</v>
      </c>
      <c r="AV50" s="17" t="s">
        <v>2208</v>
      </c>
      <c r="AW50" s="17" t="s">
        <v>2209</v>
      </c>
      <c r="AX50" s="17" t="s">
        <v>2210</v>
      </c>
      <c r="AY50" s="17"/>
      <c r="AZ50" s="17" t="s">
        <v>2211</v>
      </c>
      <c r="BA50" s="17" t="s">
        <v>2212</v>
      </c>
      <c r="BB50" s="17" t="s">
        <v>2213</v>
      </c>
      <c r="BC50" s="17" t="s">
        <v>2214</v>
      </c>
      <c r="BD50" s="17" t="s">
        <v>2215</v>
      </c>
      <c r="BE50" s="17" t="s">
        <v>2216</v>
      </c>
      <c r="BF50" s="17" t="s">
        <v>2217</v>
      </c>
      <c r="BG50" s="17" t="s">
        <v>2218</v>
      </c>
      <c r="BH50" s="17"/>
      <c r="BI50" s="17" t="s">
        <v>2219</v>
      </c>
      <c r="BJ50" s="17" t="s">
        <v>2220</v>
      </c>
      <c r="BK50" s="17"/>
      <c r="BL50" s="17"/>
      <c r="BM50" s="17"/>
      <c r="BN50" s="17" t="s">
        <v>2221</v>
      </c>
      <c r="BO50" s="17"/>
      <c r="BP50" s="17"/>
      <c r="BQ50" s="17"/>
      <c r="BR50" s="17" t="s">
        <v>2222</v>
      </c>
      <c r="BS50" s="17"/>
      <c r="BT50" s="17"/>
      <c r="BU50" s="17" t="s">
        <v>2223</v>
      </c>
      <c r="BV50" s="17" t="s">
        <v>2224</v>
      </c>
      <c r="BW50" s="17"/>
      <c r="BX50" s="17"/>
      <c r="BY50" s="17"/>
      <c r="BZ50" s="17"/>
      <c r="CA50" s="17"/>
      <c r="CB50" s="17" t="s">
        <v>2225</v>
      </c>
      <c r="CC50" s="17"/>
      <c r="CD50" s="17"/>
      <c r="CE50" s="17"/>
      <c r="CF50" s="17"/>
      <c r="CG50" s="17"/>
      <c r="CH50" s="17"/>
      <c r="CI50" s="17"/>
      <c r="CJ50" s="17"/>
      <c r="CK50" s="17"/>
      <c r="CL50" s="17"/>
      <c r="CM50" s="17"/>
      <c r="CN50" s="17"/>
      <c r="CO50" s="17"/>
      <c r="CP50" s="17"/>
      <c r="CQ50" s="17"/>
      <c r="CR50" s="17"/>
      <c r="CS50" s="17"/>
      <c r="CT50" s="17"/>
      <c r="CU50" s="17"/>
      <c r="CV50" s="17" t="s">
        <v>2226</v>
      </c>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row>
    <row r="51" spans="1:150" x14ac:dyDescent="0.25">
      <c r="A51" s="34" t="str">
        <f t="shared" si="3"/>
        <v/>
      </c>
      <c r="B51" s="24"/>
      <c r="C51" s="20"/>
      <c r="D51" s="24"/>
      <c r="E51" s="20"/>
      <c r="F51" s="24"/>
      <c r="G51" s="20"/>
      <c r="AM51" s="17" t="s">
        <v>2227</v>
      </c>
      <c r="AN51" s="17"/>
      <c r="AO51" s="17" t="s">
        <v>2228</v>
      </c>
      <c r="AP51" s="17" t="s">
        <v>2229</v>
      </c>
      <c r="AQ51" s="17" t="s">
        <v>2230</v>
      </c>
      <c r="AR51" s="17" t="s">
        <v>2231</v>
      </c>
      <c r="AS51" s="17" t="s">
        <v>2232</v>
      </c>
      <c r="AT51" s="17" t="s">
        <v>2233</v>
      </c>
      <c r="AU51" s="17" t="s">
        <v>2234</v>
      </c>
      <c r="AV51" s="17" t="s">
        <v>2235</v>
      </c>
      <c r="AW51" s="17" t="s">
        <v>2236</v>
      </c>
      <c r="AX51" s="17" t="s">
        <v>2237</v>
      </c>
      <c r="AY51" s="17"/>
      <c r="AZ51" s="17" t="s">
        <v>2238</v>
      </c>
      <c r="BA51" s="17" t="s">
        <v>2239</v>
      </c>
      <c r="BB51" s="17" t="s">
        <v>2240</v>
      </c>
      <c r="BC51" s="17" t="s">
        <v>2241</v>
      </c>
      <c r="BD51" s="17" t="s">
        <v>2242</v>
      </c>
      <c r="BE51" s="17" t="s">
        <v>2243</v>
      </c>
      <c r="BF51" s="17" t="s">
        <v>2244</v>
      </c>
      <c r="BG51" s="17" t="s">
        <v>2245</v>
      </c>
      <c r="BH51" s="17"/>
      <c r="BI51" s="17" t="s">
        <v>2246</v>
      </c>
      <c r="BJ51" s="17" t="s">
        <v>2247</v>
      </c>
      <c r="BK51" s="17"/>
      <c r="BL51" s="17"/>
      <c r="BM51" s="17"/>
      <c r="BN51" s="17" t="s">
        <v>2248</v>
      </c>
      <c r="BO51" s="17"/>
      <c r="BP51" s="17"/>
      <c r="BQ51" s="17"/>
      <c r="BR51" s="17" t="s">
        <v>2249</v>
      </c>
      <c r="BS51" s="17"/>
      <c r="BT51" s="17"/>
      <c r="BU51" s="17" t="s">
        <v>2250</v>
      </c>
      <c r="BV51" s="17" t="s">
        <v>2251</v>
      </c>
      <c r="BW51" s="17"/>
      <c r="BX51" s="17"/>
      <c r="BY51" s="17"/>
      <c r="BZ51" s="17"/>
      <c r="CA51" s="17"/>
      <c r="CB51" s="17" t="s">
        <v>2252</v>
      </c>
      <c r="CC51" s="17"/>
      <c r="CD51" s="17"/>
      <c r="CE51" s="17"/>
      <c r="CF51" s="17"/>
      <c r="CG51" s="17"/>
      <c r="CH51" s="17"/>
      <c r="CI51" s="17"/>
      <c r="CJ51" s="17"/>
      <c r="CK51" s="17"/>
      <c r="CL51" s="17"/>
      <c r="CM51" s="17"/>
      <c r="CN51" s="17"/>
      <c r="CO51" s="17"/>
      <c r="CP51" s="17"/>
      <c r="CQ51" s="17"/>
      <c r="CR51" s="17"/>
      <c r="CS51" s="17"/>
      <c r="CT51" s="17"/>
      <c r="CU51" s="17"/>
      <c r="CV51" s="17" t="s">
        <v>2253</v>
      </c>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row>
    <row r="52" spans="1:150" x14ac:dyDescent="0.25">
      <c r="A52" s="34" t="str">
        <f t="shared" si="3"/>
        <v/>
      </c>
      <c r="B52" s="24"/>
      <c r="C52" s="20"/>
      <c r="D52" s="24"/>
      <c r="E52" s="20"/>
      <c r="F52" s="24"/>
      <c r="G52" s="20"/>
      <c r="AM52" s="17" t="s">
        <v>2254</v>
      </c>
      <c r="AN52" s="17"/>
      <c r="AO52" s="17" t="s">
        <v>2255</v>
      </c>
      <c r="AP52" s="17" t="s">
        <v>2256</v>
      </c>
      <c r="AQ52" s="17" t="s">
        <v>2257</v>
      </c>
      <c r="AR52" s="17" t="s">
        <v>2258</v>
      </c>
      <c r="AS52" s="17" t="s">
        <v>2259</v>
      </c>
      <c r="AT52" s="17" t="s">
        <v>2260</v>
      </c>
      <c r="AU52" s="17" t="s">
        <v>2261</v>
      </c>
      <c r="AV52" s="17" t="s">
        <v>2262</v>
      </c>
      <c r="AW52" s="17" t="s">
        <v>2263</v>
      </c>
      <c r="AX52" s="17" t="s">
        <v>2264</v>
      </c>
      <c r="AY52" s="17"/>
      <c r="AZ52" s="17" t="s">
        <v>2265</v>
      </c>
      <c r="BA52" s="17" t="s">
        <v>2266</v>
      </c>
      <c r="BB52" s="17" t="s">
        <v>2267</v>
      </c>
      <c r="BC52" s="17" t="s">
        <v>2268</v>
      </c>
      <c r="BD52" s="17" t="s">
        <v>2269</v>
      </c>
      <c r="BE52" s="17" t="s">
        <v>2270</v>
      </c>
      <c r="BF52" s="17" t="s">
        <v>2271</v>
      </c>
      <c r="BG52" s="17" t="s">
        <v>2272</v>
      </c>
      <c r="BH52" s="17"/>
      <c r="BI52" s="17" t="s">
        <v>2273</v>
      </c>
      <c r="BJ52" s="17" t="s">
        <v>2274</v>
      </c>
      <c r="BK52" s="17"/>
      <c r="BL52" s="17"/>
      <c r="BM52" s="17"/>
      <c r="BN52" s="17" t="s">
        <v>2275</v>
      </c>
      <c r="BO52" s="17"/>
      <c r="BP52" s="17"/>
      <c r="BQ52" s="17"/>
      <c r="BR52" s="17" t="s">
        <v>2276</v>
      </c>
      <c r="BS52" s="17"/>
      <c r="BT52" s="17"/>
      <c r="BU52" s="17" t="s">
        <v>2277</v>
      </c>
      <c r="BV52" s="17" t="s">
        <v>2278</v>
      </c>
      <c r="BW52" s="17"/>
      <c r="BX52" s="17"/>
      <c r="BY52" s="17"/>
      <c r="BZ52" s="17"/>
      <c r="CA52" s="17"/>
      <c r="CB52" s="17" t="s">
        <v>2279</v>
      </c>
      <c r="CC52" s="17"/>
      <c r="CD52" s="17"/>
      <c r="CE52" s="17"/>
      <c r="CF52" s="17"/>
      <c r="CG52" s="17"/>
      <c r="CH52" s="17"/>
      <c r="CI52" s="17"/>
      <c r="CJ52" s="17"/>
      <c r="CK52" s="17"/>
      <c r="CL52" s="17"/>
      <c r="CM52" s="17"/>
      <c r="CN52" s="17"/>
      <c r="CO52" s="17"/>
      <c r="CP52" s="17"/>
      <c r="CQ52" s="17"/>
      <c r="CR52" s="17"/>
      <c r="CS52" s="17"/>
      <c r="CT52" s="17"/>
      <c r="CU52" s="17"/>
      <c r="CV52" s="17" t="s">
        <v>2280</v>
      </c>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row>
    <row r="53" spans="1:150" x14ac:dyDescent="0.25">
      <c r="A53" s="34" t="str">
        <f t="shared" si="3"/>
        <v/>
      </c>
      <c r="B53" s="24"/>
      <c r="C53" s="20"/>
      <c r="D53" s="24"/>
      <c r="E53" s="20"/>
      <c r="F53" s="24"/>
      <c r="G53" s="20"/>
      <c r="AM53" s="17" t="s">
        <v>2281</v>
      </c>
      <c r="AN53" s="17"/>
      <c r="AO53" s="17" t="s">
        <v>2282</v>
      </c>
      <c r="AP53" s="17" t="s">
        <v>2283</v>
      </c>
      <c r="AQ53" s="17" t="s">
        <v>2284</v>
      </c>
      <c r="AR53" s="17" t="s">
        <v>2285</v>
      </c>
      <c r="AS53" s="17" t="s">
        <v>2286</v>
      </c>
      <c r="AT53" s="17" t="s">
        <v>2287</v>
      </c>
      <c r="AU53" s="17" t="s">
        <v>2288</v>
      </c>
      <c r="AV53" s="17" t="s">
        <v>2289</v>
      </c>
      <c r="AW53" s="17" t="s">
        <v>2290</v>
      </c>
      <c r="AX53" s="17" t="s">
        <v>2291</v>
      </c>
      <c r="AY53" s="17"/>
      <c r="AZ53" s="17" t="s">
        <v>2292</v>
      </c>
      <c r="BA53" s="17" t="s">
        <v>2293</v>
      </c>
      <c r="BB53" s="17" t="s">
        <v>2294</v>
      </c>
      <c r="BC53" s="17" t="s">
        <v>2295</v>
      </c>
      <c r="BD53" s="17" t="s">
        <v>2296</v>
      </c>
      <c r="BE53" s="17" t="s">
        <v>2297</v>
      </c>
      <c r="BF53" s="17" t="s">
        <v>2298</v>
      </c>
      <c r="BG53" s="17" t="s">
        <v>2299</v>
      </c>
      <c r="BH53" s="17"/>
      <c r="BI53" s="17" t="s">
        <v>2300</v>
      </c>
      <c r="BJ53" s="17" t="s">
        <v>2301</v>
      </c>
      <c r="BK53" s="17"/>
      <c r="BL53" s="17"/>
      <c r="BM53" s="17"/>
      <c r="BN53" s="17" t="s">
        <v>2302</v>
      </c>
      <c r="BO53" s="17"/>
      <c r="BP53" s="17"/>
      <c r="BQ53" s="17"/>
      <c r="BR53" s="17" t="s">
        <v>2303</v>
      </c>
      <c r="BS53" s="17"/>
      <c r="BT53" s="17"/>
      <c r="BU53" s="17" t="s">
        <v>2304</v>
      </c>
      <c r="BV53" s="17" t="s">
        <v>2305</v>
      </c>
      <c r="BW53" s="17"/>
      <c r="BX53" s="17"/>
      <c r="BY53" s="17"/>
      <c r="BZ53" s="17"/>
      <c r="CA53" s="17"/>
      <c r="CB53" s="17" t="s">
        <v>2306</v>
      </c>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row>
    <row r="54" spans="1:150" x14ac:dyDescent="0.25">
      <c r="AM54" s="17" t="s">
        <v>2307</v>
      </c>
      <c r="AN54" s="17"/>
      <c r="AO54" s="17" t="s">
        <v>2308</v>
      </c>
      <c r="AP54" s="17" t="s">
        <v>2309</v>
      </c>
      <c r="AQ54" s="17" t="s">
        <v>2310</v>
      </c>
      <c r="AR54" s="17" t="s">
        <v>2311</v>
      </c>
      <c r="AS54" s="17" t="s">
        <v>2312</v>
      </c>
      <c r="AT54" s="17" t="s">
        <v>2313</v>
      </c>
      <c r="AU54" s="17" t="s">
        <v>2314</v>
      </c>
      <c r="AV54" s="17" t="s">
        <v>2315</v>
      </c>
      <c r="AW54" s="17" t="s">
        <v>2316</v>
      </c>
      <c r="AX54" s="17" t="s">
        <v>2317</v>
      </c>
      <c r="AY54" s="17"/>
      <c r="AZ54" s="17" t="s">
        <v>2318</v>
      </c>
      <c r="BA54" s="17" t="s">
        <v>2319</v>
      </c>
      <c r="BB54" s="17" t="s">
        <v>2320</v>
      </c>
      <c r="BC54" s="17" t="s">
        <v>2321</v>
      </c>
      <c r="BD54" s="17" t="s">
        <v>2322</v>
      </c>
      <c r="BE54" s="17" t="s">
        <v>2323</v>
      </c>
      <c r="BF54" s="17" t="s">
        <v>2324</v>
      </c>
      <c r="BG54" s="17" t="s">
        <v>2325</v>
      </c>
      <c r="BH54" s="17"/>
      <c r="BI54" s="17" t="s">
        <v>2326</v>
      </c>
      <c r="BJ54" s="17" t="s">
        <v>2327</v>
      </c>
      <c r="BK54" s="17"/>
      <c r="BL54" s="17"/>
      <c r="BM54" s="17"/>
      <c r="BN54" s="17" t="s">
        <v>2328</v>
      </c>
      <c r="BO54" s="17"/>
      <c r="BP54" s="17"/>
      <c r="BQ54" s="17"/>
      <c r="BR54" s="17" t="s">
        <v>2329</v>
      </c>
      <c r="BS54" s="17"/>
      <c r="BT54" s="17"/>
      <c r="BU54" s="17" t="s">
        <v>2330</v>
      </c>
      <c r="BV54" s="17"/>
      <c r="BW54" s="17"/>
      <c r="BX54" s="17"/>
      <c r="BY54" s="17"/>
      <c r="BZ54" s="17"/>
      <c r="CA54" s="17"/>
      <c r="CB54" s="17" t="s">
        <v>2331</v>
      </c>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row>
    <row r="55" spans="1:150" x14ac:dyDescent="0.25">
      <c r="A55" s="3" t="s">
        <v>4213</v>
      </c>
      <c r="I55" s="106" t="s">
        <v>4325</v>
      </c>
      <c r="AM55" s="17" t="s">
        <v>2332</v>
      </c>
      <c r="AN55" s="17"/>
      <c r="AO55" s="17" t="s">
        <v>2333</v>
      </c>
      <c r="AP55" s="17" t="s">
        <v>2334</v>
      </c>
      <c r="AQ55" s="17" t="s">
        <v>2335</v>
      </c>
      <c r="AR55" s="17" t="s">
        <v>2336</v>
      </c>
      <c r="AS55" s="17" t="s">
        <v>2337</v>
      </c>
      <c r="AT55" s="17" t="s">
        <v>2338</v>
      </c>
      <c r="AU55" s="17" t="s">
        <v>2339</v>
      </c>
      <c r="AV55" s="17" t="s">
        <v>2340</v>
      </c>
      <c r="AW55" s="17" t="s">
        <v>2341</v>
      </c>
      <c r="AX55" s="17" t="s">
        <v>2342</v>
      </c>
      <c r="AY55" s="17"/>
      <c r="AZ55" s="17" t="s">
        <v>2343</v>
      </c>
      <c r="BA55" s="17"/>
      <c r="BB55" s="17" t="s">
        <v>2344</v>
      </c>
      <c r="BC55" s="17" t="s">
        <v>2345</v>
      </c>
      <c r="BD55" s="17" t="s">
        <v>2346</v>
      </c>
      <c r="BE55" s="17" t="s">
        <v>2347</v>
      </c>
      <c r="BF55" s="17" t="s">
        <v>2348</v>
      </c>
      <c r="BG55" s="17" t="s">
        <v>2349</v>
      </c>
      <c r="BH55" s="17"/>
      <c r="BI55" s="17" t="s">
        <v>2350</v>
      </c>
      <c r="BJ55" s="17" t="s">
        <v>2351</v>
      </c>
      <c r="BK55" s="17"/>
      <c r="BL55" s="17"/>
      <c r="BM55" s="17"/>
      <c r="BN55" s="17" t="s">
        <v>2352</v>
      </c>
      <c r="BO55" s="17"/>
      <c r="BP55" s="17"/>
      <c r="BQ55" s="17"/>
      <c r="BR55" s="17" t="s">
        <v>2353</v>
      </c>
      <c r="BS55" s="17"/>
      <c r="BT55" s="17"/>
      <c r="BU55" s="17" t="s">
        <v>2354</v>
      </c>
      <c r="BV55" s="17"/>
      <c r="BW55" s="17"/>
      <c r="BX55" s="17"/>
      <c r="BY55" s="17"/>
      <c r="BZ55" s="17"/>
      <c r="CA55" s="17"/>
      <c r="CB55" s="17" t="s">
        <v>2355</v>
      </c>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row>
    <row r="56" spans="1:150" s="7" customFormat="1" ht="75" x14ac:dyDescent="0.25">
      <c r="A56" s="32" t="s">
        <v>4388</v>
      </c>
      <c r="B56" s="33" t="s">
        <v>24</v>
      </c>
      <c r="C56" s="33" t="s">
        <v>25</v>
      </c>
      <c r="D56" s="33" t="s">
        <v>157</v>
      </c>
      <c r="E56" s="33" t="s">
        <v>26</v>
      </c>
      <c r="F56" s="101" t="s">
        <v>4300</v>
      </c>
      <c r="G56" s="33" t="s">
        <v>27</v>
      </c>
      <c r="H56" s="101" t="s">
        <v>4323</v>
      </c>
      <c r="I56" s="101" t="s">
        <v>4326</v>
      </c>
      <c r="J56" s="101" t="s">
        <v>4320</v>
      </c>
      <c r="K56" s="101" t="s">
        <v>4327</v>
      </c>
      <c r="AK56"/>
      <c r="AL56"/>
      <c r="AM56" s="17" t="s">
        <v>2356</v>
      </c>
      <c r="AN56" s="17"/>
      <c r="AO56" s="17" t="s">
        <v>2357</v>
      </c>
      <c r="AP56" s="17" t="s">
        <v>2358</v>
      </c>
      <c r="AQ56" s="17" t="s">
        <v>2359</v>
      </c>
      <c r="AR56" s="17" t="s">
        <v>2360</v>
      </c>
      <c r="AS56" s="17" t="s">
        <v>2361</v>
      </c>
      <c r="AT56" s="17" t="s">
        <v>2362</v>
      </c>
      <c r="AU56" s="17"/>
      <c r="AV56" s="17" t="s">
        <v>2363</v>
      </c>
      <c r="AW56" s="17" t="s">
        <v>2364</v>
      </c>
      <c r="AX56" s="17" t="s">
        <v>2365</v>
      </c>
      <c r="AY56" s="17"/>
      <c r="AZ56" s="17" t="s">
        <v>2366</v>
      </c>
      <c r="BA56" s="17"/>
      <c r="BB56" s="17" t="s">
        <v>2367</v>
      </c>
      <c r="BC56" s="17" t="s">
        <v>2368</v>
      </c>
      <c r="BD56" s="17" t="s">
        <v>2369</v>
      </c>
      <c r="BE56" s="17" t="s">
        <v>2370</v>
      </c>
      <c r="BF56" s="17" t="s">
        <v>2371</v>
      </c>
      <c r="BG56" s="17" t="s">
        <v>2372</v>
      </c>
      <c r="BH56" s="17"/>
      <c r="BI56" s="17" t="s">
        <v>2373</v>
      </c>
      <c r="BJ56" s="17" t="s">
        <v>2374</v>
      </c>
      <c r="BK56" s="17"/>
      <c r="BL56" s="17"/>
      <c r="BM56" s="17"/>
      <c r="BN56" s="17" t="s">
        <v>2375</v>
      </c>
      <c r="BO56" s="17"/>
      <c r="BP56" s="17"/>
      <c r="BQ56" s="17"/>
      <c r="BR56" s="17" t="s">
        <v>2376</v>
      </c>
      <c r="BS56" s="17"/>
      <c r="BT56" s="17"/>
      <c r="BU56" s="17" t="s">
        <v>2377</v>
      </c>
      <c r="BV56" s="17"/>
      <c r="BW56" s="17"/>
      <c r="BX56" s="17"/>
      <c r="BY56" s="17"/>
      <c r="BZ56" s="17"/>
      <c r="CA56" s="17"/>
      <c r="CB56" s="17" t="s">
        <v>2378</v>
      </c>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row>
    <row r="57" spans="1:150" x14ac:dyDescent="0.25">
      <c r="A57" s="34" t="str">
        <f>IF($A19="","",$A19)</f>
        <v/>
      </c>
      <c r="B57" s="24"/>
      <c r="C57" s="24"/>
      <c r="D57" s="20"/>
      <c r="E57" s="20"/>
      <c r="F57" s="20"/>
      <c r="G57" s="20"/>
      <c r="H57" s="20"/>
      <c r="I57" s="20"/>
      <c r="J57" s="104"/>
      <c r="K57" s="104"/>
      <c r="AM57" s="17" t="s">
        <v>2379</v>
      </c>
      <c r="AN57" s="17"/>
      <c r="AO57" s="17" t="s">
        <v>2380</v>
      </c>
      <c r="AP57" s="17" t="s">
        <v>2381</v>
      </c>
      <c r="AQ57" s="17" t="s">
        <v>2382</v>
      </c>
      <c r="AR57" s="17" t="s">
        <v>2383</v>
      </c>
      <c r="AS57" s="17" t="s">
        <v>2384</v>
      </c>
      <c r="AT57" s="17" t="s">
        <v>2385</v>
      </c>
      <c r="AU57" s="17"/>
      <c r="AV57" s="17" t="s">
        <v>2386</v>
      </c>
      <c r="AW57" s="17" t="s">
        <v>2387</v>
      </c>
      <c r="AX57" s="17"/>
      <c r="AY57" s="17"/>
      <c r="AZ57" s="17" t="s">
        <v>2388</v>
      </c>
      <c r="BA57" s="17"/>
      <c r="BB57" s="17" t="s">
        <v>2389</v>
      </c>
      <c r="BC57" s="17" t="s">
        <v>2390</v>
      </c>
      <c r="BD57" s="17" t="s">
        <v>2391</v>
      </c>
      <c r="BE57" s="17" t="s">
        <v>2392</v>
      </c>
      <c r="BF57" s="17" t="s">
        <v>2393</v>
      </c>
      <c r="BG57" s="17" t="s">
        <v>2394</v>
      </c>
      <c r="BH57" s="17"/>
      <c r="BI57" s="17" t="s">
        <v>2395</v>
      </c>
      <c r="BJ57" s="17" t="s">
        <v>2396</v>
      </c>
      <c r="BK57" s="17"/>
      <c r="BL57" s="17"/>
      <c r="BM57" s="17"/>
      <c r="BN57" s="17" t="s">
        <v>2397</v>
      </c>
      <c r="BO57" s="17"/>
      <c r="BP57" s="17"/>
      <c r="BQ57" s="17"/>
      <c r="BR57" s="17" t="s">
        <v>2398</v>
      </c>
      <c r="BS57" s="17"/>
      <c r="BT57" s="17"/>
      <c r="BU57" s="17" t="s">
        <v>2399</v>
      </c>
      <c r="BV57" s="17"/>
      <c r="BW57" s="17"/>
      <c r="BX57" s="17"/>
      <c r="BY57" s="17"/>
      <c r="BZ57" s="17"/>
      <c r="CA57" s="17"/>
      <c r="CB57" s="17" t="s">
        <v>2400</v>
      </c>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row>
    <row r="58" spans="1:150" x14ac:dyDescent="0.25">
      <c r="A58" s="34" t="str">
        <f t="shared" ref="A58:A72" si="4">IF($A20="","",$A20)</f>
        <v/>
      </c>
      <c r="B58" s="24"/>
      <c r="C58" s="24"/>
      <c r="D58" s="20"/>
      <c r="E58" s="20"/>
      <c r="F58" s="20"/>
      <c r="G58" s="20"/>
      <c r="H58" s="20"/>
      <c r="I58" s="20"/>
      <c r="J58" s="104"/>
      <c r="K58" s="104"/>
      <c r="AM58" s="17" t="s">
        <v>2401</v>
      </c>
      <c r="AN58" s="17"/>
      <c r="AO58" s="17" t="s">
        <v>2402</v>
      </c>
      <c r="AP58" s="17" t="s">
        <v>2403</v>
      </c>
      <c r="AQ58" s="17" t="s">
        <v>2404</v>
      </c>
      <c r="AR58" s="17" t="s">
        <v>2405</v>
      </c>
      <c r="AS58" s="17" t="s">
        <v>2406</v>
      </c>
      <c r="AT58" s="17" t="s">
        <v>2407</v>
      </c>
      <c r="AU58" s="17"/>
      <c r="AV58" s="17" t="s">
        <v>2408</v>
      </c>
      <c r="AW58" s="17" t="s">
        <v>2409</v>
      </c>
      <c r="AX58" s="17"/>
      <c r="AY58" s="17"/>
      <c r="AZ58" s="17" t="s">
        <v>2410</v>
      </c>
      <c r="BA58" s="17"/>
      <c r="BB58" s="17" t="s">
        <v>2411</v>
      </c>
      <c r="BC58" s="17" t="s">
        <v>2412</v>
      </c>
      <c r="BD58" s="17" t="s">
        <v>2413</v>
      </c>
      <c r="BE58" s="17" t="s">
        <v>2414</v>
      </c>
      <c r="BF58" s="17" t="s">
        <v>2415</v>
      </c>
      <c r="BG58" s="17" t="s">
        <v>2416</v>
      </c>
      <c r="BH58" s="17"/>
      <c r="BI58" s="17" t="s">
        <v>2417</v>
      </c>
      <c r="BJ58" s="17" t="s">
        <v>2418</v>
      </c>
      <c r="BK58" s="17"/>
      <c r="BL58" s="17"/>
      <c r="BM58" s="17"/>
      <c r="BN58" s="17" t="s">
        <v>2419</v>
      </c>
      <c r="BO58" s="17"/>
      <c r="BP58" s="17"/>
      <c r="BQ58" s="17"/>
      <c r="BR58" s="17" t="s">
        <v>2420</v>
      </c>
      <c r="BS58" s="17"/>
      <c r="BT58" s="17"/>
      <c r="BU58" s="17" t="s">
        <v>2421</v>
      </c>
      <c r="BV58" s="17"/>
      <c r="BW58" s="17"/>
      <c r="BX58" s="17"/>
      <c r="BY58" s="17"/>
      <c r="BZ58" s="17"/>
      <c r="CA58" s="17"/>
      <c r="CB58" s="17" t="s">
        <v>2422</v>
      </c>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row>
    <row r="59" spans="1:150" x14ac:dyDescent="0.25">
      <c r="A59" s="34" t="str">
        <f t="shared" si="4"/>
        <v/>
      </c>
      <c r="B59" s="24"/>
      <c r="C59" s="24"/>
      <c r="D59" s="20"/>
      <c r="E59" s="20"/>
      <c r="F59" s="20"/>
      <c r="G59" s="20"/>
      <c r="H59" s="20"/>
      <c r="I59" s="20"/>
      <c r="J59" s="104"/>
      <c r="K59" s="104"/>
      <c r="AM59" s="17" t="s">
        <v>2423</v>
      </c>
      <c r="AN59" s="17"/>
      <c r="AO59" s="17" t="s">
        <v>2424</v>
      </c>
      <c r="AP59" s="17" t="s">
        <v>2425</v>
      </c>
      <c r="AQ59" s="17" t="s">
        <v>2426</v>
      </c>
      <c r="AR59" s="17" t="s">
        <v>2427</v>
      </c>
      <c r="AS59" s="17" t="s">
        <v>2428</v>
      </c>
      <c r="AT59" s="17" t="s">
        <v>2429</v>
      </c>
      <c r="AU59" s="17"/>
      <c r="AV59" s="17" t="s">
        <v>2430</v>
      </c>
      <c r="AW59" s="17" t="s">
        <v>2431</v>
      </c>
      <c r="AX59" s="17"/>
      <c r="AY59" s="17"/>
      <c r="AZ59" s="17" t="s">
        <v>2432</v>
      </c>
      <c r="BA59" s="17"/>
      <c r="BB59" s="17" t="s">
        <v>2433</v>
      </c>
      <c r="BC59" s="17" t="s">
        <v>2434</v>
      </c>
      <c r="BD59" s="17" t="s">
        <v>2435</v>
      </c>
      <c r="BE59" s="17" t="s">
        <v>2436</v>
      </c>
      <c r="BF59" s="17" t="s">
        <v>2437</v>
      </c>
      <c r="BG59" s="17" t="s">
        <v>2438</v>
      </c>
      <c r="BH59" s="17"/>
      <c r="BI59" s="17" t="s">
        <v>2439</v>
      </c>
      <c r="BJ59" s="17" t="s">
        <v>2440</v>
      </c>
      <c r="BK59" s="17"/>
      <c r="BL59" s="17"/>
      <c r="BM59" s="17"/>
      <c r="BN59" s="17" t="s">
        <v>2441</v>
      </c>
      <c r="BO59" s="17"/>
      <c r="BP59" s="17"/>
      <c r="BQ59" s="17"/>
      <c r="BR59" s="17" t="s">
        <v>2442</v>
      </c>
      <c r="BS59" s="17"/>
      <c r="BT59" s="17"/>
      <c r="BU59" s="17" t="s">
        <v>2443</v>
      </c>
      <c r="BV59" s="17"/>
      <c r="BW59" s="17"/>
      <c r="BX59" s="17"/>
      <c r="BY59" s="17"/>
      <c r="BZ59" s="17"/>
      <c r="CA59" s="17"/>
      <c r="CB59" s="17" t="s">
        <v>2444</v>
      </c>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row>
    <row r="60" spans="1:150" x14ac:dyDescent="0.25">
      <c r="A60" s="34" t="str">
        <f t="shared" si="4"/>
        <v/>
      </c>
      <c r="B60" s="24"/>
      <c r="C60" s="24"/>
      <c r="D60" s="20"/>
      <c r="E60" s="20"/>
      <c r="F60" s="20"/>
      <c r="G60" s="20"/>
      <c r="H60" s="20"/>
      <c r="I60" s="20"/>
      <c r="J60" s="104"/>
      <c r="K60" s="104"/>
      <c r="AM60" s="17" t="s">
        <v>2445</v>
      </c>
      <c r="AN60" s="17"/>
      <c r="AO60" s="17" t="s">
        <v>2446</v>
      </c>
      <c r="AP60" s="17" t="s">
        <v>2447</v>
      </c>
      <c r="AQ60" s="17" t="s">
        <v>2448</v>
      </c>
      <c r="AR60" s="17" t="s">
        <v>2449</v>
      </c>
      <c r="AS60" s="17" t="s">
        <v>2450</v>
      </c>
      <c r="AT60" s="17" t="s">
        <v>2451</v>
      </c>
      <c r="AU60" s="17"/>
      <c r="AV60" s="17" t="s">
        <v>2452</v>
      </c>
      <c r="AW60" s="17" t="s">
        <v>2453</v>
      </c>
      <c r="AX60" s="17"/>
      <c r="AY60" s="17"/>
      <c r="AZ60" s="17" t="s">
        <v>2454</v>
      </c>
      <c r="BA60" s="17"/>
      <c r="BB60" s="17" t="s">
        <v>2455</v>
      </c>
      <c r="BC60" s="17" t="s">
        <v>2456</v>
      </c>
      <c r="BD60" s="17" t="s">
        <v>2457</v>
      </c>
      <c r="BE60" s="17" t="s">
        <v>2458</v>
      </c>
      <c r="BF60" s="17" t="s">
        <v>2459</v>
      </c>
      <c r="BG60" s="17" t="s">
        <v>2460</v>
      </c>
      <c r="BH60" s="17"/>
      <c r="BI60" s="17" t="s">
        <v>2461</v>
      </c>
      <c r="BJ60" s="17" t="s">
        <v>2462</v>
      </c>
      <c r="BK60" s="17"/>
      <c r="BL60" s="17"/>
      <c r="BM60" s="17"/>
      <c r="BN60" s="17" t="s">
        <v>2463</v>
      </c>
      <c r="BO60" s="17"/>
      <c r="BP60" s="17"/>
      <c r="BQ60" s="17"/>
      <c r="BR60" s="17" t="s">
        <v>2464</v>
      </c>
      <c r="BS60" s="17"/>
      <c r="BT60" s="17"/>
      <c r="BU60" s="17" t="s">
        <v>2465</v>
      </c>
      <c r="BV60" s="17"/>
      <c r="BW60" s="17"/>
      <c r="BX60" s="17"/>
      <c r="BY60" s="17"/>
      <c r="BZ60" s="17"/>
      <c r="CA60" s="17"/>
      <c r="CB60" s="17" t="s">
        <v>2466</v>
      </c>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row>
    <row r="61" spans="1:150" x14ac:dyDescent="0.25">
      <c r="A61" s="34" t="str">
        <f t="shared" si="4"/>
        <v/>
      </c>
      <c r="B61" s="24"/>
      <c r="C61" s="24"/>
      <c r="D61" s="20"/>
      <c r="E61" s="20"/>
      <c r="F61" s="20"/>
      <c r="G61" s="20"/>
      <c r="H61" s="20"/>
      <c r="I61" s="20"/>
      <c r="J61" s="104"/>
      <c r="K61" s="104"/>
      <c r="AM61" s="17" t="s">
        <v>2467</v>
      </c>
      <c r="AN61" s="17"/>
      <c r="AO61" s="17" t="s">
        <v>2468</v>
      </c>
      <c r="AP61" s="17" t="s">
        <v>2469</v>
      </c>
      <c r="AQ61" s="17" t="s">
        <v>2470</v>
      </c>
      <c r="AR61" s="17" t="s">
        <v>2471</v>
      </c>
      <c r="AS61" s="17" t="s">
        <v>2472</v>
      </c>
      <c r="AT61" s="17" t="s">
        <v>2473</v>
      </c>
      <c r="AU61" s="17"/>
      <c r="AV61" s="17" t="s">
        <v>2474</v>
      </c>
      <c r="AW61" s="17" t="s">
        <v>2475</v>
      </c>
      <c r="AX61" s="17"/>
      <c r="AY61" s="17"/>
      <c r="AZ61" s="17" t="s">
        <v>2476</v>
      </c>
      <c r="BA61" s="17"/>
      <c r="BB61" s="17" t="s">
        <v>2477</v>
      </c>
      <c r="BC61" s="17" t="s">
        <v>2478</v>
      </c>
      <c r="BD61" s="17" t="s">
        <v>2479</v>
      </c>
      <c r="BE61" s="17" t="s">
        <v>2480</v>
      </c>
      <c r="BF61" s="17" t="s">
        <v>2481</v>
      </c>
      <c r="BG61" s="17" t="s">
        <v>2482</v>
      </c>
      <c r="BH61" s="17"/>
      <c r="BI61" s="17" t="s">
        <v>2483</v>
      </c>
      <c r="BJ61" s="17" t="s">
        <v>2484</v>
      </c>
      <c r="BK61" s="17"/>
      <c r="BL61" s="17"/>
      <c r="BM61" s="17"/>
      <c r="BN61" s="17" t="s">
        <v>2485</v>
      </c>
      <c r="BO61" s="17"/>
      <c r="BP61" s="17"/>
      <c r="BQ61" s="17"/>
      <c r="BR61" s="17" t="s">
        <v>2486</v>
      </c>
      <c r="BS61" s="17"/>
      <c r="BT61" s="17"/>
      <c r="BU61" s="17" t="s">
        <v>2487</v>
      </c>
      <c r="BV61" s="17"/>
      <c r="BW61" s="17"/>
      <c r="BX61" s="17"/>
      <c r="BY61" s="17"/>
      <c r="BZ61" s="17"/>
      <c r="CA61" s="17"/>
      <c r="CB61" s="17" t="s">
        <v>2488</v>
      </c>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row>
    <row r="62" spans="1:150" x14ac:dyDescent="0.25">
      <c r="A62" s="34" t="str">
        <f t="shared" si="4"/>
        <v/>
      </c>
      <c r="B62" s="24"/>
      <c r="C62" s="24"/>
      <c r="D62" s="20"/>
      <c r="E62" s="20"/>
      <c r="F62" s="20"/>
      <c r="G62" s="20"/>
      <c r="H62" s="20"/>
      <c r="I62" s="20"/>
      <c r="J62" s="104"/>
      <c r="K62" s="104"/>
      <c r="AM62" s="17" t="s">
        <v>2489</v>
      </c>
      <c r="AN62" s="17"/>
      <c r="AO62" s="17" t="s">
        <v>2490</v>
      </c>
      <c r="AP62" s="17" t="s">
        <v>2491</v>
      </c>
      <c r="AQ62" s="17" t="s">
        <v>2492</v>
      </c>
      <c r="AR62" s="17" t="s">
        <v>2493</v>
      </c>
      <c r="AS62" s="17" t="s">
        <v>2494</v>
      </c>
      <c r="AT62" s="17" t="s">
        <v>2495</v>
      </c>
      <c r="AU62" s="17"/>
      <c r="AV62" s="17" t="s">
        <v>2496</v>
      </c>
      <c r="AW62" s="17" t="s">
        <v>2497</v>
      </c>
      <c r="AX62" s="17"/>
      <c r="AY62" s="17"/>
      <c r="AZ62" s="17" t="s">
        <v>2498</v>
      </c>
      <c r="BA62" s="17"/>
      <c r="BB62" s="17" t="s">
        <v>2499</v>
      </c>
      <c r="BC62" s="17" t="s">
        <v>2500</v>
      </c>
      <c r="BD62" s="17" t="s">
        <v>2501</v>
      </c>
      <c r="BE62" s="17" t="s">
        <v>2502</v>
      </c>
      <c r="BF62" s="17" t="s">
        <v>2503</v>
      </c>
      <c r="BG62" s="17" t="s">
        <v>2504</v>
      </c>
      <c r="BH62" s="17"/>
      <c r="BI62" s="17" t="s">
        <v>2505</v>
      </c>
      <c r="BJ62" s="17" t="s">
        <v>2506</v>
      </c>
      <c r="BK62" s="17"/>
      <c r="BL62" s="17"/>
      <c r="BM62" s="17"/>
      <c r="BN62" s="17" t="s">
        <v>2507</v>
      </c>
      <c r="BO62" s="17"/>
      <c r="BP62" s="17"/>
      <c r="BQ62" s="17"/>
      <c r="BR62" s="17" t="s">
        <v>2508</v>
      </c>
      <c r="BS62" s="17"/>
      <c r="BT62" s="17"/>
      <c r="BU62" s="17" t="s">
        <v>2509</v>
      </c>
      <c r="BV62" s="17"/>
      <c r="BW62" s="17"/>
      <c r="BX62" s="17"/>
      <c r="BY62" s="17"/>
      <c r="BZ62" s="17"/>
      <c r="CA62" s="17"/>
      <c r="CB62" s="17" t="s">
        <v>2510</v>
      </c>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row>
    <row r="63" spans="1:150" x14ac:dyDescent="0.25">
      <c r="A63" s="34" t="str">
        <f t="shared" si="4"/>
        <v/>
      </c>
      <c r="B63" s="24"/>
      <c r="C63" s="24"/>
      <c r="D63" s="20"/>
      <c r="E63" s="20"/>
      <c r="F63" s="20"/>
      <c r="G63" s="20"/>
      <c r="H63" s="20"/>
      <c r="I63" s="20"/>
      <c r="J63" s="104"/>
      <c r="K63" s="104"/>
      <c r="AM63" s="17" t="s">
        <v>2511</v>
      </c>
      <c r="AN63" s="17"/>
      <c r="AO63" s="17" t="s">
        <v>2512</v>
      </c>
      <c r="AP63" s="17" t="s">
        <v>2513</v>
      </c>
      <c r="AQ63" s="17" t="s">
        <v>2514</v>
      </c>
      <c r="AR63" s="17" t="s">
        <v>2515</v>
      </c>
      <c r="AS63" s="17" t="s">
        <v>2516</v>
      </c>
      <c r="AT63" s="17" t="s">
        <v>2517</v>
      </c>
      <c r="AU63" s="17"/>
      <c r="AV63" s="17" t="s">
        <v>2518</v>
      </c>
      <c r="AW63" s="17" t="s">
        <v>2519</v>
      </c>
      <c r="AX63" s="17"/>
      <c r="AY63" s="17"/>
      <c r="AZ63" s="17" t="s">
        <v>2520</v>
      </c>
      <c r="BA63" s="17"/>
      <c r="BB63" s="17" t="s">
        <v>2521</v>
      </c>
      <c r="BC63" s="17" t="s">
        <v>2522</v>
      </c>
      <c r="BD63" s="17" t="s">
        <v>2523</v>
      </c>
      <c r="BE63" s="17" t="s">
        <v>2524</v>
      </c>
      <c r="BF63" s="17" t="s">
        <v>2525</v>
      </c>
      <c r="BG63" s="17" t="s">
        <v>2526</v>
      </c>
      <c r="BH63" s="17"/>
      <c r="BI63" s="17" t="s">
        <v>2527</v>
      </c>
      <c r="BJ63" s="17" t="s">
        <v>2528</v>
      </c>
      <c r="BK63" s="17"/>
      <c r="BL63" s="17"/>
      <c r="BM63" s="17"/>
      <c r="BN63" s="17" t="s">
        <v>2529</v>
      </c>
      <c r="BO63" s="17"/>
      <c r="BP63" s="17"/>
      <c r="BQ63" s="17"/>
      <c r="BR63" s="17" t="s">
        <v>2530</v>
      </c>
      <c r="BS63" s="17"/>
      <c r="BT63" s="17"/>
      <c r="BU63" s="17" t="s">
        <v>2531</v>
      </c>
      <c r="BV63" s="17"/>
      <c r="BW63" s="17"/>
      <c r="BX63" s="17"/>
      <c r="BY63" s="17"/>
      <c r="BZ63" s="17"/>
      <c r="CA63" s="17"/>
      <c r="CB63" s="17" t="s">
        <v>2532</v>
      </c>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row>
    <row r="64" spans="1:150" x14ac:dyDescent="0.25">
      <c r="A64" s="34" t="str">
        <f t="shared" si="4"/>
        <v/>
      </c>
      <c r="B64" s="24"/>
      <c r="C64" s="24"/>
      <c r="D64" s="20"/>
      <c r="E64" s="20"/>
      <c r="F64" s="20"/>
      <c r="G64" s="20"/>
      <c r="H64" s="20"/>
      <c r="I64" s="20"/>
      <c r="J64" s="104"/>
      <c r="K64" s="104"/>
      <c r="AM64" s="17" t="s">
        <v>2533</v>
      </c>
      <c r="AN64" s="17"/>
      <c r="AO64" s="17" t="s">
        <v>2534</v>
      </c>
      <c r="AP64" s="17" t="s">
        <v>2535</v>
      </c>
      <c r="AQ64" s="17" t="s">
        <v>2536</v>
      </c>
      <c r="AR64" s="17" t="s">
        <v>2537</v>
      </c>
      <c r="AS64" s="17" t="s">
        <v>2538</v>
      </c>
      <c r="AT64" s="17" t="s">
        <v>2539</v>
      </c>
      <c r="AU64" s="17"/>
      <c r="AV64" s="17" t="s">
        <v>2540</v>
      </c>
      <c r="AW64" s="17" t="s">
        <v>2541</v>
      </c>
      <c r="AX64" s="17"/>
      <c r="AY64" s="17"/>
      <c r="AZ64" s="17" t="s">
        <v>2542</v>
      </c>
      <c r="BA64" s="17"/>
      <c r="BB64" s="17" t="s">
        <v>2543</v>
      </c>
      <c r="BC64" s="17" t="s">
        <v>2544</v>
      </c>
      <c r="BD64" s="17" t="s">
        <v>2545</v>
      </c>
      <c r="BE64" s="17" t="s">
        <v>2546</v>
      </c>
      <c r="BF64" s="17" t="s">
        <v>2547</v>
      </c>
      <c r="BG64" s="17" t="s">
        <v>2548</v>
      </c>
      <c r="BH64" s="17"/>
      <c r="BI64" s="17" t="s">
        <v>2549</v>
      </c>
      <c r="BJ64" s="17" t="s">
        <v>2550</v>
      </c>
      <c r="BK64" s="17"/>
      <c r="BL64" s="17"/>
      <c r="BM64" s="17"/>
      <c r="BN64" s="17" t="s">
        <v>2551</v>
      </c>
      <c r="BO64" s="17"/>
      <c r="BP64" s="17"/>
      <c r="BQ64" s="17"/>
      <c r="BR64" s="17" t="s">
        <v>2552</v>
      </c>
      <c r="BS64" s="17"/>
      <c r="BT64" s="17"/>
      <c r="BU64" s="17" t="s">
        <v>2553</v>
      </c>
      <c r="BV64" s="17"/>
      <c r="BW64" s="17"/>
      <c r="BX64" s="17"/>
      <c r="BY64" s="17"/>
      <c r="BZ64" s="17"/>
      <c r="CA64" s="17"/>
      <c r="CB64" s="17" t="s">
        <v>2554</v>
      </c>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row>
    <row r="65" spans="1:150" x14ac:dyDescent="0.25">
      <c r="A65" s="34" t="str">
        <f t="shared" si="4"/>
        <v/>
      </c>
      <c r="B65" s="24"/>
      <c r="C65" s="24"/>
      <c r="D65" s="20"/>
      <c r="E65" s="20"/>
      <c r="F65" s="20"/>
      <c r="G65" s="20"/>
      <c r="H65" s="20"/>
      <c r="I65" s="20"/>
      <c r="J65" s="104"/>
      <c r="K65" s="104"/>
      <c r="AM65" s="17" t="s">
        <v>2555</v>
      </c>
      <c r="AN65" s="17"/>
      <c r="AO65" s="17" t="s">
        <v>2556</v>
      </c>
      <c r="AP65" s="17" t="s">
        <v>2557</v>
      </c>
      <c r="AQ65" s="17" t="s">
        <v>2558</v>
      </c>
      <c r="AR65" s="17" t="s">
        <v>2559</v>
      </c>
      <c r="AS65" s="17" t="s">
        <v>2560</v>
      </c>
      <c r="AT65" s="17" t="s">
        <v>2561</v>
      </c>
      <c r="AU65" s="17"/>
      <c r="AV65" s="17" t="s">
        <v>2562</v>
      </c>
      <c r="AW65" s="17" t="s">
        <v>2563</v>
      </c>
      <c r="AX65" s="17"/>
      <c r="AY65" s="17"/>
      <c r="AZ65" s="17" t="s">
        <v>2564</v>
      </c>
      <c r="BA65" s="17"/>
      <c r="BB65" s="17" t="s">
        <v>2565</v>
      </c>
      <c r="BC65" s="17" t="s">
        <v>2566</v>
      </c>
      <c r="BD65" s="17" t="s">
        <v>2567</v>
      </c>
      <c r="BE65" s="17" t="s">
        <v>2568</v>
      </c>
      <c r="BF65" s="17" t="s">
        <v>2569</v>
      </c>
      <c r="BG65" s="17" t="s">
        <v>2570</v>
      </c>
      <c r="BH65" s="17"/>
      <c r="BI65" s="17" t="s">
        <v>2571</v>
      </c>
      <c r="BJ65" s="17" t="s">
        <v>2572</v>
      </c>
      <c r="BK65" s="17"/>
      <c r="BL65" s="17"/>
      <c r="BM65" s="17"/>
      <c r="BN65" s="17" t="s">
        <v>2573</v>
      </c>
      <c r="BO65" s="17"/>
      <c r="BP65" s="17"/>
      <c r="BQ65" s="17"/>
      <c r="BR65" s="17" t="s">
        <v>2574</v>
      </c>
      <c r="BS65" s="17"/>
      <c r="BT65" s="17"/>
      <c r="BU65" s="17" t="s">
        <v>2575</v>
      </c>
      <c r="BV65" s="17"/>
      <c r="BW65" s="17"/>
      <c r="BX65" s="17"/>
      <c r="BY65" s="17"/>
      <c r="BZ65" s="17"/>
      <c r="CA65" s="17"/>
      <c r="CB65" s="17" t="s">
        <v>2576</v>
      </c>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row>
    <row r="66" spans="1:150" x14ac:dyDescent="0.25">
      <c r="A66" s="34" t="str">
        <f t="shared" si="4"/>
        <v/>
      </c>
      <c r="B66" s="24"/>
      <c r="C66" s="24"/>
      <c r="D66" s="20"/>
      <c r="E66" s="20"/>
      <c r="F66" s="20"/>
      <c r="G66" s="20"/>
      <c r="H66" s="20"/>
      <c r="I66" s="20"/>
      <c r="J66" s="104"/>
      <c r="K66" s="104"/>
      <c r="AM66" s="17" t="s">
        <v>2577</v>
      </c>
      <c r="AN66" s="17"/>
      <c r="AO66" s="17" t="s">
        <v>2578</v>
      </c>
      <c r="AP66" s="17" t="s">
        <v>2579</v>
      </c>
      <c r="AQ66" s="17" t="s">
        <v>2580</v>
      </c>
      <c r="AR66" s="17" t="s">
        <v>2581</v>
      </c>
      <c r="AS66" s="17" t="s">
        <v>2582</v>
      </c>
      <c r="AT66" s="17" t="s">
        <v>2583</v>
      </c>
      <c r="AU66" s="17"/>
      <c r="AV66" s="17" t="s">
        <v>2584</v>
      </c>
      <c r="AW66" s="17" t="s">
        <v>2585</v>
      </c>
      <c r="AX66" s="17"/>
      <c r="AY66" s="17"/>
      <c r="AZ66" s="17" t="s">
        <v>2586</v>
      </c>
      <c r="BA66" s="17"/>
      <c r="BB66" s="17" t="s">
        <v>2587</v>
      </c>
      <c r="BC66" s="17" t="s">
        <v>2588</v>
      </c>
      <c r="BD66" s="17" t="s">
        <v>2589</v>
      </c>
      <c r="BE66" s="17" t="s">
        <v>2590</v>
      </c>
      <c r="BF66" s="17" t="s">
        <v>2591</v>
      </c>
      <c r="BG66" s="17" t="s">
        <v>2592</v>
      </c>
      <c r="BH66" s="17"/>
      <c r="BI66" s="17" t="s">
        <v>2593</v>
      </c>
      <c r="BJ66" s="17" t="s">
        <v>2594</v>
      </c>
      <c r="BK66" s="17"/>
      <c r="BL66" s="17"/>
      <c r="BM66" s="17"/>
      <c r="BN66" s="17" t="s">
        <v>2595</v>
      </c>
      <c r="BO66" s="17"/>
      <c r="BP66" s="17"/>
      <c r="BQ66" s="17"/>
      <c r="BR66" s="17" t="s">
        <v>2596</v>
      </c>
      <c r="BS66" s="17"/>
      <c r="BT66" s="17"/>
      <c r="BU66" s="17" t="s">
        <v>2597</v>
      </c>
      <c r="BV66" s="17"/>
      <c r="BW66" s="17"/>
      <c r="BX66" s="17"/>
      <c r="BY66" s="17"/>
      <c r="BZ66" s="17"/>
      <c r="CA66" s="17"/>
      <c r="CB66" s="17" t="s">
        <v>2598</v>
      </c>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row>
    <row r="67" spans="1:150" x14ac:dyDescent="0.25">
      <c r="A67" s="34" t="str">
        <f t="shared" si="4"/>
        <v/>
      </c>
      <c r="B67" s="24"/>
      <c r="C67" s="24"/>
      <c r="D67" s="20"/>
      <c r="E67" s="20"/>
      <c r="F67" s="20"/>
      <c r="G67" s="20"/>
      <c r="H67" s="20"/>
      <c r="I67" s="20"/>
      <c r="J67" s="104"/>
      <c r="K67" s="104"/>
      <c r="AM67" s="17" t="s">
        <v>2599</v>
      </c>
      <c r="AN67" s="17"/>
      <c r="AO67" s="17" t="s">
        <v>2600</v>
      </c>
      <c r="AP67" s="17" t="s">
        <v>2601</v>
      </c>
      <c r="AQ67" s="17" t="s">
        <v>2602</v>
      </c>
      <c r="AR67" s="17" t="s">
        <v>2603</v>
      </c>
      <c r="AS67" s="17" t="s">
        <v>2604</v>
      </c>
      <c r="AT67" s="17" t="s">
        <v>2605</v>
      </c>
      <c r="AU67" s="17"/>
      <c r="AV67" s="17" t="s">
        <v>2606</v>
      </c>
      <c r="AW67" s="17" t="s">
        <v>2607</v>
      </c>
      <c r="AX67" s="17"/>
      <c r="AY67" s="17"/>
      <c r="AZ67" s="17" t="s">
        <v>2608</v>
      </c>
      <c r="BA67" s="17"/>
      <c r="BB67" s="17" t="s">
        <v>2609</v>
      </c>
      <c r="BC67" s="17" t="s">
        <v>2610</v>
      </c>
      <c r="BD67" s="17" t="s">
        <v>2611</v>
      </c>
      <c r="BE67" s="17" t="s">
        <v>2612</v>
      </c>
      <c r="BF67" s="17" t="s">
        <v>2613</v>
      </c>
      <c r="BG67" s="17" t="s">
        <v>2614</v>
      </c>
      <c r="BH67" s="17"/>
      <c r="BI67" s="17" t="s">
        <v>2615</v>
      </c>
      <c r="BJ67" s="17" t="s">
        <v>2616</v>
      </c>
      <c r="BK67" s="17"/>
      <c r="BL67" s="17"/>
      <c r="BM67" s="17"/>
      <c r="BN67" s="17" t="s">
        <v>2617</v>
      </c>
      <c r="BO67" s="17"/>
      <c r="BP67" s="17"/>
      <c r="BQ67" s="17"/>
      <c r="BR67" s="17" t="s">
        <v>2618</v>
      </c>
      <c r="BS67" s="17"/>
      <c r="BT67" s="17"/>
      <c r="BU67" s="17" t="s">
        <v>2619</v>
      </c>
      <c r="BV67" s="17"/>
      <c r="BW67" s="17"/>
      <c r="BX67" s="17"/>
      <c r="BY67" s="17"/>
      <c r="BZ67" s="17"/>
      <c r="CA67" s="17"/>
      <c r="CB67" s="17" t="s">
        <v>2620</v>
      </c>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row>
    <row r="68" spans="1:150" x14ac:dyDescent="0.25">
      <c r="A68" s="34" t="str">
        <f t="shared" si="4"/>
        <v/>
      </c>
      <c r="B68" s="24"/>
      <c r="C68" s="24"/>
      <c r="D68" s="20"/>
      <c r="E68" s="20"/>
      <c r="F68" s="20"/>
      <c r="G68" s="20"/>
      <c r="H68" s="20"/>
      <c r="I68" s="20"/>
      <c r="J68" s="104"/>
      <c r="K68" s="104"/>
      <c r="AM68" s="17" t="s">
        <v>2621</v>
      </c>
      <c r="AN68" s="17"/>
      <c r="AO68" s="17" t="s">
        <v>2622</v>
      </c>
      <c r="AP68" s="17" t="s">
        <v>2623</v>
      </c>
      <c r="AQ68" s="17" t="s">
        <v>2624</v>
      </c>
      <c r="AR68" s="17" t="s">
        <v>2625</v>
      </c>
      <c r="AS68" s="17" t="s">
        <v>2626</v>
      </c>
      <c r="AT68" s="17" t="s">
        <v>2627</v>
      </c>
      <c r="AU68" s="17"/>
      <c r="AV68" s="17" t="s">
        <v>2628</v>
      </c>
      <c r="AW68" s="17" t="s">
        <v>2629</v>
      </c>
      <c r="AX68" s="17"/>
      <c r="AY68" s="17"/>
      <c r="AZ68" s="17" t="s">
        <v>2630</v>
      </c>
      <c r="BA68" s="17"/>
      <c r="BB68" s="17" t="s">
        <v>2631</v>
      </c>
      <c r="BC68" s="17" t="s">
        <v>2632</v>
      </c>
      <c r="BD68" s="17" t="s">
        <v>2633</v>
      </c>
      <c r="BE68" s="17" t="s">
        <v>2634</v>
      </c>
      <c r="BF68" s="17" t="s">
        <v>2635</v>
      </c>
      <c r="BG68" s="17" t="s">
        <v>2636</v>
      </c>
      <c r="BH68" s="17"/>
      <c r="BI68" s="17" t="s">
        <v>2637</v>
      </c>
      <c r="BJ68" s="17" t="s">
        <v>2638</v>
      </c>
      <c r="BK68" s="17"/>
      <c r="BL68" s="17"/>
      <c r="BM68" s="17"/>
      <c r="BN68" s="17" t="s">
        <v>2639</v>
      </c>
      <c r="BO68" s="17"/>
      <c r="BP68" s="17"/>
      <c r="BQ68" s="17"/>
      <c r="BR68" s="17" t="s">
        <v>2640</v>
      </c>
      <c r="BS68" s="17"/>
      <c r="BT68" s="17"/>
      <c r="BU68" s="17" t="s">
        <v>2641</v>
      </c>
      <c r="BV68" s="17"/>
      <c r="BW68" s="17"/>
      <c r="BX68" s="17"/>
      <c r="BY68" s="17"/>
      <c r="BZ68" s="17"/>
      <c r="CA68" s="17"/>
      <c r="CB68" s="17" t="s">
        <v>2642</v>
      </c>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row>
    <row r="69" spans="1:150" x14ac:dyDescent="0.25">
      <c r="A69" s="34" t="str">
        <f t="shared" si="4"/>
        <v/>
      </c>
      <c r="B69" s="24"/>
      <c r="C69" s="24"/>
      <c r="D69" s="20"/>
      <c r="E69" s="20"/>
      <c r="F69" s="20"/>
      <c r="G69" s="20"/>
      <c r="H69" s="20"/>
      <c r="I69" s="20"/>
      <c r="J69" s="104"/>
      <c r="K69" s="104"/>
      <c r="AM69" s="17" t="s">
        <v>2643</v>
      </c>
      <c r="AN69" s="17"/>
      <c r="AO69" s="17" t="s">
        <v>2644</v>
      </c>
      <c r="AP69" s="17" t="s">
        <v>2645</v>
      </c>
      <c r="AQ69" s="17" t="s">
        <v>2646</v>
      </c>
      <c r="AR69" s="17" t="s">
        <v>2647</v>
      </c>
      <c r="AS69" s="17" t="s">
        <v>2648</v>
      </c>
      <c r="AT69" s="17" t="s">
        <v>2649</v>
      </c>
      <c r="AU69" s="17"/>
      <c r="AV69" s="17" t="s">
        <v>2650</v>
      </c>
      <c r="AW69" s="17" t="s">
        <v>2651</v>
      </c>
      <c r="AX69" s="17"/>
      <c r="AY69" s="17"/>
      <c r="AZ69" s="17" t="s">
        <v>2652</v>
      </c>
      <c r="BA69" s="17"/>
      <c r="BB69" s="17" t="s">
        <v>2653</v>
      </c>
      <c r="BC69" s="17" t="s">
        <v>2654</v>
      </c>
      <c r="BD69" s="17" t="s">
        <v>2655</v>
      </c>
      <c r="BE69" s="17" t="s">
        <v>2656</v>
      </c>
      <c r="BF69" s="17" t="s">
        <v>2657</v>
      </c>
      <c r="BG69" s="17" t="s">
        <v>2658</v>
      </c>
      <c r="BH69" s="17"/>
      <c r="BI69" s="17" t="s">
        <v>2659</v>
      </c>
      <c r="BJ69" s="17" t="s">
        <v>2660</v>
      </c>
      <c r="BK69" s="17"/>
      <c r="BL69" s="17"/>
      <c r="BM69" s="17"/>
      <c r="BN69" s="17" t="s">
        <v>2661</v>
      </c>
      <c r="BO69" s="17"/>
      <c r="BP69" s="17"/>
      <c r="BQ69" s="17"/>
      <c r="BR69" s="17" t="s">
        <v>2662</v>
      </c>
      <c r="BS69" s="17"/>
      <c r="BT69" s="17"/>
      <c r="BU69" s="17" t="s">
        <v>2663</v>
      </c>
      <c r="BV69" s="17"/>
      <c r="BW69" s="17"/>
      <c r="BX69" s="17"/>
      <c r="BY69" s="17"/>
      <c r="BZ69" s="17"/>
      <c r="CA69" s="17"/>
      <c r="CB69" s="17" t="s">
        <v>2664</v>
      </c>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row>
    <row r="70" spans="1:150" x14ac:dyDescent="0.25">
      <c r="A70" s="34" t="str">
        <f t="shared" si="4"/>
        <v/>
      </c>
      <c r="B70" s="24"/>
      <c r="C70" s="24"/>
      <c r="D70" s="20"/>
      <c r="E70" s="20"/>
      <c r="F70" s="20"/>
      <c r="G70" s="20"/>
      <c r="H70" s="20"/>
      <c r="I70" s="20"/>
      <c r="J70" s="104"/>
      <c r="K70" s="104"/>
      <c r="AM70" s="17" t="s">
        <v>2665</v>
      </c>
      <c r="AN70" s="17"/>
      <c r="AO70" s="17" t="s">
        <v>2666</v>
      </c>
      <c r="AP70" s="17" t="s">
        <v>2667</v>
      </c>
      <c r="AQ70" s="17"/>
      <c r="AR70" s="17" t="s">
        <v>2668</v>
      </c>
      <c r="AS70" s="17" t="s">
        <v>2669</v>
      </c>
      <c r="AT70" s="17" t="s">
        <v>2670</v>
      </c>
      <c r="AU70" s="17"/>
      <c r="AV70" s="17" t="s">
        <v>2671</v>
      </c>
      <c r="AW70" s="17" t="s">
        <v>2672</v>
      </c>
      <c r="AX70" s="17"/>
      <c r="AY70" s="17"/>
      <c r="AZ70" s="17" t="s">
        <v>2673</v>
      </c>
      <c r="BA70" s="17"/>
      <c r="BB70" s="17" t="s">
        <v>2674</v>
      </c>
      <c r="BC70" s="17" t="s">
        <v>2675</v>
      </c>
      <c r="BD70" s="17" t="s">
        <v>2676</v>
      </c>
      <c r="BE70" s="17" t="s">
        <v>2677</v>
      </c>
      <c r="BF70" s="17" t="s">
        <v>2678</v>
      </c>
      <c r="BG70" s="17" t="s">
        <v>2679</v>
      </c>
      <c r="BH70" s="17"/>
      <c r="BI70" s="17" t="s">
        <v>2680</v>
      </c>
      <c r="BJ70" s="17" t="s">
        <v>2681</v>
      </c>
      <c r="BK70" s="17"/>
      <c r="BL70" s="17"/>
      <c r="BM70" s="17"/>
      <c r="BN70" s="17" t="s">
        <v>2682</v>
      </c>
      <c r="BO70" s="17"/>
      <c r="BP70" s="17"/>
      <c r="BQ70" s="17"/>
      <c r="BR70" s="17" t="s">
        <v>2683</v>
      </c>
      <c r="BS70" s="17"/>
      <c r="BT70" s="17"/>
      <c r="BU70" s="17" t="s">
        <v>2684</v>
      </c>
      <c r="BV70" s="17"/>
      <c r="BW70" s="17"/>
      <c r="BX70" s="17"/>
      <c r="BY70" s="17"/>
      <c r="BZ70" s="17"/>
      <c r="CA70" s="17"/>
      <c r="CB70" s="17" t="s">
        <v>2685</v>
      </c>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row>
    <row r="71" spans="1:150" x14ac:dyDescent="0.25">
      <c r="A71" s="34" t="str">
        <f t="shared" si="4"/>
        <v/>
      </c>
      <c r="B71" s="24"/>
      <c r="C71" s="24"/>
      <c r="D71" s="20"/>
      <c r="E71" s="20"/>
      <c r="F71" s="20"/>
      <c r="G71" s="20"/>
      <c r="H71" s="20"/>
      <c r="I71" s="20"/>
      <c r="J71" s="104"/>
      <c r="K71" s="104"/>
      <c r="AM71" s="17" t="s">
        <v>2686</v>
      </c>
      <c r="AN71" s="17"/>
      <c r="AO71" s="17" t="s">
        <v>2687</v>
      </c>
      <c r="AP71" s="17" t="s">
        <v>2688</v>
      </c>
      <c r="AQ71" s="17"/>
      <c r="AR71" s="17" t="s">
        <v>2689</v>
      </c>
      <c r="AS71" s="17" t="s">
        <v>2690</v>
      </c>
      <c r="AT71" s="17" t="s">
        <v>2691</v>
      </c>
      <c r="AU71" s="17"/>
      <c r="AV71" s="17" t="s">
        <v>2692</v>
      </c>
      <c r="AW71" s="17" t="s">
        <v>2693</v>
      </c>
      <c r="AX71" s="17"/>
      <c r="AY71" s="17"/>
      <c r="AZ71" s="17" t="s">
        <v>2694</v>
      </c>
      <c r="BA71" s="17"/>
      <c r="BB71" s="17" t="s">
        <v>2695</v>
      </c>
      <c r="BC71" s="17" t="s">
        <v>2696</v>
      </c>
      <c r="BD71" s="17" t="s">
        <v>2697</v>
      </c>
      <c r="BE71" s="17" t="s">
        <v>2698</v>
      </c>
      <c r="BF71" s="17" t="s">
        <v>2699</v>
      </c>
      <c r="BG71" s="17" t="s">
        <v>2700</v>
      </c>
      <c r="BH71" s="17"/>
      <c r="BI71" s="17" t="s">
        <v>2701</v>
      </c>
      <c r="BJ71" s="17" t="s">
        <v>2702</v>
      </c>
      <c r="BK71" s="17"/>
      <c r="BL71" s="17"/>
      <c r="BM71" s="17"/>
      <c r="BN71" s="17" t="s">
        <v>2703</v>
      </c>
      <c r="BO71" s="17"/>
      <c r="BP71" s="17"/>
      <c r="BQ71" s="17"/>
      <c r="BR71" s="17" t="s">
        <v>2704</v>
      </c>
      <c r="BS71" s="17"/>
      <c r="BT71" s="17"/>
      <c r="BU71" s="17" t="s">
        <v>2705</v>
      </c>
      <c r="BV71" s="17"/>
      <c r="BW71" s="17"/>
      <c r="BX71" s="17"/>
      <c r="BY71" s="17"/>
      <c r="BZ71" s="17"/>
      <c r="CA71" s="17"/>
      <c r="CB71" s="17" t="s">
        <v>2706</v>
      </c>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row>
    <row r="72" spans="1:150" x14ac:dyDescent="0.25">
      <c r="A72" s="34" t="str">
        <f t="shared" si="4"/>
        <v/>
      </c>
      <c r="B72" s="24"/>
      <c r="C72" s="24"/>
      <c r="D72" s="20"/>
      <c r="E72" s="20"/>
      <c r="F72" s="20"/>
      <c r="G72" s="20"/>
      <c r="H72" s="20"/>
      <c r="I72" s="20"/>
      <c r="J72" s="104"/>
      <c r="K72" s="104"/>
      <c r="AM72" s="17" t="s">
        <v>2707</v>
      </c>
      <c r="AN72" s="17"/>
      <c r="AO72" s="17" t="s">
        <v>2708</v>
      </c>
      <c r="AP72" s="17" t="s">
        <v>2709</v>
      </c>
      <c r="AQ72" s="17"/>
      <c r="AR72" s="17" t="s">
        <v>2710</v>
      </c>
      <c r="AS72" s="17" t="s">
        <v>2711</v>
      </c>
      <c r="AT72" s="17" t="s">
        <v>2712</v>
      </c>
      <c r="AU72" s="17"/>
      <c r="AV72" s="17" t="s">
        <v>2713</v>
      </c>
      <c r="AW72" s="17" t="s">
        <v>2714</v>
      </c>
      <c r="AX72" s="17"/>
      <c r="AY72" s="17"/>
      <c r="AZ72" s="17" t="s">
        <v>2715</v>
      </c>
      <c r="BA72" s="17"/>
      <c r="BB72" s="17" t="s">
        <v>2716</v>
      </c>
      <c r="BC72" s="17" t="s">
        <v>2717</v>
      </c>
      <c r="BD72" s="17" t="s">
        <v>2718</v>
      </c>
      <c r="BE72" s="17" t="s">
        <v>2719</v>
      </c>
      <c r="BF72" s="17" t="s">
        <v>2720</v>
      </c>
      <c r="BG72" s="17" t="s">
        <v>2721</v>
      </c>
      <c r="BH72" s="17"/>
      <c r="BI72" s="17" t="s">
        <v>2722</v>
      </c>
      <c r="BJ72" s="17" t="s">
        <v>2723</v>
      </c>
      <c r="BK72" s="17"/>
      <c r="BL72" s="17"/>
      <c r="BM72" s="17"/>
      <c r="BN72" s="17" t="s">
        <v>2724</v>
      </c>
      <c r="BO72" s="17"/>
      <c r="BP72" s="17"/>
      <c r="BQ72" s="17"/>
      <c r="BR72" s="17" t="s">
        <v>2725</v>
      </c>
      <c r="BS72" s="17"/>
      <c r="BT72" s="17"/>
      <c r="BU72" s="17" t="s">
        <v>2726</v>
      </c>
      <c r="BV72" s="17"/>
      <c r="BW72" s="17"/>
      <c r="BX72" s="17"/>
      <c r="BY72" s="17"/>
      <c r="BZ72" s="17"/>
      <c r="CA72" s="17"/>
      <c r="CB72" s="17" t="s">
        <v>2727</v>
      </c>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row>
    <row r="73" spans="1:150" x14ac:dyDescent="0.25">
      <c r="AM73" s="17" t="s">
        <v>2728</v>
      </c>
      <c r="AN73" s="17"/>
      <c r="AO73" s="17" t="s">
        <v>2729</v>
      </c>
      <c r="AP73" s="17" t="s">
        <v>2730</v>
      </c>
      <c r="AQ73" s="17"/>
      <c r="AR73" s="17" t="s">
        <v>2731</v>
      </c>
      <c r="AS73" s="17" t="s">
        <v>2732</v>
      </c>
      <c r="AT73" s="17" t="s">
        <v>2733</v>
      </c>
      <c r="AU73" s="17"/>
      <c r="AV73" s="17" t="s">
        <v>2734</v>
      </c>
      <c r="AW73" s="17" t="s">
        <v>2735</v>
      </c>
      <c r="AX73" s="17"/>
      <c r="AY73" s="17"/>
      <c r="AZ73" s="17"/>
      <c r="BA73" s="17"/>
      <c r="BB73" s="17" t="s">
        <v>2736</v>
      </c>
      <c r="BC73" s="17" t="s">
        <v>2737</v>
      </c>
      <c r="BD73" s="17" t="s">
        <v>2738</v>
      </c>
      <c r="BE73" s="17" t="s">
        <v>2739</v>
      </c>
      <c r="BF73" s="17" t="s">
        <v>2740</v>
      </c>
      <c r="BG73" s="17" t="s">
        <v>2741</v>
      </c>
      <c r="BH73" s="17"/>
      <c r="BI73" s="17" t="s">
        <v>2742</v>
      </c>
      <c r="BJ73" s="17" t="s">
        <v>2743</v>
      </c>
      <c r="BK73" s="17"/>
      <c r="BL73" s="17"/>
      <c r="BM73" s="17"/>
      <c r="BN73" s="17" t="s">
        <v>2744</v>
      </c>
      <c r="BO73" s="17"/>
      <c r="BP73" s="17"/>
      <c r="BQ73" s="17"/>
      <c r="BR73" s="17" t="s">
        <v>2745</v>
      </c>
      <c r="BS73" s="17"/>
      <c r="BT73" s="17"/>
      <c r="BU73" s="17" t="s">
        <v>2746</v>
      </c>
      <c r="BV73" s="17"/>
      <c r="BW73" s="17"/>
      <c r="BX73" s="17"/>
      <c r="BY73" s="17"/>
      <c r="BZ73" s="17"/>
      <c r="CA73" s="17"/>
      <c r="CB73" s="17" t="s">
        <v>2747</v>
      </c>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row>
    <row r="74" spans="1:150" x14ac:dyDescent="0.25">
      <c r="AM74" s="17" t="s">
        <v>2748</v>
      </c>
      <c r="AN74" s="17"/>
      <c r="AO74" s="17" t="s">
        <v>2749</v>
      </c>
      <c r="AP74" s="17" t="s">
        <v>2750</v>
      </c>
      <c r="AQ74" s="17"/>
      <c r="AR74" s="17" t="s">
        <v>2751</v>
      </c>
      <c r="AS74" s="17" t="s">
        <v>2752</v>
      </c>
      <c r="AT74" s="17" t="s">
        <v>2753</v>
      </c>
      <c r="AU74" s="17"/>
      <c r="AV74" s="17" t="s">
        <v>2754</v>
      </c>
      <c r="AW74" s="17" t="s">
        <v>2755</v>
      </c>
      <c r="AX74" s="17"/>
      <c r="AY74" s="17"/>
      <c r="AZ74" s="17"/>
      <c r="BA74" s="17"/>
      <c r="BB74" s="17" t="s">
        <v>2756</v>
      </c>
      <c r="BC74" s="17" t="s">
        <v>2757</v>
      </c>
      <c r="BD74" s="17" t="s">
        <v>2758</v>
      </c>
      <c r="BE74" s="17" t="s">
        <v>2759</v>
      </c>
      <c r="BF74" s="17" t="s">
        <v>2760</v>
      </c>
      <c r="BG74" s="17" t="s">
        <v>2761</v>
      </c>
      <c r="BH74" s="17"/>
      <c r="BI74" s="17" t="s">
        <v>2762</v>
      </c>
      <c r="BJ74" s="17" t="s">
        <v>2763</v>
      </c>
      <c r="BK74" s="17"/>
      <c r="BL74" s="17"/>
      <c r="BM74" s="17"/>
      <c r="BN74" s="17" t="s">
        <v>2764</v>
      </c>
      <c r="BO74" s="17"/>
      <c r="BP74" s="17"/>
      <c r="BQ74" s="17"/>
      <c r="BR74" s="17" t="s">
        <v>2765</v>
      </c>
      <c r="BS74" s="17"/>
      <c r="BT74" s="17"/>
      <c r="BU74" s="17" t="s">
        <v>2766</v>
      </c>
      <c r="BV74" s="17"/>
      <c r="BW74" s="17"/>
      <c r="BX74" s="17"/>
      <c r="BY74" s="17"/>
      <c r="BZ74" s="17"/>
      <c r="CA74" s="17"/>
      <c r="CB74" s="17" t="s">
        <v>2767</v>
      </c>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row>
    <row r="75" spans="1:150" x14ac:dyDescent="0.25">
      <c r="AM75" s="17" t="s">
        <v>2768</v>
      </c>
      <c r="AN75" s="17"/>
      <c r="AO75" s="17" t="s">
        <v>2769</v>
      </c>
      <c r="AP75" s="17" t="s">
        <v>2770</v>
      </c>
      <c r="AQ75" s="17"/>
      <c r="AR75" s="17" t="s">
        <v>2771</v>
      </c>
      <c r="AS75" s="17" t="s">
        <v>2772</v>
      </c>
      <c r="AT75" s="17" t="s">
        <v>2773</v>
      </c>
      <c r="AU75" s="17"/>
      <c r="AV75" s="17" t="s">
        <v>2774</v>
      </c>
      <c r="AW75" s="17" t="s">
        <v>2775</v>
      </c>
      <c r="AX75" s="17"/>
      <c r="AY75" s="17"/>
      <c r="AZ75" s="17"/>
      <c r="BA75" s="17"/>
      <c r="BB75" s="17" t="s">
        <v>2776</v>
      </c>
      <c r="BC75" s="17" t="s">
        <v>2777</v>
      </c>
      <c r="BD75" s="17" t="s">
        <v>2778</v>
      </c>
      <c r="BE75" s="17" t="s">
        <v>2779</v>
      </c>
      <c r="BF75" s="17" t="s">
        <v>2780</v>
      </c>
      <c r="BG75" s="17" t="s">
        <v>2781</v>
      </c>
      <c r="BH75" s="17"/>
      <c r="BI75" s="17" t="s">
        <v>2782</v>
      </c>
      <c r="BJ75" s="17" t="s">
        <v>2783</v>
      </c>
      <c r="BK75" s="17"/>
      <c r="BL75" s="17"/>
      <c r="BM75" s="17"/>
      <c r="BN75" s="17" t="s">
        <v>2784</v>
      </c>
      <c r="BO75" s="17"/>
      <c r="BP75" s="17"/>
      <c r="BQ75" s="17"/>
      <c r="BR75" s="17" t="s">
        <v>2785</v>
      </c>
      <c r="BS75" s="17"/>
      <c r="BT75" s="17"/>
      <c r="BU75" s="17" t="s">
        <v>2786</v>
      </c>
      <c r="BV75" s="17"/>
      <c r="BW75" s="17"/>
      <c r="BX75" s="17"/>
      <c r="BY75" s="17"/>
      <c r="BZ75" s="17"/>
      <c r="CA75" s="17"/>
      <c r="CB75" s="17" t="s">
        <v>2787</v>
      </c>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row>
    <row r="76" spans="1:150" x14ac:dyDescent="0.25">
      <c r="AM76" s="17" t="s">
        <v>2788</v>
      </c>
      <c r="AN76" s="17"/>
      <c r="AO76" s="17" t="s">
        <v>2789</v>
      </c>
      <c r="AP76" s="17" t="s">
        <v>2790</v>
      </c>
      <c r="AQ76" s="17"/>
      <c r="AR76" s="17" t="s">
        <v>2791</v>
      </c>
      <c r="AS76" s="17" t="s">
        <v>2792</v>
      </c>
      <c r="AT76" s="17" t="s">
        <v>2793</v>
      </c>
      <c r="AU76" s="17"/>
      <c r="AV76" s="17" t="s">
        <v>2794</v>
      </c>
      <c r="AW76" s="17" t="s">
        <v>2795</v>
      </c>
      <c r="AX76" s="17"/>
      <c r="AY76" s="17"/>
      <c r="AZ76" s="17"/>
      <c r="BA76" s="17"/>
      <c r="BB76" s="17" t="s">
        <v>2796</v>
      </c>
      <c r="BC76" s="17" t="s">
        <v>2797</v>
      </c>
      <c r="BD76" s="17" t="s">
        <v>2798</v>
      </c>
      <c r="BE76" s="17" t="s">
        <v>2799</v>
      </c>
      <c r="BF76" s="17" t="s">
        <v>2800</v>
      </c>
      <c r="BG76" s="17" t="s">
        <v>2801</v>
      </c>
      <c r="BH76" s="17"/>
      <c r="BI76" s="17" t="s">
        <v>2802</v>
      </c>
      <c r="BJ76" s="17" t="s">
        <v>2803</v>
      </c>
      <c r="BK76" s="17"/>
      <c r="BL76" s="17"/>
      <c r="BM76" s="17"/>
      <c r="BN76" s="17" t="s">
        <v>2804</v>
      </c>
      <c r="BO76" s="17"/>
      <c r="BP76" s="17"/>
      <c r="BQ76" s="17"/>
      <c r="BR76" s="17" t="s">
        <v>2805</v>
      </c>
      <c r="BS76" s="17"/>
      <c r="BT76" s="17"/>
      <c r="BU76" s="17" t="s">
        <v>2806</v>
      </c>
      <c r="BV76" s="17"/>
      <c r="BW76" s="17"/>
      <c r="BX76" s="17"/>
      <c r="BY76" s="17"/>
      <c r="BZ76" s="17"/>
      <c r="CA76" s="17"/>
      <c r="CB76" s="17" t="s">
        <v>2807</v>
      </c>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row>
    <row r="77" spans="1:150" x14ac:dyDescent="0.25">
      <c r="AM77" s="17" t="s">
        <v>2808</v>
      </c>
      <c r="AN77" s="17"/>
      <c r="AO77" s="17" t="s">
        <v>2809</v>
      </c>
      <c r="AP77" s="17" t="s">
        <v>2810</v>
      </c>
      <c r="AQ77" s="17"/>
      <c r="AR77" s="17" t="s">
        <v>2811</v>
      </c>
      <c r="AS77" s="17" t="s">
        <v>2812</v>
      </c>
      <c r="AT77" s="17" t="s">
        <v>2813</v>
      </c>
      <c r="AU77" s="17"/>
      <c r="AV77" s="17" t="s">
        <v>2814</v>
      </c>
      <c r="AW77" s="17" t="s">
        <v>2815</v>
      </c>
      <c r="AX77" s="17"/>
      <c r="AY77" s="17"/>
      <c r="AZ77" s="17"/>
      <c r="BA77" s="17"/>
      <c r="BB77" s="17" t="s">
        <v>2816</v>
      </c>
      <c r="BC77" s="17" t="s">
        <v>2817</v>
      </c>
      <c r="BD77" s="17" t="s">
        <v>2818</v>
      </c>
      <c r="BE77" s="17" t="s">
        <v>2819</v>
      </c>
      <c r="BF77" s="17" t="s">
        <v>2820</v>
      </c>
      <c r="BG77" s="17" t="s">
        <v>2821</v>
      </c>
      <c r="BH77" s="17"/>
      <c r="BI77" s="17" t="s">
        <v>2822</v>
      </c>
      <c r="BJ77" s="17" t="s">
        <v>2823</v>
      </c>
      <c r="BK77" s="17"/>
      <c r="BL77" s="17"/>
      <c r="BM77" s="17"/>
      <c r="BN77" s="17" t="s">
        <v>2824</v>
      </c>
      <c r="BO77" s="17"/>
      <c r="BP77" s="17"/>
      <c r="BQ77" s="17"/>
      <c r="BR77" s="17" t="s">
        <v>2825</v>
      </c>
      <c r="BS77" s="17"/>
      <c r="BT77" s="17"/>
      <c r="BU77" s="17" t="s">
        <v>2826</v>
      </c>
      <c r="BV77" s="17"/>
      <c r="BW77" s="17"/>
      <c r="BX77" s="17"/>
      <c r="BY77" s="17"/>
      <c r="BZ77" s="17"/>
      <c r="CA77" s="17"/>
      <c r="CB77" s="17" t="s">
        <v>2827</v>
      </c>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row>
    <row r="78" spans="1:150" x14ac:dyDescent="0.25">
      <c r="AM78" s="17" t="s">
        <v>2828</v>
      </c>
      <c r="AN78" s="17"/>
      <c r="AO78" s="17" t="s">
        <v>2829</v>
      </c>
      <c r="AP78" s="17" t="s">
        <v>2830</v>
      </c>
      <c r="AQ78" s="17"/>
      <c r="AR78" s="17" t="s">
        <v>2831</v>
      </c>
      <c r="AS78" s="17" t="s">
        <v>2832</v>
      </c>
      <c r="AT78" s="17" t="s">
        <v>2833</v>
      </c>
      <c r="AU78" s="17"/>
      <c r="AV78" s="17" t="s">
        <v>2834</v>
      </c>
      <c r="AW78" s="17" t="s">
        <v>2835</v>
      </c>
      <c r="AX78" s="17"/>
      <c r="AY78" s="17"/>
      <c r="AZ78" s="17"/>
      <c r="BA78" s="17"/>
      <c r="BB78" s="17" t="s">
        <v>2836</v>
      </c>
      <c r="BC78" s="17" t="s">
        <v>2837</v>
      </c>
      <c r="BD78" s="17" t="s">
        <v>2838</v>
      </c>
      <c r="BE78" s="17" t="s">
        <v>2839</v>
      </c>
      <c r="BF78" s="17" t="s">
        <v>2840</v>
      </c>
      <c r="BG78" s="17" t="s">
        <v>2841</v>
      </c>
      <c r="BH78" s="17"/>
      <c r="BI78" s="17"/>
      <c r="BJ78" s="17" t="s">
        <v>2842</v>
      </c>
      <c r="BK78" s="17"/>
      <c r="BL78" s="17"/>
      <c r="BM78" s="17"/>
      <c r="BN78" s="17"/>
      <c r="BO78" s="17"/>
      <c r="BP78" s="17"/>
      <c r="BQ78" s="17"/>
      <c r="BR78" s="17" t="s">
        <v>2843</v>
      </c>
      <c r="BS78" s="17"/>
      <c r="BT78" s="17"/>
      <c r="BU78" s="17" t="s">
        <v>2844</v>
      </c>
      <c r="BV78" s="17"/>
      <c r="BW78" s="17"/>
      <c r="BX78" s="17"/>
      <c r="BY78" s="17"/>
      <c r="BZ78" s="17"/>
      <c r="CA78" s="17"/>
      <c r="CB78" s="17" t="s">
        <v>2845</v>
      </c>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row>
    <row r="79" spans="1:150" x14ac:dyDescent="0.25">
      <c r="AM79" s="17" t="s">
        <v>2846</v>
      </c>
      <c r="AN79" s="17"/>
      <c r="AO79" s="17" t="s">
        <v>2847</v>
      </c>
      <c r="AP79" s="17" t="s">
        <v>2848</v>
      </c>
      <c r="AQ79" s="17"/>
      <c r="AR79" s="17" t="s">
        <v>2849</v>
      </c>
      <c r="AS79" s="17" t="s">
        <v>2850</v>
      </c>
      <c r="AT79" s="17" t="s">
        <v>2851</v>
      </c>
      <c r="AU79" s="17"/>
      <c r="AV79" s="17" t="s">
        <v>2852</v>
      </c>
      <c r="AW79" s="17" t="s">
        <v>2853</v>
      </c>
      <c r="AX79" s="17"/>
      <c r="AY79" s="17"/>
      <c r="AZ79" s="17"/>
      <c r="BA79" s="17"/>
      <c r="BB79" s="17" t="s">
        <v>2854</v>
      </c>
      <c r="BC79" s="17" t="s">
        <v>2855</v>
      </c>
      <c r="BD79" s="17" t="s">
        <v>2856</v>
      </c>
      <c r="BE79" s="17" t="s">
        <v>2857</v>
      </c>
      <c r="BF79" s="17" t="s">
        <v>2858</v>
      </c>
      <c r="BG79" s="17" t="s">
        <v>2859</v>
      </c>
      <c r="BH79" s="17"/>
      <c r="BI79" s="17"/>
      <c r="BJ79" s="17" t="s">
        <v>2860</v>
      </c>
      <c r="BK79" s="17"/>
      <c r="BL79" s="17"/>
      <c r="BM79" s="17"/>
      <c r="BN79" s="17"/>
      <c r="BO79" s="17"/>
      <c r="BP79" s="17"/>
      <c r="BQ79" s="17"/>
      <c r="BR79" s="17" t="s">
        <v>2861</v>
      </c>
      <c r="BS79" s="17"/>
      <c r="BT79" s="17"/>
      <c r="BU79" s="17" t="s">
        <v>2862</v>
      </c>
      <c r="BV79" s="17"/>
      <c r="BW79" s="17"/>
      <c r="BX79" s="17"/>
      <c r="BY79" s="17"/>
      <c r="BZ79" s="17"/>
      <c r="CA79" s="17"/>
      <c r="CB79" s="17" t="s">
        <v>2863</v>
      </c>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row>
    <row r="80" spans="1:150" x14ac:dyDescent="0.25">
      <c r="AM80" s="17" t="s">
        <v>2864</v>
      </c>
      <c r="AN80" s="17"/>
      <c r="AO80" s="17" t="s">
        <v>2865</v>
      </c>
      <c r="AP80" s="17" t="s">
        <v>2866</v>
      </c>
      <c r="AQ80" s="17"/>
      <c r="AR80" s="17" t="s">
        <v>2867</v>
      </c>
      <c r="AS80" s="17" t="s">
        <v>2868</v>
      </c>
      <c r="AT80" s="17" t="s">
        <v>2869</v>
      </c>
      <c r="AU80" s="17"/>
      <c r="AV80" s="17" t="s">
        <v>2870</v>
      </c>
      <c r="AW80" s="17" t="s">
        <v>2871</v>
      </c>
      <c r="AX80" s="17"/>
      <c r="AY80" s="17"/>
      <c r="AZ80" s="17"/>
      <c r="BA80" s="17"/>
      <c r="BB80" s="17" t="s">
        <v>2872</v>
      </c>
      <c r="BC80" s="17" t="s">
        <v>2873</v>
      </c>
      <c r="BD80" s="17" t="s">
        <v>2874</v>
      </c>
      <c r="BE80" s="17" t="s">
        <v>2875</v>
      </c>
      <c r="BF80" s="17" t="s">
        <v>2876</v>
      </c>
      <c r="BG80" s="17" t="s">
        <v>2877</v>
      </c>
      <c r="BH80" s="17"/>
      <c r="BI80" s="17"/>
      <c r="BJ80" s="17" t="s">
        <v>2878</v>
      </c>
      <c r="BK80" s="17"/>
      <c r="BL80" s="17"/>
      <c r="BM80" s="17"/>
      <c r="BN80" s="17"/>
      <c r="BO80" s="17"/>
      <c r="BP80" s="17"/>
      <c r="BQ80" s="17"/>
      <c r="BR80" s="17" t="s">
        <v>2879</v>
      </c>
      <c r="BS80" s="17"/>
      <c r="BT80" s="17"/>
      <c r="BU80" s="17" t="s">
        <v>2880</v>
      </c>
      <c r="BV80" s="17"/>
      <c r="BW80" s="17"/>
      <c r="BX80" s="17"/>
      <c r="BY80" s="17"/>
      <c r="BZ80" s="17"/>
      <c r="CA80" s="17"/>
      <c r="CB80" s="17" t="s">
        <v>2881</v>
      </c>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row>
    <row r="81" spans="39:150" x14ac:dyDescent="0.25">
      <c r="AM81" s="17" t="s">
        <v>2882</v>
      </c>
      <c r="AN81" s="17"/>
      <c r="AO81" s="17" t="s">
        <v>2883</v>
      </c>
      <c r="AP81" s="17" t="s">
        <v>2884</v>
      </c>
      <c r="AQ81" s="17"/>
      <c r="AR81" s="17" t="s">
        <v>2885</v>
      </c>
      <c r="AS81" s="17" t="s">
        <v>2886</v>
      </c>
      <c r="AT81" s="17" t="s">
        <v>2887</v>
      </c>
      <c r="AU81" s="17"/>
      <c r="AV81" s="17" t="s">
        <v>2888</v>
      </c>
      <c r="AW81" s="17" t="s">
        <v>2889</v>
      </c>
      <c r="AX81" s="17"/>
      <c r="AY81" s="17"/>
      <c r="AZ81" s="17"/>
      <c r="BA81" s="17"/>
      <c r="BB81" s="17" t="s">
        <v>2890</v>
      </c>
      <c r="BC81" s="17" t="s">
        <v>2891</v>
      </c>
      <c r="BD81" s="17" t="s">
        <v>2892</v>
      </c>
      <c r="BE81" s="17" t="s">
        <v>2893</v>
      </c>
      <c r="BF81" s="17" t="s">
        <v>2894</v>
      </c>
      <c r="BG81" s="17" t="s">
        <v>2895</v>
      </c>
      <c r="BH81" s="17"/>
      <c r="BI81" s="17"/>
      <c r="BJ81" s="17" t="s">
        <v>2896</v>
      </c>
      <c r="BK81" s="17"/>
      <c r="BL81" s="17"/>
      <c r="BM81" s="17"/>
      <c r="BN81" s="17"/>
      <c r="BO81" s="17"/>
      <c r="BP81" s="17"/>
      <c r="BQ81" s="17"/>
      <c r="BR81" s="17" t="s">
        <v>2897</v>
      </c>
      <c r="BS81" s="17"/>
      <c r="BT81" s="17"/>
      <c r="BU81" s="17" t="s">
        <v>2898</v>
      </c>
      <c r="BV81" s="17"/>
      <c r="BW81" s="17"/>
      <c r="BX81" s="17"/>
      <c r="BY81" s="17"/>
      <c r="BZ81" s="17"/>
      <c r="CA81" s="17"/>
      <c r="CB81" s="17" t="s">
        <v>2899</v>
      </c>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row>
    <row r="82" spans="39:150" x14ac:dyDescent="0.25">
      <c r="AM82" s="17" t="s">
        <v>2900</v>
      </c>
      <c r="AN82" s="17"/>
      <c r="AO82" s="17" t="s">
        <v>2901</v>
      </c>
      <c r="AP82" s="17" t="s">
        <v>2902</v>
      </c>
      <c r="AQ82" s="17"/>
      <c r="AR82" s="17" t="s">
        <v>2903</v>
      </c>
      <c r="AS82" s="17" t="s">
        <v>2904</v>
      </c>
      <c r="AT82" s="17" t="s">
        <v>2905</v>
      </c>
      <c r="AU82" s="17"/>
      <c r="AV82" s="17" t="s">
        <v>2906</v>
      </c>
      <c r="AW82" s="17" t="s">
        <v>2907</v>
      </c>
      <c r="AX82" s="17"/>
      <c r="AY82" s="17"/>
      <c r="AZ82" s="17"/>
      <c r="BA82" s="17"/>
      <c r="BB82" s="17" t="s">
        <v>2908</v>
      </c>
      <c r="BC82" s="17" t="s">
        <v>2909</v>
      </c>
      <c r="BD82" s="17" t="s">
        <v>2910</v>
      </c>
      <c r="BE82" s="17" t="s">
        <v>2911</v>
      </c>
      <c r="BF82" s="17" t="s">
        <v>2912</v>
      </c>
      <c r="BG82" s="17" t="s">
        <v>2913</v>
      </c>
      <c r="BH82" s="17"/>
      <c r="BI82" s="17"/>
      <c r="BJ82" s="17" t="s">
        <v>2914</v>
      </c>
      <c r="BK82" s="17"/>
      <c r="BL82" s="17"/>
      <c r="BM82" s="17"/>
      <c r="BN82" s="17"/>
      <c r="BO82" s="17"/>
      <c r="BP82" s="17"/>
      <c r="BQ82" s="17"/>
      <c r="BR82" s="17" t="s">
        <v>2915</v>
      </c>
      <c r="BS82" s="17"/>
      <c r="BT82" s="17"/>
      <c r="BU82" s="17" t="s">
        <v>2916</v>
      </c>
      <c r="BV82" s="17"/>
      <c r="BW82" s="17"/>
      <c r="BX82" s="17"/>
      <c r="BY82" s="17"/>
      <c r="BZ82" s="17"/>
      <c r="CA82" s="17"/>
      <c r="CB82" s="17" t="s">
        <v>2917</v>
      </c>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row>
    <row r="83" spans="39:150" x14ac:dyDescent="0.25">
      <c r="AM83" s="17" t="s">
        <v>2918</v>
      </c>
      <c r="AN83" s="17"/>
      <c r="AO83" s="17" t="s">
        <v>2919</v>
      </c>
      <c r="AP83" s="17" t="s">
        <v>2920</v>
      </c>
      <c r="AQ83" s="17"/>
      <c r="AR83" s="17" t="s">
        <v>2921</v>
      </c>
      <c r="AS83" s="17" t="s">
        <v>2922</v>
      </c>
      <c r="AT83" s="17" t="s">
        <v>2923</v>
      </c>
      <c r="AU83" s="17"/>
      <c r="AV83" s="17" t="s">
        <v>2924</v>
      </c>
      <c r="AW83" s="17" t="s">
        <v>2925</v>
      </c>
      <c r="AX83" s="17"/>
      <c r="AY83" s="17"/>
      <c r="AZ83" s="17"/>
      <c r="BA83" s="17"/>
      <c r="BB83" s="17" t="s">
        <v>2926</v>
      </c>
      <c r="BC83" s="17" t="s">
        <v>2927</v>
      </c>
      <c r="BD83" s="17" t="s">
        <v>2928</v>
      </c>
      <c r="BE83" s="17" t="s">
        <v>2929</v>
      </c>
      <c r="BF83" s="17" t="s">
        <v>2930</v>
      </c>
      <c r="BG83" s="17" t="s">
        <v>2931</v>
      </c>
      <c r="BH83" s="17"/>
      <c r="BI83" s="17"/>
      <c r="BJ83" s="17" t="s">
        <v>2932</v>
      </c>
      <c r="BK83" s="17"/>
      <c r="BL83" s="17"/>
      <c r="BM83" s="17"/>
      <c r="BN83" s="17"/>
      <c r="BO83" s="17"/>
      <c r="BP83" s="17"/>
      <c r="BQ83" s="17"/>
      <c r="BR83" s="17" t="s">
        <v>2933</v>
      </c>
      <c r="BS83" s="17"/>
      <c r="BT83" s="17"/>
      <c r="BU83" s="17" t="s">
        <v>2934</v>
      </c>
      <c r="BV83" s="17"/>
      <c r="BW83" s="17"/>
      <c r="BX83" s="17"/>
      <c r="BY83" s="17"/>
      <c r="BZ83" s="17"/>
      <c r="CA83" s="17"/>
      <c r="CB83" s="17" t="s">
        <v>2935</v>
      </c>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row>
    <row r="84" spans="39:150" x14ac:dyDescent="0.25">
      <c r="AM84" s="17" t="s">
        <v>2936</v>
      </c>
      <c r="AN84" s="17"/>
      <c r="AO84" s="17" t="s">
        <v>2937</v>
      </c>
      <c r="AP84" s="17" t="s">
        <v>2938</v>
      </c>
      <c r="AQ84" s="17"/>
      <c r="AR84" s="17" t="s">
        <v>2939</v>
      </c>
      <c r="AS84" s="17" t="s">
        <v>2940</v>
      </c>
      <c r="AT84" s="17" t="s">
        <v>2941</v>
      </c>
      <c r="AU84" s="17"/>
      <c r="AV84" s="17" t="s">
        <v>2942</v>
      </c>
      <c r="AW84" s="17" t="s">
        <v>2943</v>
      </c>
      <c r="AX84" s="17"/>
      <c r="AY84" s="17"/>
      <c r="AZ84" s="17"/>
      <c r="BA84" s="17"/>
      <c r="BB84" s="17" t="s">
        <v>2944</v>
      </c>
      <c r="BC84" s="17" t="s">
        <v>2945</v>
      </c>
      <c r="BD84" s="17" t="s">
        <v>2946</v>
      </c>
      <c r="BE84" s="17" t="s">
        <v>2947</v>
      </c>
      <c r="BF84" s="17" t="s">
        <v>2948</v>
      </c>
      <c r="BG84" s="17" t="s">
        <v>2949</v>
      </c>
      <c r="BH84" s="17"/>
      <c r="BI84" s="17"/>
      <c r="BJ84" s="17" t="s">
        <v>2950</v>
      </c>
      <c r="BK84" s="17"/>
      <c r="BL84" s="17"/>
      <c r="BM84" s="17"/>
      <c r="BN84" s="17"/>
      <c r="BO84" s="17"/>
      <c r="BP84" s="17"/>
      <c r="BQ84" s="17"/>
      <c r="BR84" s="17" t="s">
        <v>2951</v>
      </c>
      <c r="BS84" s="17"/>
      <c r="BT84" s="17"/>
      <c r="BU84" s="17" t="s">
        <v>2952</v>
      </c>
      <c r="BV84" s="17"/>
      <c r="BW84" s="17"/>
      <c r="BX84" s="17"/>
      <c r="BY84" s="17"/>
      <c r="BZ84" s="17"/>
      <c r="CA84" s="17"/>
      <c r="CB84" s="17" t="s">
        <v>2953</v>
      </c>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row>
    <row r="85" spans="39:150" x14ac:dyDescent="0.25">
      <c r="AM85" s="17" t="s">
        <v>2954</v>
      </c>
      <c r="AN85" s="17"/>
      <c r="AO85" s="17" t="s">
        <v>2955</v>
      </c>
      <c r="AP85" s="17" t="s">
        <v>2956</v>
      </c>
      <c r="AQ85" s="17"/>
      <c r="AR85" s="17" t="s">
        <v>2957</v>
      </c>
      <c r="AS85" s="17" t="s">
        <v>2958</v>
      </c>
      <c r="AT85" s="17" t="s">
        <v>2959</v>
      </c>
      <c r="AU85" s="17"/>
      <c r="AV85" s="17" t="s">
        <v>2960</v>
      </c>
      <c r="AW85" s="17" t="s">
        <v>2961</v>
      </c>
      <c r="AX85" s="17"/>
      <c r="AY85" s="17"/>
      <c r="AZ85" s="17"/>
      <c r="BA85" s="17"/>
      <c r="BB85" s="17" t="s">
        <v>2962</v>
      </c>
      <c r="BC85" s="17" t="s">
        <v>2963</v>
      </c>
      <c r="BD85" s="17" t="s">
        <v>2964</v>
      </c>
      <c r="BE85" s="17" t="s">
        <v>2965</v>
      </c>
      <c r="BF85" s="17" t="s">
        <v>2966</v>
      </c>
      <c r="BG85" s="17" t="s">
        <v>2967</v>
      </c>
      <c r="BH85" s="17"/>
      <c r="BI85" s="17"/>
      <c r="BJ85" s="17" t="s">
        <v>2968</v>
      </c>
      <c r="BK85" s="17"/>
      <c r="BL85" s="17"/>
      <c r="BM85" s="17"/>
      <c r="BN85" s="17"/>
      <c r="BO85" s="17"/>
      <c r="BP85" s="17"/>
      <c r="BQ85" s="17"/>
      <c r="BR85" s="17"/>
      <c r="BS85" s="17"/>
      <c r="BT85" s="17"/>
      <c r="BU85" s="17" t="s">
        <v>2969</v>
      </c>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row>
    <row r="86" spans="39:150" x14ac:dyDescent="0.25">
      <c r="AM86" s="17" t="s">
        <v>2970</v>
      </c>
      <c r="AN86" s="17"/>
      <c r="AO86" s="17" t="s">
        <v>2971</v>
      </c>
      <c r="AP86" s="17" t="s">
        <v>2972</v>
      </c>
      <c r="AQ86" s="17"/>
      <c r="AR86" s="17" t="s">
        <v>2973</v>
      </c>
      <c r="AS86" s="17" t="s">
        <v>2974</v>
      </c>
      <c r="AT86" s="17" t="s">
        <v>2975</v>
      </c>
      <c r="AU86" s="17"/>
      <c r="AV86" s="17" t="s">
        <v>2976</v>
      </c>
      <c r="AW86" s="17" t="s">
        <v>2977</v>
      </c>
      <c r="AX86" s="17"/>
      <c r="AY86" s="17"/>
      <c r="AZ86" s="17"/>
      <c r="BA86" s="17"/>
      <c r="BB86" s="17" t="s">
        <v>2978</v>
      </c>
      <c r="BC86" s="17" t="s">
        <v>2979</v>
      </c>
      <c r="BD86" s="17" t="s">
        <v>2980</v>
      </c>
      <c r="BE86" s="17" t="s">
        <v>2981</v>
      </c>
      <c r="BF86" s="17" t="s">
        <v>2982</v>
      </c>
      <c r="BG86" s="17" t="s">
        <v>2983</v>
      </c>
      <c r="BH86" s="17"/>
      <c r="BI86" s="17"/>
      <c r="BJ86" s="17" t="s">
        <v>2984</v>
      </c>
      <c r="BK86" s="17"/>
      <c r="BL86" s="17"/>
      <c r="BM86" s="17"/>
      <c r="BN86" s="17"/>
      <c r="BO86" s="17"/>
      <c r="BP86" s="17"/>
      <c r="BQ86" s="17"/>
      <c r="BR86" s="17"/>
      <c r="BS86" s="17"/>
      <c r="BT86" s="17"/>
      <c r="BU86" s="17" t="s">
        <v>2985</v>
      </c>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row>
    <row r="87" spans="39:150" x14ac:dyDescent="0.25">
      <c r="AM87" s="17" t="s">
        <v>2986</v>
      </c>
      <c r="AN87" s="17"/>
      <c r="AO87" s="17" t="s">
        <v>2987</v>
      </c>
      <c r="AP87" s="17" t="s">
        <v>2988</v>
      </c>
      <c r="AQ87" s="17"/>
      <c r="AR87" s="17" t="s">
        <v>2989</v>
      </c>
      <c r="AS87" s="17" t="s">
        <v>2990</v>
      </c>
      <c r="AT87" s="17" t="s">
        <v>2991</v>
      </c>
      <c r="AU87" s="17"/>
      <c r="AV87" s="17" t="s">
        <v>2992</v>
      </c>
      <c r="AW87" s="17" t="s">
        <v>2993</v>
      </c>
      <c r="AX87" s="17"/>
      <c r="AY87" s="17"/>
      <c r="AZ87" s="17"/>
      <c r="BA87" s="17"/>
      <c r="BB87" s="17" t="s">
        <v>2994</v>
      </c>
      <c r="BC87" s="17" t="s">
        <v>2995</v>
      </c>
      <c r="BD87" s="17" t="s">
        <v>2996</v>
      </c>
      <c r="BE87" s="17" t="s">
        <v>2997</v>
      </c>
      <c r="BF87" s="17" t="s">
        <v>2998</v>
      </c>
      <c r="BG87" s="17" t="s">
        <v>2999</v>
      </c>
      <c r="BH87" s="17"/>
      <c r="BI87" s="17"/>
      <c r="BJ87" s="17" t="s">
        <v>3000</v>
      </c>
      <c r="BK87" s="17"/>
      <c r="BL87" s="17"/>
      <c r="BM87" s="17"/>
      <c r="BN87" s="17"/>
      <c r="BO87" s="17"/>
      <c r="BP87" s="17"/>
      <c r="BQ87" s="17"/>
      <c r="BR87" s="17"/>
      <c r="BS87" s="17"/>
      <c r="BT87" s="17"/>
      <c r="BU87" s="17" t="s">
        <v>3001</v>
      </c>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row>
    <row r="88" spans="39:150" x14ac:dyDescent="0.25">
      <c r="AM88" s="17" t="s">
        <v>3002</v>
      </c>
      <c r="AN88" s="17"/>
      <c r="AO88" s="17" t="s">
        <v>3003</v>
      </c>
      <c r="AP88" s="17" t="s">
        <v>3004</v>
      </c>
      <c r="AQ88" s="17"/>
      <c r="AR88" s="17" t="s">
        <v>3005</v>
      </c>
      <c r="AS88" s="17" t="s">
        <v>3006</v>
      </c>
      <c r="AT88" s="17" t="s">
        <v>3007</v>
      </c>
      <c r="AU88" s="17"/>
      <c r="AV88" s="17" t="s">
        <v>3008</v>
      </c>
      <c r="AW88" s="17" t="s">
        <v>3009</v>
      </c>
      <c r="AX88" s="17"/>
      <c r="AY88" s="17"/>
      <c r="AZ88" s="17"/>
      <c r="BA88" s="17"/>
      <c r="BB88" s="17" t="s">
        <v>3010</v>
      </c>
      <c r="BC88" s="17" t="s">
        <v>3011</v>
      </c>
      <c r="BD88" s="17" t="s">
        <v>3012</v>
      </c>
      <c r="BE88" s="17" t="s">
        <v>3013</v>
      </c>
      <c r="BF88" s="17" t="s">
        <v>3014</v>
      </c>
      <c r="BG88" s="17" t="s">
        <v>3015</v>
      </c>
      <c r="BH88" s="17"/>
      <c r="BI88" s="17"/>
      <c r="BJ88" s="17"/>
      <c r="BK88" s="17"/>
      <c r="BL88" s="17"/>
      <c r="BM88" s="17"/>
      <c r="BN88" s="17"/>
      <c r="BO88" s="17"/>
      <c r="BP88" s="17"/>
      <c r="BQ88" s="17"/>
      <c r="BR88" s="17"/>
      <c r="BS88" s="17"/>
      <c r="BT88" s="17"/>
      <c r="BU88" s="17" t="s">
        <v>3016</v>
      </c>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row>
    <row r="89" spans="39:150" x14ac:dyDescent="0.25">
      <c r="AM89" s="17" t="s">
        <v>3017</v>
      </c>
      <c r="AN89" s="17"/>
      <c r="AO89" s="17" t="s">
        <v>3018</v>
      </c>
      <c r="AP89" s="17" t="s">
        <v>3019</v>
      </c>
      <c r="AQ89" s="17"/>
      <c r="AR89" s="17" t="s">
        <v>3020</v>
      </c>
      <c r="AS89" s="17" t="s">
        <v>3021</v>
      </c>
      <c r="AT89" s="17" t="s">
        <v>3022</v>
      </c>
      <c r="AU89" s="17"/>
      <c r="AV89" s="17" t="s">
        <v>3023</v>
      </c>
      <c r="AW89" s="17" t="s">
        <v>3024</v>
      </c>
      <c r="AX89" s="17"/>
      <c r="AY89" s="17"/>
      <c r="AZ89" s="17"/>
      <c r="BA89" s="17"/>
      <c r="BB89" s="17" t="s">
        <v>3025</v>
      </c>
      <c r="BC89" s="17" t="s">
        <v>3026</v>
      </c>
      <c r="BD89" s="17" t="s">
        <v>3027</v>
      </c>
      <c r="BE89" s="17" t="s">
        <v>3028</v>
      </c>
      <c r="BF89" s="17" t="s">
        <v>3029</v>
      </c>
      <c r="BG89" s="17" t="s">
        <v>3030</v>
      </c>
      <c r="BH89" s="17"/>
      <c r="BI89" s="17"/>
      <c r="BJ89" s="17"/>
      <c r="BK89" s="17"/>
      <c r="BL89" s="17"/>
      <c r="BM89" s="17"/>
      <c r="BN89" s="17"/>
      <c r="BO89" s="17"/>
      <c r="BP89" s="17"/>
      <c r="BQ89" s="17"/>
      <c r="BR89" s="17"/>
      <c r="BS89" s="17"/>
      <c r="BT89" s="17"/>
      <c r="BU89" s="17" t="s">
        <v>3031</v>
      </c>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row>
    <row r="90" spans="39:150" x14ac:dyDescent="0.25">
      <c r="AM90" s="17" t="s">
        <v>3032</v>
      </c>
      <c r="AN90" s="17"/>
      <c r="AO90" s="17" t="s">
        <v>3033</v>
      </c>
      <c r="AP90" s="17" t="s">
        <v>3034</v>
      </c>
      <c r="AQ90" s="17"/>
      <c r="AR90" s="17" t="s">
        <v>3035</v>
      </c>
      <c r="AS90" s="17" t="s">
        <v>3036</v>
      </c>
      <c r="AT90" s="17" t="s">
        <v>3037</v>
      </c>
      <c r="AU90" s="17"/>
      <c r="AV90" s="17" t="s">
        <v>3038</v>
      </c>
      <c r="AW90" s="17" t="s">
        <v>3039</v>
      </c>
      <c r="AX90" s="17"/>
      <c r="AY90" s="17"/>
      <c r="AZ90" s="17"/>
      <c r="BA90" s="17"/>
      <c r="BB90" s="17" t="s">
        <v>3040</v>
      </c>
      <c r="BC90" s="17" t="s">
        <v>3041</v>
      </c>
      <c r="BD90" s="17" t="s">
        <v>3042</v>
      </c>
      <c r="BE90" s="17" t="s">
        <v>3043</v>
      </c>
      <c r="BF90" s="17" t="s">
        <v>3044</v>
      </c>
      <c r="BG90" s="17" t="s">
        <v>3045</v>
      </c>
      <c r="BH90" s="17"/>
      <c r="BI90" s="17"/>
      <c r="BJ90" s="17"/>
      <c r="BK90" s="17"/>
      <c r="BL90" s="17"/>
      <c r="BM90" s="17"/>
      <c r="BN90" s="17"/>
      <c r="BO90" s="17"/>
      <c r="BP90" s="17"/>
      <c r="BQ90" s="17"/>
      <c r="BR90" s="17"/>
      <c r="BS90" s="17"/>
      <c r="BT90" s="17"/>
      <c r="BU90" s="17" t="s">
        <v>3046</v>
      </c>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row>
    <row r="91" spans="39:150" x14ac:dyDescent="0.25">
      <c r="AM91" s="17"/>
      <c r="AN91" s="17"/>
      <c r="AO91" s="17" t="s">
        <v>3047</v>
      </c>
      <c r="AP91" s="17" t="s">
        <v>3048</v>
      </c>
      <c r="AQ91" s="17"/>
      <c r="AR91" s="17" t="s">
        <v>3049</v>
      </c>
      <c r="AS91" s="17" t="s">
        <v>3050</v>
      </c>
      <c r="AT91" s="17" t="s">
        <v>3051</v>
      </c>
      <c r="AU91" s="17"/>
      <c r="AV91" s="17" t="s">
        <v>3052</v>
      </c>
      <c r="AW91" s="17" t="s">
        <v>3053</v>
      </c>
      <c r="AX91" s="17"/>
      <c r="AY91" s="17"/>
      <c r="AZ91" s="17"/>
      <c r="BA91" s="17"/>
      <c r="BB91" s="17" t="s">
        <v>3054</v>
      </c>
      <c r="BC91" s="17" t="s">
        <v>3055</v>
      </c>
      <c r="BD91" s="17" t="s">
        <v>3056</v>
      </c>
      <c r="BE91" s="17" t="s">
        <v>3057</v>
      </c>
      <c r="BF91" s="17" t="s">
        <v>3058</v>
      </c>
      <c r="BG91" s="17" t="s">
        <v>3059</v>
      </c>
      <c r="BH91" s="17"/>
      <c r="BI91" s="17"/>
      <c r="BJ91" s="17"/>
      <c r="BK91" s="17"/>
      <c r="BL91" s="17"/>
      <c r="BM91" s="17"/>
      <c r="BN91" s="17"/>
      <c r="BO91" s="17"/>
      <c r="BP91" s="17"/>
      <c r="BQ91" s="17"/>
      <c r="BR91" s="17"/>
      <c r="BS91" s="17"/>
      <c r="BT91" s="17"/>
      <c r="BU91" s="17" t="s">
        <v>3060</v>
      </c>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row>
    <row r="92" spans="39:150" x14ac:dyDescent="0.25">
      <c r="AM92" s="17"/>
      <c r="AN92" s="17"/>
      <c r="AO92" s="17" t="s">
        <v>3061</v>
      </c>
      <c r="AP92" s="17" t="s">
        <v>3062</v>
      </c>
      <c r="AQ92" s="17"/>
      <c r="AR92" s="17" t="s">
        <v>3063</v>
      </c>
      <c r="AS92" s="17" t="s">
        <v>3064</v>
      </c>
      <c r="AT92" s="17" t="s">
        <v>3065</v>
      </c>
      <c r="AU92" s="17"/>
      <c r="AV92" s="17" t="s">
        <v>3066</v>
      </c>
      <c r="AW92" s="17" t="s">
        <v>3067</v>
      </c>
      <c r="AX92" s="17"/>
      <c r="AY92" s="17"/>
      <c r="AZ92" s="17"/>
      <c r="BA92" s="17"/>
      <c r="BB92" s="17" t="s">
        <v>3068</v>
      </c>
      <c r="BC92" s="17" t="s">
        <v>3069</v>
      </c>
      <c r="BD92" s="17" t="s">
        <v>3070</v>
      </c>
      <c r="BE92" s="17" t="s">
        <v>3071</v>
      </c>
      <c r="BF92" s="17" t="s">
        <v>3072</v>
      </c>
      <c r="BG92" s="17" t="s">
        <v>3073</v>
      </c>
      <c r="BH92" s="17"/>
      <c r="BI92" s="17"/>
      <c r="BJ92" s="17"/>
      <c r="BK92" s="17"/>
      <c r="BL92" s="17"/>
      <c r="BM92" s="17"/>
      <c r="BN92" s="17"/>
      <c r="BO92" s="17"/>
      <c r="BP92" s="17"/>
      <c r="BQ92" s="17"/>
      <c r="BR92" s="17"/>
      <c r="BS92" s="17"/>
      <c r="BT92" s="17"/>
      <c r="BU92" s="17" t="s">
        <v>3074</v>
      </c>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row>
    <row r="93" spans="39:150" x14ac:dyDescent="0.25">
      <c r="AM93" s="17"/>
      <c r="AN93" s="17"/>
      <c r="AO93" s="17" t="s">
        <v>3075</v>
      </c>
      <c r="AP93" s="17" t="s">
        <v>3076</v>
      </c>
      <c r="AQ93" s="17"/>
      <c r="AR93" s="17" t="s">
        <v>3077</v>
      </c>
      <c r="AS93" s="17" t="s">
        <v>3078</v>
      </c>
      <c r="AT93" s="17" t="s">
        <v>3079</v>
      </c>
      <c r="AU93" s="17"/>
      <c r="AV93" s="17" t="s">
        <v>3080</v>
      </c>
      <c r="AW93" s="17" t="s">
        <v>3081</v>
      </c>
      <c r="AX93" s="17"/>
      <c r="AY93" s="17"/>
      <c r="AZ93" s="17"/>
      <c r="BA93" s="17"/>
      <c r="BB93" s="17" t="s">
        <v>3082</v>
      </c>
      <c r="BC93" s="17" t="s">
        <v>3083</v>
      </c>
      <c r="BD93" s="17" t="s">
        <v>3084</v>
      </c>
      <c r="BE93" s="17" t="s">
        <v>3085</v>
      </c>
      <c r="BF93" s="17" t="s">
        <v>3086</v>
      </c>
      <c r="BG93" s="17" t="s">
        <v>3087</v>
      </c>
      <c r="BH93" s="17"/>
      <c r="BI93" s="17"/>
      <c r="BJ93" s="17"/>
      <c r="BK93" s="17"/>
      <c r="BL93" s="17"/>
      <c r="BM93" s="17"/>
      <c r="BN93" s="17"/>
      <c r="BO93" s="17"/>
      <c r="BP93" s="17"/>
      <c r="BQ93" s="17"/>
      <c r="BR93" s="17"/>
      <c r="BS93" s="17"/>
      <c r="BT93" s="17"/>
      <c r="BU93" s="17" t="s">
        <v>3088</v>
      </c>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row>
    <row r="94" spans="39:150" x14ac:dyDescent="0.25">
      <c r="AM94" s="17"/>
      <c r="AN94" s="17"/>
      <c r="AO94" s="17" t="s">
        <v>3089</v>
      </c>
      <c r="AP94" s="17" t="s">
        <v>3090</v>
      </c>
      <c r="AQ94" s="17"/>
      <c r="AR94" s="17" t="s">
        <v>3091</v>
      </c>
      <c r="AS94" s="17" t="s">
        <v>3092</v>
      </c>
      <c r="AT94" s="17" t="s">
        <v>3093</v>
      </c>
      <c r="AU94" s="17"/>
      <c r="AV94" s="17" t="s">
        <v>3094</v>
      </c>
      <c r="AW94" s="17" t="s">
        <v>3095</v>
      </c>
      <c r="AX94" s="17"/>
      <c r="AY94" s="17"/>
      <c r="AZ94" s="17"/>
      <c r="BA94" s="17"/>
      <c r="BB94" s="17" t="s">
        <v>3096</v>
      </c>
      <c r="BC94" s="17" t="s">
        <v>3097</v>
      </c>
      <c r="BD94" s="17" t="s">
        <v>3098</v>
      </c>
      <c r="BE94" s="17" t="s">
        <v>3099</v>
      </c>
      <c r="BF94" s="17" t="s">
        <v>3100</v>
      </c>
      <c r="BG94" s="17" t="s">
        <v>3101</v>
      </c>
      <c r="BH94" s="17"/>
      <c r="BI94" s="17"/>
      <c r="BJ94" s="17"/>
      <c r="BK94" s="17"/>
      <c r="BL94" s="17"/>
      <c r="BM94" s="17"/>
      <c r="BN94" s="17"/>
      <c r="BO94" s="17"/>
      <c r="BP94" s="17"/>
      <c r="BQ94" s="17"/>
      <c r="BR94" s="17"/>
      <c r="BS94" s="17"/>
      <c r="BT94" s="17"/>
      <c r="BU94" s="17" t="s">
        <v>3102</v>
      </c>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row>
    <row r="95" spans="39:150" x14ac:dyDescent="0.25">
      <c r="AM95" s="17"/>
      <c r="AN95" s="17"/>
      <c r="AO95" s="17" t="s">
        <v>3103</v>
      </c>
      <c r="AP95" s="17" t="s">
        <v>3104</v>
      </c>
      <c r="AQ95" s="17"/>
      <c r="AR95" s="17" t="s">
        <v>3105</v>
      </c>
      <c r="AS95" s="17" t="s">
        <v>3106</v>
      </c>
      <c r="AT95" s="17" t="s">
        <v>3107</v>
      </c>
      <c r="AU95" s="17"/>
      <c r="AV95" s="17" t="s">
        <v>3108</v>
      </c>
      <c r="AW95" s="17" t="s">
        <v>3109</v>
      </c>
      <c r="AX95" s="17"/>
      <c r="AY95" s="17"/>
      <c r="AZ95" s="17"/>
      <c r="BA95" s="17"/>
      <c r="BB95" s="17" t="s">
        <v>3110</v>
      </c>
      <c r="BC95" s="17" t="s">
        <v>3111</v>
      </c>
      <c r="BD95" s="17" t="s">
        <v>3112</v>
      </c>
      <c r="BE95" s="17" t="s">
        <v>3113</v>
      </c>
      <c r="BF95" s="17" t="s">
        <v>3114</v>
      </c>
      <c r="BG95" s="17" t="s">
        <v>3115</v>
      </c>
      <c r="BH95" s="17"/>
      <c r="BI95" s="17"/>
      <c r="BJ95" s="17"/>
      <c r="BK95" s="17"/>
      <c r="BL95" s="17"/>
      <c r="BM95" s="17"/>
      <c r="BN95" s="17"/>
      <c r="BO95" s="17"/>
      <c r="BP95" s="17"/>
      <c r="BQ95" s="17"/>
      <c r="BR95" s="17"/>
      <c r="BS95" s="17"/>
      <c r="BT95" s="17"/>
      <c r="BU95" s="17" t="s">
        <v>3116</v>
      </c>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row>
    <row r="96" spans="39:150" x14ac:dyDescent="0.25">
      <c r="AM96" s="17"/>
      <c r="AN96" s="17"/>
      <c r="AO96" s="17" t="s">
        <v>3117</v>
      </c>
      <c r="AP96" s="17" t="s">
        <v>3118</v>
      </c>
      <c r="AQ96" s="17"/>
      <c r="AR96" s="17" t="s">
        <v>3119</v>
      </c>
      <c r="AS96" s="17" t="s">
        <v>3120</v>
      </c>
      <c r="AT96" s="17" t="s">
        <v>3121</v>
      </c>
      <c r="AU96" s="17"/>
      <c r="AV96" s="17"/>
      <c r="AW96" s="17" t="s">
        <v>3122</v>
      </c>
      <c r="AX96" s="17"/>
      <c r="AY96" s="17"/>
      <c r="AZ96" s="17"/>
      <c r="BA96" s="17"/>
      <c r="BB96" s="17" t="s">
        <v>3123</v>
      </c>
      <c r="BC96" s="17" t="s">
        <v>3124</v>
      </c>
      <c r="BD96" s="17" t="s">
        <v>3125</v>
      </c>
      <c r="BE96" s="17" t="s">
        <v>3126</v>
      </c>
      <c r="BF96" s="17" t="s">
        <v>3127</v>
      </c>
      <c r="BG96" s="17" t="s">
        <v>3128</v>
      </c>
      <c r="BH96" s="17"/>
      <c r="BI96" s="17"/>
      <c r="BJ96" s="17"/>
      <c r="BK96" s="17"/>
      <c r="BL96" s="17"/>
      <c r="BM96" s="17"/>
      <c r="BN96" s="17"/>
      <c r="BO96" s="17"/>
      <c r="BP96" s="17"/>
      <c r="BQ96" s="17"/>
      <c r="BR96" s="17"/>
      <c r="BS96" s="17"/>
      <c r="BT96" s="17"/>
      <c r="BU96" s="17" t="s">
        <v>3129</v>
      </c>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row>
    <row r="97" spans="39:150" x14ac:dyDescent="0.25">
      <c r="AM97" s="17"/>
      <c r="AN97" s="17"/>
      <c r="AO97" s="17" t="s">
        <v>3130</v>
      </c>
      <c r="AP97" s="17" t="s">
        <v>3131</v>
      </c>
      <c r="AQ97" s="17"/>
      <c r="AR97" s="17" t="s">
        <v>3132</v>
      </c>
      <c r="AS97" s="17" t="s">
        <v>3133</v>
      </c>
      <c r="AT97" s="17" t="s">
        <v>3134</v>
      </c>
      <c r="AU97" s="17"/>
      <c r="AV97" s="17"/>
      <c r="AW97" s="17" t="s">
        <v>3135</v>
      </c>
      <c r="AX97" s="17"/>
      <c r="AY97" s="17"/>
      <c r="AZ97" s="17"/>
      <c r="BA97" s="17"/>
      <c r="BB97" s="17" t="s">
        <v>3136</v>
      </c>
      <c r="BC97" s="17" t="s">
        <v>3137</v>
      </c>
      <c r="BD97" s="17" t="s">
        <v>3138</v>
      </c>
      <c r="BE97" s="17" t="s">
        <v>3139</v>
      </c>
      <c r="BF97" s="17" t="s">
        <v>3140</v>
      </c>
      <c r="BG97" s="17" t="s">
        <v>3141</v>
      </c>
      <c r="BH97" s="17"/>
      <c r="BI97" s="17"/>
      <c r="BJ97" s="17"/>
      <c r="BK97" s="17"/>
      <c r="BL97" s="17"/>
      <c r="BM97" s="17"/>
      <c r="BN97" s="17"/>
      <c r="BO97" s="17"/>
      <c r="BP97" s="17"/>
      <c r="BQ97" s="17"/>
      <c r="BR97" s="17"/>
      <c r="BS97" s="17"/>
      <c r="BT97" s="17"/>
      <c r="BU97" s="17" t="s">
        <v>3142</v>
      </c>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row>
    <row r="98" spans="39:150" x14ac:dyDescent="0.25">
      <c r="AM98" s="17"/>
      <c r="AN98" s="17"/>
      <c r="AO98" s="17" t="s">
        <v>3143</v>
      </c>
      <c r="AP98" s="17" t="s">
        <v>3144</v>
      </c>
      <c r="AQ98" s="17"/>
      <c r="AR98" s="17" t="s">
        <v>3145</v>
      </c>
      <c r="AS98" s="17" t="s">
        <v>3146</v>
      </c>
      <c r="AT98" s="17" t="s">
        <v>3147</v>
      </c>
      <c r="AU98" s="17"/>
      <c r="AV98" s="17"/>
      <c r="AW98" s="17" t="s">
        <v>3148</v>
      </c>
      <c r="AX98" s="17"/>
      <c r="AY98" s="17"/>
      <c r="AZ98" s="17"/>
      <c r="BA98" s="17"/>
      <c r="BB98" s="17" t="s">
        <v>3149</v>
      </c>
      <c r="BC98" s="17" t="s">
        <v>3150</v>
      </c>
      <c r="BD98" s="17" t="s">
        <v>3151</v>
      </c>
      <c r="BE98" s="17" t="s">
        <v>3152</v>
      </c>
      <c r="BF98" s="17" t="s">
        <v>3153</v>
      </c>
      <c r="BG98" s="17" t="s">
        <v>3154</v>
      </c>
      <c r="BH98" s="17"/>
      <c r="BI98" s="17"/>
      <c r="BJ98" s="17"/>
      <c r="BK98" s="17"/>
      <c r="BL98" s="17"/>
      <c r="BM98" s="17"/>
      <c r="BN98" s="17"/>
      <c r="BO98" s="17"/>
      <c r="BP98" s="17"/>
      <c r="BQ98" s="17"/>
      <c r="BR98" s="17"/>
      <c r="BS98" s="17"/>
      <c r="BT98" s="17"/>
      <c r="BU98" s="17" t="s">
        <v>3155</v>
      </c>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row>
    <row r="99" spans="39:150" x14ac:dyDescent="0.25">
      <c r="AM99" s="17"/>
      <c r="AN99" s="17"/>
      <c r="AO99" s="17" t="s">
        <v>3156</v>
      </c>
      <c r="AP99" s="17" t="s">
        <v>3157</v>
      </c>
      <c r="AQ99" s="17"/>
      <c r="AR99" s="17" t="s">
        <v>3158</v>
      </c>
      <c r="AS99" s="17" t="s">
        <v>3159</v>
      </c>
      <c r="AT99" s="17" t="s">
        <v>3160</v>
      </c>
      <c r="AU99" s="17"/>
      <c r="AV99" s="17"/>
      <c r="AW99" s="17" t="s">
        <v>3161</v>
      </c>
      <c r="AX99" s="17"/>
      <c r="AY99" s="17"/>
      <c r="AZ99" s="17"/>
      <c r="BA99" s="17"/>
      <c r="BB99" s="17" t="s">
        <v>3162</v>
      </c>
      <c r="BC99" s="17" t="s">
        <v>3163</v>
      </c>
      <c r="BD99" s="17" t="s">
        <v>3164</v>
      </c>
      <c r="BE99" s="17" t="s">
        <v>3165</v>
      </c>
      <c r="BF99" s="17" t="s">
        <v>3166</v>
      </c>
      <c r="BG99" s="17" t="s">
        <v>3167</v>
      </c>
      <c r="BH99" s="17"/>
      <c r="BI99" s="17"/>
      <c r="BJ99" s="17"/>
      <c r="BK99" s="17"/>
      <c r="BL99" s="17"/>
      <c r="BM99" s="17"/>
      <c r="BN99" s="17"/>
      <c r="BO99" s="17"/>
      <c r="BP99" s="17"/>
      <c r="BQ99" s="17"/>
      <c r="BR99" s="17"/>
      <c r="BS99" s="17"/>
      <c r="BT99" s="17"/>
      <c r="BU99" s="17" t="s">
        <v>3168</v>
      </c>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row>
    <row r="100" spans="39:150" x14ac:dyDescent="0.25">
      <c r="AM100" s="17"/>
      <c r="AN100" s="17"/>
      <c r="AO100" s="17" t="s">
        <v>3169</v>
      </c>
      <c r="AP100" s="17" t="s">
        <v>3170</v>
      </c>
      <c r="AQ100" s="17"/>
      <c r="AR100" s="17" t="s">
        <v>3171</v>
      </c>
      <c r="AS100" s="17" t="s">
        <v>3172</v>
      </c>
      <c r="AT100" s="17" t="s">
        <v>3173</v>
      </c>
      <c r="AU100" s="17"/>
      <c r="AV100" s="17"/>
      <c r="AW100" s="17" t="s">
        <v>3174</v>
      </c>
      <c r="AX100" s="17"/>
      <c r="AY100" s="17"/>
      <c r="AZ100" s="17"/>
      <c r="BA100" s="17"/>
      <c r="BB100" s="17" t="s">
        <v>3175</v>
      </c>
      <c r="BC100" s="17" t="s">
        <v>3176</v>
      </c>
      <c r="BD100" s="17" t="s">
        <v>3177</v>
      </c>
      <c r="BE100" s="17" t="s">
        <v>3178</v>
      </c>
      <c r="BF100" s="17" t="s">
        <v>3179</v>
      </c>
      <c r="BG100" s="17" t="s">
        <v>3180</v>
      </c>
      <c r="BH100" s="17"/>
      <c r="BI100" s="17"/>
      <c r="BJ100" s="17"/>
      <c r="BK100" s="17"/>
      <c r="BL100" s="17"/>
      <c r="BM100" s="17"/>
      <c r="BN100" s="17"/>
      <c r="BO100" s="17"/>
      <c r="BP100" s="17"/>
      <c r="BQ100" s="17"/>
      <c r="BR100" s="17"/>
      <c r="BS100" s="17"/>
      <c r="BT100" s="17"/>
      <c r="BU100" s="17" t="s">
        <v>3181</v>
      </c>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row>
    <row r="101" spans="39:150" x14ac:dyDescent="0.25">
      <c r="AM101" s="17"/>
      <c r="AN101" s="17"/>
      <c r="AO101" s="17" t="s">
        <v>3182</v>
      </c>
      <c r="AP101" s="17" t="s">
        <v>3183</v>
      </c>
      <c r="AQ101" s="17"/>
      <c r="AR101" s="17" t="s">
        <v>3184</v>
      </c>
      <c r="AS101" s="17" t="s">
        <v>3185</v>
      </c>
      <c r="AT101" s="17" t="s">
        <v>3186</v>
      </c>
      <c r="AU101" s="17"/>
      <c r="AV101" s="17"/>
      <c r="AW101" s="17" t="s">
        <v>3187</v>
      </c>
      <c r="AX101" s="17"/>
      <c r="AY101" s="17"/>
      <c r="AZ101" s="17"/>
      <c r="BA101" s="17"/>
      <c r="BB101" s="17" t="s">
        <v>3188</v>
      </c>
      <c r="BC101" s="17" t="s">
        <v>3189</v>
      </c>
      <c r="BD101" s="17" t="s">
        <v>3190</v>
      </c>
      <c r="BE101" s="17" t="s">
        <v>3191</v>
      </c>
      <c r="BF101" s="17" t="s">
        <v>3192</v>
      </c>
      <c r="BG101" s="17" t="s">
        <v>3193</v>
      </c>
      <c r="BH101" s="17"/>
      <c r="BI101" s="17"/>
      <c r="BJ101" s="17"/>
      <c r="BK101" s="17"/>
      <c r="BL101" s="17"/>
      <c r="BM101" s="17"/>
      <c r="BN101" s="17"/>
      <c r="BO101" s="17"/>
      <c r="BP101" s="17"/>
      <c r="BQ101" s="17"/>
      <c r="BR101" s="17"/>
      <c r="BS101" s="17"/>
      <c r="BT101" s="17"/>
      <c r="BU101" s="17" t="s">
        <v>3194</v>
      </c>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row>
    <row r="102" spans="39:150" x14ac:dyDescent="0.25">
      <c r="AM102" s="17"/>
      <c r="AN102" s="17"/>
      <c r="AO102" s="17" t="s">
        <v>3195</v>
      </c>
      <c r="AP102" s="17" t="s">
        <v>3196</v>
      </c>
      <c r="AQ102" s="17"/>
      <c r="AR102" s="17" t="s">
        <v>3197</v>
      </c>
      <c r="AS102" s="17" t="s">
        <v>3198</v>
      </c>
      <c r="AT102" s="17" t="s">
        <v>3199</v>
      </c>
      <c r="AU102" s="17"/>
      <c r="AV102" s="17"/>
      <c r="AW102" s="17" t="s">
        <v>3200</v>
      </c>
      <c r="AX102" s="17"/>
      <c r="AY102" s="17"/>
      <c r="AZ102" s="17"/>
      <c r="BA102" s="17"/>
      <c r="BB102" s="17" t="s">
        <v>3201</v>
      </c>
      <c r="BC102" s="17" t="s">
        <v>3202</v>
      </c>
      <c r="BD102" s="17" t="s">
        <v>3203</v>
      </c>
      <c r="BE102" s="17" t="s">
        <v>3204</v>
      </c>
      <c r="BF102" s="17" t="s">
        <v>3205</v>
      </c>
      <c r="BG102" s="17" t="s">
        <v>3206</v>
      </c>
      <c r="BH102" s="17"/>
      <c r="BI102" s="17"/>
      <c r="BJ102" s="17"/>
      <c r="BK102" s="17"/>
      <c r="BL102" s="17"/>
      <c r="BM102" s="17"/>
      <c r="BN102" s="17"/>
      <c r="BO102" s="17"/>
      <c r="BP102" s="17"/>
      <c r="BQ102" s="17"/>
      <c r="BR102" s="17"/>
      <c r="BS102" s="17"/>
      <c r="BT102" s="17"/>
      <c r="BU102" s="17" t="s">
        <v>3207</v>
      </c>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row>
    <row r="103" spans="39:150" x14ac:dyDescent="0.25">
      <c r="AM103" s="17"/>
      <c r="AN103" s="17"/>
      <c r="AO103" s="17" t="s">
        <v>3208</v>
      </c>
      <c r="AP103" s="17" t="s">
        <v>3209</v>
      </c>
      <c r="AQ103" s="17"/>
      <c r="AR103" s="17" t="s">
        <v>3210</v>
      </c>
      <c r="AS103" s="17" t="s">
        <v>3211</v>
      </c>
      <c r="AT103" s="17" t="s">
        <v>3212</v>
      </c>
      <c r="AU103" s="17"/>
      <c r="AV103" s="17"/>
      <c r="AW103" s="17" t="s">
        <v>3213</v>
      </c>
      <c r="AX103" s="17"/>
      <c r="AY103" s="17"/>
      <c r="AZ103" s="17"/>
      <c r="BA103" s="17"/>
      <c r="BB103" s="17" t="s">
        <v>3214</v>
      </c>
      <c r="BC103" s="17" t="s">
        <v>3215</v>
      </c>
      <c r="BD103" s="17" t="s">
        <v>3216</v>
      </c>
      <c r="BE103" s="17" t="s">
        <v>3217</v>
      </c>
      <c r="BF103" s="17" t="s">
        <v>3218</v>
      </c>
      <c r="BG103" s="17" t="s">
        <v>3219</v>
      </c>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row>
    <row r="104" spans="39:150" x14ac:dyDescent="0.25">
      <c r="AM104" s="17"/>
      <c r="AN104" s="17"/>
      <c r="AO104" s="17" t="s">
        <v>3220</v>
      </c>
      <c r="AP104" s="17" t="s">
        <v>3221</v>
      </c>
      <c r="AQ104" s="17"/>
      <c r="AR104" s="17" t="s">
        <v>3222</v>
      </c>
      <c r="AS104" s="17" t="s">
        <v>3223</v>
      </c>
      <c r="AT104" s="17" t="s">
        <v>3224</v>
      </c>
      <c r="AU104" s="17"/>
      <c r="AV104" s="17"/>
      <c r="AW104" s="17" t="s">
        <v>3225</v>
      </c>
      <c r="AX104" s="17"/>
      <c r="AY104" s="17"/>
      <c r="AZ104" s="17"/>
      <c r="BA104" s="17"/>
      <c r="BB104" s="17" t="s">
        <v>3226</v>
      </c>
      <c r="BC104" s="17" t="s">
        <v>3227</v>
      </c>
      <c r="BD104" s="17" t="s">
        <v>3228</v>
      </c>
      <c r="BE104" s="17" t="s">
        <v>3229</v>
      </c>
      <c r="BF104" s="17" t="s">
        <v>3230</v>
      </c>
      <c r="BG104" s="17" t="s">
        <v>3231</v>
      </c>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row>
    <row r="105" spans="39:150" x14ac:dyDescent="0.25">
      <c r="AM105" s="17"/>
      <c r="AN105" s="17"/>
      <c r="AO105" s="17" t="s">
        <v>3232</v>
      </c>
      <c r="AP105" s="17" t="s">
        <v>3233</v>
      </c>
      <c r="AQ105" s="17"/>
      <c r="AR105" s="17" t="s">
        <v>3234</v>
      </c>
      <c r="AS105" s="17" t="s">
        <v>3235</v>
      </c>
      <c r="AT105" s="17" t="s">
        <v>3236</v>
      </c>
      <c r="AU105" s="17"/>
      <c r="AV105" s="17"/>
      <c r="AW105" s="17" t="s">
        <v>3237</v>
      </c>
      <c r="AX105" s="17"/>
      <c r="AY105" s="17"/>
      <c r="AZ105" s="17"/>
      <c r="BA105" s="17"/>
      <c r="BB105" s="17" t="s">
        <v>3238</v>
      </c>
      <c r="BC105" s="17" t="s">
        <v>3239</v>
      </c>
      <c r="BD105" s="17" t="s">
        <v>3240</v>
      </c>
      <c r="BE105" s="17" t="s">
        <v>3241</v>
      </c>
      <c r="BF105" s="17" t="s">
        <v>3242</v>
      </c>
      <c r="BG105" s="17" t="s">
        <v>3243</v>
      </c>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row>
    <row r="106" spans="39:150" x14ac:dyDescent="0.25">
      <c r="AM106" s="17"/>
      <c r="AN106" s="17"/>
      <c r="AO106" s="17" t="s">
        <v>3244</v>
      </c>
      <c r="AP106" s="17" t="s">
        <v>3245</v>
      </c>
      <c r="AQ106" s="17"/>
      <c r="AR106" s="17" t="s">
        <v>3246</v>
      </c>
      <c r="AS106" s="17" t="s">
        <v>3247</v>
      </c>
      <c r="AT106" s="17" t="s">
        <v>3248</v>
      </c>
      <c r="AU106" s="17"/>
      <c r="AV106" s="17"/>
      <c r="AW106" s="17" t="s">
        <v>3249</v>
      </c>
      <c r="AX106" s="17"/>
      <c r="AY106" s="17"/>
      <c r="AZ106" s="17"/>
      <c r="BA106" s="17"/>
      <c r="BB106" s="17" t="s">
        <v>3250</v>
      </c>
      <c r="BC106" s="17" t="s">
        <v>3251</v>
      </c>
      <c r="BD106" s="17" t="s">
        <v>3252</v>
      </c>
      <c r="BE106" s="17" t="s">
        <v>3253</v>
      </c>
      <c r="BF106" s="17" t="s">
        <v>3254</v>
      </c>
      <c r="BG106" s="17" t="s">
        <v>3255</v>
      </c>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row>
    <row r="107" spans="39:150" x14ac:dyDescent="0.25">
      <c r="AM107" s="17"/>
      <c r="AN107" s="17"/>
      <c r="AO107" s="17" t="s">
        <v>3256</v>
      </c>
      <c r="AP107" s="17" t="s">
        <v>3257</v>
      </c>
      <c r="AQ107" s="17"/>
      <c r="AR107" s="17" t="s">
        <v>3258</v>
      </c>
      <c r="AS107" s="17" t="s">
        <v>3259</v>
      </c>
      <c r="AT107" s="17" t="s">
        <v>3260</v>
      </c>
      <c r="AU107" s="17"/>
      <c r="AV107" s="17"/>
      <c r="AW107" s="17" t="s">
        <v>3261</v>
      </c>
      <c r="AX107" s="17"/>
      <c r="AY107" s="17"/>
      <c r="AZ107" s="17"/>
      <c r="BA107" s="17"/>
      <c r="BB107" s="17" t="s">
        <v>3262</v>
      </c>
      <c r="BC107" s="17" t="s">
        <v>3263</v>
      </c>
      <c r="BD107" s="17" t="s">
        <v>3264</v>
      </c>
      <c r="BE107" s="17" t="s">
        <v>3265</v>
      </c>
      <c r="BF107" s="17" t="s">
        <v>3266</v>
      </c>
      <c r="BG107" s="17" t="s">
        <v>3267</v>
      </c>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row>
    <row r="108" spans="39:150" x14ac:dyDescent="0.25">
      <c r="AM108" s="17"/>
      <c r="AN108" s="17"/>
      <c r="AO108" s="17" t="s">
        <v>3268</v>
      </c>
      <c r="AP108" s="17" t="s">
        <v>3269</v>
      </c>
      <c r="AQ108" s="17"/>
      <c r="AR108" s="17" t="s">
        <v>3270</v>
      </c>
      <c r="AS108" s="17" t="s">
        <v>3271</v>
      </c>
      <c r="AT108" s="17" t="s">
        <v>3272</v>
      </c>
      <c r="AU108" s="17"/>
      <c r="AV108" s="17"/>
      <c r="AW108" s="17" t="s">
        <v>3273</v>
      </c>
      <c r="AX108" s="17"/>
      <c r="AY108" s="17"/>
      <c r="AZ108" s="17"/>
      <c r="BA108" s="17"/>
      <c r="BB108" s="17" t="s">
        <v>3274</v>
      </c>
      <c r="BC108" s="17" t="s">
        <v>3275</v>
      </c>
      <c r="BD108" s="17" t="s">
        <v>3276</v>
      </c>
      <c r="BE108" s="17" t="s">
        <v>3277</v>
      </c>
      <c r="BF108" s="17" t="s">
        <v>3278</v>
      </c>
      <c r="BG108" s="17" t="s">
        <v>3279</v>
      </c>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row>
    <row r="109" spans="39:150" x14ac:dyDescent="0.25">
      <c r="AM109" s="17"/>
      <c r="AN109" s="17"/>
      <c r="AO109" s="17" t="s">
        <v>3280</v>
      </c>
      <c r="AP109" s="17" t="s">
        <v>3281</v>
      </c>
      <c r="AQ109" s="17"/>
      <c r="AR109" s="17" t="s">
        <v>3282</v>
      </c>
      <c r="AS109" s="17" t="s">
        <v>3283</v>
      </c>
      <c r="AT109" s="17" t="s">
        <v>3284</v>
      </c>
      <c r="AU109" s="17"/>
      <c r="AV109" s="17"/>
      <c r="AW109" s="17" t="s">
        <v>3285</v>
      </c>
      <c r="AX109" s="17"/>
      <c r="AY109" s="17"/>
      <c r="AZ109" s="17"/>
      <c r="BA109" s="17"/>
      <c r="BB109" s="17" t="s">
        <v>3286</v>
      </c>
      <c r="BC109" s="17" t="s">
        <v>3287</v>
      </c>
      <c r="BD109" s="17" t="s">
        <v>3288</v>
      </c>
      <c r="BE109" s="17" t="s">
        <v>3289</v>
      </c>
      <c r="BF109" s="17" t="s">
        <v>3290</v>
      </c>
      <c r="BG109" s="17" t="s">
        <v>3291</v>
      </c>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row>
    <row r="110" spans="39:150" x14ac:dyDescent="0.25">
      <c r="AM110" s="17"/>
      <c r="AN110" s="17"/>
      <c r="AO110" s="17" t="s">
        <v>3292</v>
      </c>
      <c r="AP110" s="17" t="s">
        <v>3293</v>
      </c>
      <c r="AQ110" s="17"/>
      <c r="AR110" s="17" t="s">
        <v>3294</v>
      </c>
      <c r="AS110" s="17" t="s">
        <v>3295</v>
      </c>
      <c r="AT110" s="17" t="s">
        <v>3296</v>
      </c>
      <c r="AU110" s="17"/>
      <c r="AV110" s="17"/>
      <c r="AW110" s="17" t="s">
        <v>3297</v>
      </c>
      <c r="AX110" s="17"/>
      <c r="AY110" s="17"/>
      <c r="AZ110" s="17"/>
      <c r="BA110" s="17"/>
      <c r="BB110" s="17" t="s">
        <v>3298</v>
      </c>
      <c r="BC110" s="17" t="s">
        <v>3299</v>
      </c>
      <c r="BD110" s="17"/>
      <c r="BE110" s="17" t="s">
        <v>3300</v>
      </c>
      <c r="BF110" s="17" t="s">
        <v>3301</v>
      </c>
      <c r="BG110" s="17" t="s">
        <v>3302</v>
      </c>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row>
    <row r="111" spans="39:150" x14ac:dyDescent="0.25">
      <c r="AM111" s="17"/>
      <c r="AN111" s="17"/>
      <c r="AO111" s="17" t="s">
        <v>3303</v>
      </c>
      <c r="AP111" s="17" t="s">
        <v>3304</v>
      </c>
      <c r="AQ111" s="17"/>
      <c r="AR111" s="17" t="s">
        <v>3305</v>
      </c>
      <c r="AS111" s="17" t="s">
        <v>3306</v>
      </c>
      <c r="AT111" s="17" t="s">
        <v>3307</v>
      </c>
      <c r="AU111" s="17"/>
      <c r="AV111" s="17"/>
      <c r="AW111" s="17" t="s">
        <v>3308</v>
      </c>
      <c r="AX111" s="17"/>
      <c r="AY111" s="17"/>
      <c r="AZ111" s="17"/>
      <c r="BA111" s="17"/>
      <c r="BB111" s="17" t="s">
        <v>3309</v>
      </c>
      <c r="BC111" s="17" t="s">
        <v>3310</v>
      </c>
      <c r="BD111" s="17"/>
      <c r="BE111" s="17" t="s">
        <v>3311</v>
      </c>
      <c r="BF111" s="17" t="s">
        <v>3312</v>
      </c>
      <c r="BG111" s="17" t="s">
        <v>3313</v>
      </c>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row>
    <row r="112" spans="39:150" x14ac:dyDescent="0.25">
      <c r="AM112" s="17"/>
      <c r="AN112" s="17"/>
      <c r="AO112" s="17" t="s">
        <v>3314</v>
      </c>
      <c r="AP112" s="17" t="s">
        <v>3315</v>
      </c>
      <c r="AQ112" s="17"/>
      <c r="AR112" s="17" t="s">
        <v>3316</v>
      </c>
      <c r="AS112" s="17" t="s">
        <v>3317</v>
      </c>
      <c r="AT112" s="17" t="s">
        <v>3318</v>
      </c>
      <c r="AU112" s="17"/>
      <c r="AV112" s="17"/>
      <c r="AW112" s="17" t="s">
        <v>3319</v>
      </c>
      <c r="AX112" s="17"/>
      <c r="AY112" s="17"/>
      <c r="AZ112" s="17"/>
      <c r="BA112" s="17"/>
      <c r="BB112" s="17" t="s">
        <v>3320</v>
      </c>
      <c r="BC112" s="17" t="s">
        <v>3321</v>
      </c>
      <c r="BD112" s="17"/>
      <c r="BE112" s="17" t="s">
        <v>3322</v>
      </c>
      <c r="BF112" s="17" t="s">
        <v>3323</v>
      </c>
      <c r="BG112" s="17" t="s">
        <v>3324</v>
      </c>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row>
    <row r="113" spans="39:150" x14ac:dyDescent="0.25">
      <c r="AM113" s="17"/>
      <c r="AN113" s="17"/>
      <c r="AO113" s="17" t="s">
        <v>3325</v>
      </c>
      <c r="AP113" s="17" t="s">
        <v>3326</v>
      </c>
      <c r="AQ113" s="17"/>
      <c r="AR113" s="17" t="s">
        <v>3327</v>
      </c>
      <c r="AS113" s="17" t="s">
        <v>3328</v>
      </c>
      <c r="AT113" s="17" t="s">
        <v>3329</v>
      </c>
      <c r="AU113" s="17"/>
      <c r="AV113" s="17"/>
      <c r="AW113" s="17" t="s">
        <v>3330</v>
      </c>
      <c r="AX113" s="17"/>
      <c r="AY113" s="17"/>
      <c r="AZ113" s="17"/>
      <c r="BA113" s="17"/>
      <c r="BB113" s="17" t="s">
        <v>3331</v>
      </c>
      <c r="BC113" s="17" t="s">
        <v>3332</v>
      </c>
      <c r="BD113" s="17"/>
      <c r="BE113" s="17" t="s">
        <v>3333</v>
      </c>
      <c r="BF113" s="17" t="s">
        <v>3334</v>
      </c>
      <c r="BG113" s="17" t="s">
        <v>3335</v>
      </c>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row>
    <row r="114" spans="39:150" x14ac:dyDescent="0.25">
      <c r="AM114" s="17"/>
      <c r="AN114" s="17"/>
      <c r="AO114" s="17" t="s">
        <v>3336</v>
      </c>
      <c r="AP114" s="17" t="s">
        <v>3337</v>
      </c>
      <c r="AQ114" s="17"/>
      <c r="AR114" s="17" t="s">
        <v>3338</v>
      </c>
      <c r="AS114" s="17" t="s">
        <v>3339</v>
      </c>
      <c r="AT114" s="17" t="s">
        <v>3340</v>
      </c>
      <c r="AU114" s="17"/>
      <c r="AV114" s="17"/>
      <c r="AW114" s="17" t="s">
        <v>3341</v>
      </c>
      <c r="AX114" s="17"/>
      <c r="AY114" s="17"/>
      <c r="AZ114" s="17"/>
      <c r="BA114" s="17"/>
      <c r="BB114" s="17" t="s">
        <v>3342</v>
      </c>
      <c r="BC114" s="17" t="s">
        <v>3343</v>
      </c>
      <c r="BD114" s="17"/>
      <c r="BE114" s="17" t="s">
        <v>3344</v>
      </c>
      <c r="BF114" s="17" t="s">
        <v>3345</v>
      </c>
      <c r="BG114" s="17" t="s">
        <v>3346</v>
      </c>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row>
    <row r="115" spans="39:150" x14ac:dyDescent="0.25">
      <c r="AM115" s="17"/>
      <c r="AN115" s="17"/>
      <c r="AO115" s="17" t="s">
        <v>3347</v>
      </c>
      <c r="AP115" s="17" t="s">
        <v>3348</v>
      </c>
      <c r="AQ115" s="17"/>
      <c r="AR115" s="17" t="s">
        <v>3349</v>
      </c>
      <c r="AS115" s="17" t="s">
        <v>3350</v>
      </c>
      <c r="AT115" s="17" t="s">
        <v>3351</v>
      </c>
      <c r="AU115" s="17"/>
      <c r="AV115" s="17"/>
      <c r="AW115" s="17" t="s">
        <v>3352</v>
      </c>
      <c r="AX115" s="17"/>
      <c r="AY115" s="17"/>
      <c r="AZ115" s="17"/>
      <c r="BA115" s="17"/>
      <c r="BB115" s="17" t="s">
        <v>3353</v>
      </c>
      <c r="BC115" s="17" t="s">
        <v>3354</v>
      </c>
      <c r="BD115" s="17"/>
      <c r="BE115" s="17" t="s">
        <v>3355</v>
      </c>
      <c r="BF115" s="17" t="s">
        <v>3356</v>
      </c>
      <c r="BG115" s="17" t="s">
        <v>3357</v>
      </c>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row>
    <row r="116" spans="39:150" x14ac:dyDescent="0.25">
      <c r="AM116" s="17"/>
      <c r="AN116" s="17"/>
      <c r="AO116" s="17" t="s">
        <v>3358</v>
      </c>
      <c r="AP116" s="17" t="s">
        <v>3359</v>
      </c>
      <c r="AQ116" s="17"/>
      <c r="AR116" s="17" t="s">
        <v>3360</v>
      </c>
      <c r="AS116" s="17" t="s">
        <v>3361</v>
      </c>
      <c r="AT116" s="17" t="s">
        <v>3362</v>
      </c>
      <c r="AU116" s="17"/>
      <c r="AV116" s="17"/>
      <c r="AW116" s="17" t="s">
        <v>3363</v>
      </c>
      <c r="AX116" s="17"/>
      <c r="AY116" s="17"/>
      <c r="AZ116" s="17"/>
      <c r="BA116" s="17"/>
      <c r="BB116" s="17" t="s">
        <v>3364</v>
      </c>
      <c r="BC116" s="17" t="s">
        <v>3365</v>
      </c>
      <c r="BD116" s="17"/>
      <c r="BE116" s="17" t="s">
        <v>3366</v>
      </c>
      <c r="BF116" s="17" t="s">
        <v>3367</v>
      </c>
      <c r="BG116" s="17" t="s">
        <v>3368</v>
      </c>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row>
    <row r="117" spans="39:150" x14ac:dyDescent="0.25">
      <c r="AM117" s="17"/>
      <c r="AN117" s="17"/>
      <c r="AO117" s="17" t="s">
        <v>3369</v>
      </c>
      <c r="AP117" s="17" t="s">
        <v>3370</v>
      </c>
      <c r="AQ117" s="17"/>
      <c r="AR117" s="17" t="s">
        <v>3371</v>
      </c>
      <c r="AS117" s="17" t="s">
        <v>3372</v>
      </c>
      <c r="AT117" s="17" t="s">
        <v>3373</v>
      </c>
      <c r="AU117" s="17"/>
      <c r="AV117" s="17"/>
      <c r="AW117" s="17" t="s">
        <v>3374</v>
      </c>
      <c r="AX117" s="17"/>
      <c r="AY117" s="17"/>
      <c r="AZ117" s="17"/>
      <c r="BA117" s="17"/>
      <c r="BB117" s="17" t="s">
        <v>3375</v>
      </c>
      <c r="BC117" s="17" t="s">
        <v>3376</v>
      </c>
      <c r="BD117" s="17"/>
      <c r="BE117" s="17" t="s">
        <v>3377</v>
      </c>
      <c r="BF117" s="17" t="s">
        <v>3378</v>
      </c>
      <c r="BG117" s="17" t="s">
        <v>3379</v>
      </c>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row>
    <row r="118" spans="39:150" x14ac:dyDescent="0.25">
      <c r="AM118" s="17"/>
      <c r="AN118" s="17"/>
      <c r="AO118" s="17" t="s">
        <v>3380</v>
      </c>
      <c r="AP118" s="17" t="s">
        <v>3381</v>
      </c>
      <c r="AQ118" s="17"/>
      <c r="AR118" s="17" t="s">
        <v>3382</v>
      </c>
      <c r="AS118" s="17" t="s">
        <v>3383</v>
      </c>
      <c r="AT118" s="17" t="s">
        <v>3384</v>
      </c>
      <c r="AU118" s="17"/>
      <c r="AV118" s="17"/>
      <c r="AW118" s="17" t="s">
        <v>3385</v>
      </c>
      <c r="AX118" s="17"/>
      <c r="AY118" s="17"/>
      <c r="AZ118" s="17"/>
      <c r="BA118" s="17"/>
      <c r="BB118" s="17" t="s">
        <v>3386</v>
      </c>
      <c r="BC118" s="17" t="s">
        <v>3387</v>
      </c>
      <c r="BD118" s="17"/>
      <c r="BE118" s="17" t="s">
        <v>3388</v>
      </c>
      <c r="BF118" s="17" t="s">
        <v>3389</v>
      </c>
      <c r="BG118" s="17" t="s">
        <v>3390</v>
      </c>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row>
    <row r="119" spans="39:150" x14ac:dyDescent="0.25">
      <c r="AM119" s="17"/>
      <c r="AN119" s="17"/>
      <c r="AO119" s="17" t="s">
        <v>3391</v>
      </c>
      <c r="AP119" s="17" t="s">
        <v>3392</v>
      </c>
      <c r="AQ119" s="17"/>
      <c r="AR119" s="17" t="s">
        <v>3393</v>
      </c>
      <c r="AS119" s="17" t="s">
        <v>3394</v>
      </c>
      <c r="AT119" s="17" t="s">
        <v>3395</v>
      </c>
      <c r="AU119" s="17"/>
      <c r="AV119" s="17"/>
      <c r="AW119" s="17" t="s">
        <v>3396</v>
      </c>
      <c r="AX119" s="17"/>
      <c r="AY119" s="17"/>
      <c r="AZ119" s="17"/>
      <c r="BA119" s="17"/>
      <c r="BB119" s="17" t="s">
        <v>3397</v>
      </c>
      <c r="BC119" s="17" t="s">
        <v>3398</v>
      </c>
      <c r="BD119" s="17"/>
      <c r="BE119" s="17" t="s">
        <v>3399</v>
      </c>
      <c r="BF119" s="17" t="s">
        <v>3400</v>
      </c>
      <c r="BG119" s="17" t="s">
        <v>3401</v>
      </c>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row>
    <row r="120" spans="39:150" x14ac:dyDescent="0.25">
      <c r="AM120" s="17"/>
      <c r="AN120" s="17"/>
      <c r="AO120" s="17" t="s">
        <v>3402</v>
      </c>
      <c r="AP120" s="17" t="s">
        <v>3403</v>
      </c>
      <c r="AQ120" s="17"/>
      <c r="AR120" s="17" t="s">
        <v>3404</v>
      </c>
      <c r="AS120" s="17" t="s">
        <v>3405</v>
      </c>
      <c r="AT120" s="17" t="s">
        <v>3406</v>
      </c>
      <c r="AU120" s="17"/>
      <c r="AV120" s="17"/>
      <c r="AW120" s="17" t="s">
        <v>3407</v>
      </c>
      <c r="AX120" s="17"/>
      <c r="AY120" s="17"/>
      <c r="AZ120" s="17"/>
      <c r="BA120" s="17"/>
      <c r="BB120" s="17" t="s">
        <v>3408</v>
      </c>
      <c r="BC120" s="17" t="s">
        <v>3409</v>
      </c>
      <c r="BD120" s="17"/>
      <c r="BE120" s="17" t="s">
        <v>3410</v>
      </c>
      <c r="BF120" s="17" t="s">
        <v>3411</v>
      </c>
      <c r="BG120" s="17" t="s">
        <v>3412</v>
      </c>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row>
    <row r="121" spans="39:150" x14ac:dyDescent="0.25">
      <c r="AM121" s="17"/>
      <c r="AN121" s="17"/>
      <c r="AO121" s="17" t="s">
        <v>3413</v>
      </c>
      <c r="AP121" s="17" t="s">
        <v>3414</v>
      </c>
      <c r="AQ121" s="17"/>
      <c r="AR121" s="17" t="s">
        <v>3415</v>
      </c>
      <c r="AS121" s="17" t="s">
        <v>3416</v>
      </c>
      <c r="AT121" s="17" t="s">
        <v>3417</v>
      </c>
      <c r="AU121" s="17"/>
      <c r="AV121" s="17"/>
      <c r="AW121" s="17" t="s">
        <v>3418</v>
      </c>
      <c r="AX121" s="17"/>
      <c r="AY121" s="17"/>
      <c r="AZ121" s="17"/>
      <c r="BA121" s="17"/>
      <c r="BB121" s="17" t="s">
        <v>3419</v>
      </c>
      <c r="BC121" s="17"/>
      <c r="BD121" s="17"/>
      <c r="BE121" s="17" t="s">
        <v>3420</v>
      </c>
      <c r="BF121" s="17" t="s">
        <v>3421</v>
      </c>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row>
    <row r="122" spans="39:150" x14ac:dyDescent="0.25">
      <c r="AM122" s="17"/>
      <c r="AN122" s="17"/>
      <c r="AO122" s="17" t="s">
        <v>3422</v>
      </c>
      <c r="AP122" s="17" t="s">
        <v>3423</v>
      </c>
      <c r="AQ122" s="17"/>
      <c r="AR122" s="17" t="s">
        <v>3424</v>
      </c>
      <c r="AS122" s="17" t="s">
        <v>3425</v>
      </c>
      <c r="AT122" s="17" t="s">
        <v>3426</v>
      </c>
      <c r="AU122" s="17"/>
      <c r="AV122" s="17"/>
      <c r="AW122" s="17" t="s">
        <v>3427</v>
      </c>
      <c r="AX122" s="17"/>
      <c r="AY122" s="17"/>
      <c r="AZ122" s="17"/>
      <c r="BA122" s="17"/>
      <c r="BB122" s="17" t="s">
        <v>3428</v>
      </c>
      <c r="BC122" s="17"/>
      <c r="BD122" s="17"/>
      <c r="BE122" s="17" t="s">
        <v>3429</v>
      </c>
      <c r="BF122" s="17" t="s">
        <v>3430</v>
      </c>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row>
    <row r="123" spans="39:150" x14ac:dyDescent="0.25">
      <c r="AM123" s="17"/>
      <c r="AN123" s="17"/>
      <c r="AO123" s="17" t="s">
        <v>3431</v>
      </c>
      <c r="AP123" s="17" t="s">
        <v>3432</v>
      </c>
      <c r="AQ123" s="17"/>
      <c r="AR123" s="17" t="s">
        <v>3433</v>
      </c>
      <c r="AS123" s="17" t="s">
        <v>3434</v>
      </c>
      <c r="AT123" s="17" t="s">
        <v>3435</v>
      </c>
      <c r="AU123" s="17"/>
      <c r="AV123" s="17"/>
      <c r="AW123" s="17"/>
      <c r="AX123" s="17"/>
      <c r="AY123" s="17"/>
      <c r="AZ123" s="17"/>
      <c r="BA123" s="17"/>
      <c r="BB123" s="17" t="s">
        <v>3436</v>
      </c>
      <c r="BC123" s="17"/>
      <c r="BD123" s="17"/>
      <c r="BE123" s="17" t="s">
        <v>3437</v>
      </c>
      <c r="BF123" s="17" t="s">
        <v>3438</v>
      </c>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row>
    <row r="124" spans="39:150" x14ac:dyDescent="0.25">
      <c r="AM124" s="17"/>
      <c r="AN124" s="17"/>
      <c r="AO124" s="17" t="s">
        <v>3439</v>
      </c>
      <c r="AP124" s="17" t="s">
        <v>3440</v>
      </c>
      <c r="AQ124" s="17"/>
      <c r="AR124" s="17" t="s">
        <v>3441</v>
      </c>
      <c r="AS124" s="17" t="s">
        <v>3442</v>
      </c>
      <c r="AT124" s="17" t="s">
        <v>3443</v>
      </c>
      <c r="AU124" s="17"/>
      <c r="AV124" s="17"/>
      <c r="AW124" s="17"/>
      <c r="AX124" s="17"/>
      <c r="AY124" s="17"/>
      <c r="AZ124" s="17"/>
      <c r="BA124" s="17"/>
      <c r="BB124" s="17" t="s">
        <v>3444</v>
      </c>
      <c r="BC124" s="17"/>
      <c r="BD124" s="17"/>
      <c r="BE124" s="17" t="s">
        <v>3445</v>
      </c>
      <c r="BF124" s="17" t="s">
        <v>3446</v>
      </c>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row>
    <row r="125" spans="39:150" x14ac:dyDescent="0.25">
      <c r="AM125" s="17"/>
      <c r="AN125" s="17"/>
      <c r="AO125" s="17" t="s">
        <v>3447</v>
      </c>
      <c r="AP125" s="17"/>
      <c r="AQ125" s="17"/>
      <c r="AR125" s="17" t="s">
        <v>3448</v>
      </c>
      <c r="AS125" s="17" t="s">
        <v>3449</v>
      </c>
      <c r="AT125" s="17" t="s">
        <v>3450</v>
      </c>
      <c r="AU125" s="17"/>
      <c r="AV125" s="17"/>
      <c r="AW125" s="17"/>
      <c r="AX125" s="17"/>
      <c r="AY125" s="17"/>
      <c r="AZ125" s="17"/>
      <c r="BA125" s="17"/>
      <c r="BB125" s="17" t="s">
        <v>3451</v>
      </c>
      <c r="BC125" s="17"/>
      <c r="BD125" s="17"/>
      <c r="BE125" s="17" t="s">
        <v>3452</v>
      </c>
      <c r="BF125" s="17" t="s">
        <v>3453</v>
      </c>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row>
    <row r="126" spans="39:150" x14ac:dyDescent="0.25">
      <c r="AM126" s="17"/>
      <c r="AN126" s="17"/>
      <c r="AO126" s="17" t="s">
        <v>3454</v>
      </c>
      <c r="AP126" s="17"/>
      <c r="AQ126" s="17"/>
      <c r="AR126" s="17" t="s">
        <v>3455</v>
      </c>
      <c r="AS126" s="17" t="s">
        <v>3456</v>
      </c>
      <c r="AT126" s="17" t="s">
        <v>3457</v>
      </c>
      <c r="AU126" s="17"/>
      <c r="AV126" s="17"/>
      <c r="AW126" s="17"/>
      <c r="AX126" s="17"/>
      <c r="AY126" s="17"/>
      <c r="AZ126" s="17"/>
      <c r="BA126" s="17"/>
      <c r="BB126" s="17" t="s">
        <v>3458</v>
      </c>
      <c r="BC126" s="17"/>
      <c r="BD126" s="17"/>
      <c r="BE126" s="17" t="s">
        <v>3459</v>
      </c>
      <c r="BF126" s="17" t="s">
        <v>3460</v>
      </c>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row>
    <row r="127" spans="39:150" x14ac:dyDescent="0.25">
      <c r="AM127" s="17"/>
      <c r="AN127" s="17"/>
      <c r="AO127" s="17" t="s">
        <v>3461</v>
      </c>
      <c r="AP127" s="17"/>
      <c r="AQ127" s="17"/>
      <c r="AR127" s="17" t="s">
        <v>3462</v>
      </c>
      <c r="AS127" s="17" t="s">
        <v>3463</v>
      </c>
      <c r="AT127" s="17" t="s">
        <v>3464</v>
      </c>
      <c r="AU127" s="17"/>
      <c r="AV127" s="17"/>
      <c r="AW127" s="17"/>
      <c r="AX127" s="17"/>
      <c r="AY127" s="17"/>
      <c r="AZ127" s="17"/>
      <c r="BA127" s="17"/>
      <c r="BB127" s="17" t="s">
        <v>3465</v>
      </c>
      <c r="BC127" s="17"/>
      <c r="BD127" s="17"/>
      <c r="BE127" s="17" t="s">
        <v>3466</v>
      </c>
      <c r="BF127" s="17" t="s">
        <v>3467</v>
      </c>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17"/>
      <c r="CX127" s="17"/>
      <c r="CY127" s="17"/>
      <c r="CZ127" s="17"/>
      <c r="DA127" s="17"/>
      <c r="DB127" s="17"/>
      <c r="DC127" s="17"/>
      <c r="DD127" s="17"/>
      <c r="DE127" s="17"/>
      <c r="DF127" s="17"/>
      <c r="DG127" s="17"/>
      <c r="DH127" s="17"/>
      <c r="DI127" s="17"/>
      <c r="DJ127" s="17"/>
      <c r="DK127" s="17"/>
      <c r="DL127" s="17"/>
      <c r="DM127" s="17"/>
      <c r="DN127" s="17"/>
      <c r="DO127" s="17"/>
      <c r="DP127" s="17"/>
      <c r="DQ127" s="17"/>
      <c r="DR127" s="17"/>
      <c r="DS127" s="17"/>
      <c r="DT127" s="17"/>
      <c r="DU127" s="17"/>
      <c r="DV127" s="17"/>
      <c r="DW127" s="17"/>
      <c r="DX127" s="17"/>
      <c r="DY127" s="17"/>
      <c r="DZ127" s="17"/>
      <c r="EA127" s="17"/>
      <c r="EB127" s="17"/>
      <c r="EC127" s="17"/>
      <c r="ED127" s="17"/>
      <c r="EE127" s="17"/>
      <c r="EF127" s="17"/>
      <c r="EG127" s="17"/>
      <c r="EH127" s="17"/>
      <c r="EI127" s="17"/>
      <c r="EJ127" s="17"/>
      <c r="EK127" s="17"/>
      <c r="EL127" s="17"/>
      <c r="EM127" s="17"/>
      <c r="EN127" s="17"/>
      <c r="EO127" s="17"/>
      <c r="EP127" s="17"/>
      <c r="EQ127" s="17"/>
      <c r="ER127" s="17"/>
      <c r="ES127" s="17"/>
      <c r="ET127" s="17"/>
    </row>
    <row r="128" spans="39:150" x14ac:dyDescent="0.25">
      <c r="AM128" s="17"/>
      <c r="AN128" s="17"/>
      <c r="AO128" s="17" t="s">
        <v>3468</v>
      </c>
      <c r="AP128" s="17"/>
      <c r="AQ128" s="17"/>
      <c r="AR128" s="17" t="s">
        <v>3469</v>
      </c>
      <c r="AS128" s="17" t="s">
        <v>3470</v>
      </c>
      <c r="AT128" s="17" t="s">
        <v>3471</v>
      </c>
      <c r="AU128" s="17"/>
      <c r="AV128" s="17"/>
      <c r="AW128" s="17"/>
      <c r="AX128" s="17"/>
      <c r="AY128" s="17"/>
      <c r="AZ128" s="17"/>
      <c r="BA128" s="17"/>
      <c r="BB128" s="17" t="s">
        <v>3472</v>
      </c>
      <c r="BC128" s="17"/>
      <c r="BD128" s="17"/>
      <c r="BE128" s="17" t="s">
        <v>3473</v>
      </c>
      <c r="BF128" s="17" t="s">
        <v>3474</v>
      </c>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17"/>
      <c r="CX128" s="17"/>
      <c r="CY128" s="17"/>
      <c r="CZ128" s="17"/>
      <c r="DA128" s="17"/>
      <c r="DB128" s="17"/>
      <c r="DC128" s="17"/>
      <c r="DD128" s="17"/>
      <c r="DE128" s="17"/>
      <c r="DF128" s="17"/>
      <c r="DG128" s="17"/>
      <c r="DH128" s="17"/>
      <c r="DI128" s="17"/>
      <c r="DJ128" s="17"/>
      <c r="DK128" s="17"/>
      <c r="DL128" s="17"/>
      <c r="DM128" s="17"/>
      <c r="DN128" s="17"/>
      <c r="DO128" s="17"/>
      <c r="DP128" s="17"/>
      <c r="DQ128" s="17"/>
      <c r="DR128" s="17"/>
      <c r="DS128" s="17"/>
      <c r="DT128" s="17"/>
      <c r="DU128" s="17"/>
      <c r="DV128" s="17"/>
      <c r="DW128" s="17"/>
      <c r="DX128" s="17"/>
      <c r="DY128" s="17"/>
      <c r="DZ128" s="17"/>
      <c r="EA128" s="17"/>
      <c r="EB128" s="17"/>
      <c r="EC128" s="17"/>
      <c r="ED128" s="17"/>
      <c r="EE128" s="17"/>
      <c r="EF128" s="17"/>
      <c r="EG128" s="17"/>
      <c r="EH128" s="17"/>
      <c r="EI128" s="17"/>
      <c r="EJ128" s="17"/>
      <c r="EK128" s="17"/>
      <c r="EL128" s="17"/>
      <c r="EM128" s="17"/>
      <c r="EN128" s="17"/>
      <c r="EO128" s="17"/>
      <c r="EP128" s="17"/>
      <c r="EQ128" s="17"/>
      <c r="ER128" s="17"/>
      <c r="ES128" s="17"/>
      <c r="ET128" s="17"/>
    </row>
    <row r="129" spans="39:150" x14ac:dyDescent="0.25">
      <c r="AM129" s="17"/>
      <c r="AN129" s="17"/>
      <c r="AO129" s="17" t="s">
        <v>3475</v>
      </c>
      <c r="AP129" s="17"/>
      <c r="AQ129" s="17"/>
      <c r="AR129" s="17" t="s">
        <v>3476</v>
      </c>
      <c r="AS129" s="17" t="s">
        <v>3477</v>
      </c>
      <c r="AT129" s="17" t="s">
        <v>3478</v>
      </c>
      <c r="AU129" s="17"/>
      <c r="AV129" s="17"/>
      <c r="AW129" s="17"/>
      <c r="AX129" s="17"/>
      <c r="AY129" s="17"/>
      <c r="AZ129" s="17"/>
      <c r="BA129" s="17"/>
      <c r="BB129" s="17" t="s">
        <v>3479</v>
      </c>
      <c r="BC129" s="17"/>
      <c r="BD129" s="17"/>
      <c r="BE129" s="17" t="s">
        <v>3480</v>
      </c>
      <c r="BF129" s="17" t="s">
        <v>3481</v>
      </c>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17"/>
      <c r="CX129" s="17"/>
      <c r="CY129" s="17"/>
      <c r="CZ129" s="17"/>
      <c r="DA129" s="17"/>
      <c r="DB129" s="17"/>
      <c r="DC129" s="17"/>
      <c r="DD129" s="17"/>
      <c r="DE129" s="17"/>
      <c r="DF129" s="17"/>
      <c r="DG129" s="17"/>
      <c r="DH129" s="17"/>
      <c r="DI129" s="17"/>
      <c r="DJ129" s="17"/>
      <c r="DK129" s="17"/>
      <c r="DL129" s="17"/>
      <c r="DM129" s="17"/>
      <c r="DN129" s="17"/>
      <c r="DO129" s="17"/>
      <c r="DP129" s="17"/>
      <c r="DQ129" s="17"/>
      <c r="DR129" s="17"/>
      <c r="DS129" s="17"/>
      <c r="DT129" s="17"/>
      <c r="DU129" s="17"/>
      <c r="DV129" s="17"/>
      <c r="DW129" s="17"/>
      <c r="DX129" s="17"/>
      <c r="DY129" s="17"/>
      <c r="DZ129" s="17"/>
      <c r="EA129" s="17"/>
      <c r="EB129" s="17"/>
      <c r="EC129" s="17"/>
      <c r="ED129" s="17"/>
      <c r="EE129" s="17"/>
      <c r="EF129" s="17"/>
      <c r="EG129" s="17"/>
      <c r="EH129" s="17"/>
      <c r="EI129" s="17"/>
      <c r="EJ129" s="17"/>
      <c r="EK129" s="17"/>
      <c r="EL129" s="17"/>
      <c r="EM129" s="17"/>
      <c r="EN129" s="17"/>
      <c r="EO129" s="17"/>
      <c r="EP129" s="17"/>
      <c r="EQ129" s="17"/>
      <c r="ER129" s="17"/>
      <c r="ES129" s="17"/>
      <c r="ET129" s="17"/>
    </row>
    <row r="130" spans="39:150" x14ac:dyDescent="0.25">
      <c r="AM130" s="17"/>
      <c r="AN130" s="17"/>
      <c r="AO130" s="17" t="s">
        <v>3482</v>
      </c>
      <c r="AP130" s="17"/>
      <c r="AQ130" s="17"/>
      <c r="AR130" s="17" t="s">
        <v>3483</v>
      </c>
      <c r="AS130" s="17" t="s">
        <v>3484</v>
      </c>
      <c r="AT130" s="17" t="s">
        <v>3485</v>
      </c>
      <c r="AU130" s="17"/>
      <c r="AV130" s="17"/>
      <c r="AW130" s="17"/>
      <c r="AX130" s="17"/>
      <c r="AY130" s="17"/>
      <c r="AZ130" s="17"/>
      <c r="BA130" s="17"/>
      <c r="BB130" s="17" t="s">
        <v>3486</v>
      </c>
      <c r="BC130" s="17"/>
      <c r="BD130" s="17"/>
      <c r="BE130" s="17" t="s">
        <v>3487</v>
      </c>
      <c r="BF130" s="17" t="s">
        <v>3488</v>
      </c>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c r="CS130" s="17"/>
      <c r="CT130" s="17"/>
      <c r="CU130" s="17"/>
      <c r="CV130" s="17"/>
      <c r="CW130" s="17"/>
      <c r="CX130" s="17"/>
      <c r="CY130" s="17"/>
      <c r="CZ130" s="17"/>
      <c r="DA130" s="17"/>
      <c r="DB130" s="17"/>
      <c r="DC130" s="17"/>
      <c r="DD130" s="17"/>
      <c r="DE130" s="17"/>
      <c r="DF130" s="17"/>
      <c r="DG130" s="17"/>
      <c r="DH130" s="17"/>
      <c r="DI130" s="17"/>
      <c r="DJ130" s="17"/>
      <c r="DK130" s="17"/>
      <c r="DL130" s="17"/>
      <c r="DM130" s="17"/>
      <c r="DN130" s="17"/>
      <c r="DO130" s="17"/>
      <c r="DP130" s="17"/>
      <c r="DQ130" s="17"/>
      <c r="DR130" s="17"/>
      <c r="DS130" s="17"/>
      <c r="DT130" s="17"/>
      <c r="DU130" s="17"/>
      <c r="DV130" s="17"/>
      <c r="DW130" s="17"/>
      <c r="DX130" s="17"/>
      <c r="DY130" s="17"/>
      <c r="DZ130" s="17"/>
      <c r="EA130" s="17"/>
      <c r="EB130" s="17"/>
      <c r="EC130" s="17"/>
      <c r="ED130" s="17"/>
      <c r="EE130" s="17"/>
      <c r="EF130" s="17"/>
      <c r="EG130" s="17"/>
      <c r="EH130" s="17"/>
      <c r="EI130" s="17"/>
      <c r="EJ130" s="17"/>
      <c r="EK130" s="17"/>
      <c r="EL130" s="17"/>
      <c r="EM130" s="17"/>
      <c r="EN130" s="17"/>
      <c r="EO130" s="17"/>
      <c r="EP130" s="17"/>
      <c r="EQ130" s="17"/>
      <c r="ER130" s="17"/>
      <c r="ES130" s="17"/>
      <c r="ET130" s="17"/>
    </row>
    <row r="131" spans="39:150" x14ac:dyDescent="0.25">
      <c r="AM131" s="17"/>
      <c r="AN131" s="17"/>
      <c r="AO131" s="17" t="s">
        <v>3489</v>
      </c>
      <c r="AP131" s="17"/>
      <c r="AQ131" s="17"/>
      <c r="AR131" s="17" t="s">
        <v>3490</v>
      </c>
      <c r="AS131" s="17" t="s">
        <v>3491</v>
      </c>
      <c r="AT131" s="17" t="s">
        <v>3492</v>
      </c>
      <c r="AU131" s="17"/>
      <c r="AV131" s="17"/>
      <c r="AW131" s="17"/>
      <c r="AX131" s="17"/>
      <c r="AY131" s="17"/>
      <c r="AZ131" s="17"/>
      <c r="BA131" s="17"/>
      <c r="BB131" s="17" t="s">
        <v>3493</v>
      </c>
      <c r="BC131" s="17"/>
      <c r="BD131" s="17"/>
      <c r="BE131" s="17" t="s">
        <v>3494</v>
      </c>
      <c r="BF131" s="17" t="s">
        <v>3495</v>
      </c>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c r="CS131" s="17"/>
      <c r="CT131" s="17"/>
      <c r="CU131" s="17"/>
      <c r="CV131" s="17"/>
      <c r="CW131" s="17"/>
      <c r="CX131" s="17"/>
      <c r="CY131" s="17"/>
      <c r="CZ131" s="17"/>
      <c r="DA131" s="17"/>
      <c r="DB131" s="17"/>
      <c r="DC131" s="17"/>
      <c r="DD131" s="17"/>
      <c r="DE131" s="17"/>
      <c r="DF131" s="17"/>
      <c r="DG131" s="17"/>
      <c r="DH131" s="17"/>
      <c r="DI131" s="17"/>
      <c r="DJ131" s="17"/>
      <c r="DK131" s="17"/>
      <c r="DL131" s="17"/>
      <c r="DM131" s="17"/>
      <c r="DN131" s="17"/>
      <c r="DO131" s="17"/>
      <c r="DP131" s="17"/>
      <c r="DQ131" s="17"/>
      <c r="DR131" s="17"/>
      <c r="DS131" s="17"/>
      <c r="DT131" s="17"/>
      <c r="DU131" s="17"/>
      <c r="DV131" s="17"/>
      <c r="DW131" s="17"/>
      <c r="DX131" s="17"/>
      <c r="DY131" s="17"/>
      <c r="DZ131" s="17"/>
      <c r="EA131" s="17"/>
      <c r="EB131" s="17"/>
      <c r="EC131" s="17"/>
      <c r="ED131" s="17"/>
      <c r="EE131" s="17"/>
      <c r="EF131" s="17"/>
      <c r="EG131" s="17"/>
      <c r="EH131" s="17"/>
      <c r="EI131" s="17"/>
      <c r="EJ131" s="17"/>
      <c r="EK131" s="17"/>
      <c r="EL131" s="17"/>
      <c r="EM131" s="17"/>
      <c r="EN131" s="17"/>
      <c r="EO131" s="17"/>
      <c r="EP131" s="17"/>
      <c r="EQ131" s="17"/>
      <c r="ER131" s="17"/>
      <c r="ES131" s="17"/>
      <c r="ET131" s="17"/>
    </row>
    <row r="132" spans="39:150" x14ac:dyDescent="0.25">
      <c r="AM132" s="17"/>
      <c r="AN132" s="17"/>
      <c r="AO132" s="17" t="s">
        <v>3496</v>
      </c>
      <c r="AP132" s="17"/>
      <c r="AQ132" s="17"/>
      <c r="AR132" s="17" t="s">
        <v>3497</v>
      </c>
      <c r="AS132" s="17" t="s">
        <v>3498</v>
      </c>
      <c r="AT132" s="17" t="s">
        <v>3499</v>
      </c>
      <c r="AU132" s="17"/>
      <c r="AV132" s="17"/>
      <c r="AW132" s="17"/>
      <c r="AX132" s="17"/>
      <c r="AY132" s="17"/>
      <c r="AZ132" s="17"/>
      <c r="BA132" s="17"/>
      <c r="BB132" s="17" t="s">
        <v>3500</v>
      </c>
      <c r="BC132" s="17"/>
      <c r="BD132" s="17"/>
      <c r="BE132" s="17" t="s">
        <v>3501</v>
      </c>
      <c r="BF132" s="17" t="s">
        <v>3502</v>
      </c>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c r="CS132" s="17"/>
      <c r="CT132" s="17"/>
      <c r="CU132" s="17"/>
      <c r="CV132" s="17"/>
      <c r="CW132" s="17"/>
      <c r="CX132" s="17"/>
      <c r="CY132" s="17"/>
      <c r="CZ132" s="17"/>
      <c r="DA132" s="17"/>
      <c r="DB132" s="17"/>
      <c r="DC132" s="17"/>
      <c r="DD132" s="17"/>
      <c r="DE132" s="17"/>
      <c r="DF132" s="17"/>
      <c r="DG132" s="17"/>
      <c r="DH132" s="17"/>
      <c r="DI132" s="17"/>
      <c r="DJ132" s="17"/>
      <c r="DK132" s="17"/>
      <c r="DL132" s="17"/>
      <c r="DM132" s="17"/>
      <c r="DN132" s="17"/>
      <c r="DO132" s="17"/>
      <c r="DP132" s="17"/>
      <c r="DQ132" s="17"/>
      <c r="DR132" s="17"/>
      <c r="DS132" s="17"/>
      <c r="DT132" s="17"/>
      <c r="DU132" s="17"/>
      <c r="DV132" s="17"/>
      <c r="DW132" s="17"/>
      <c r="DX132" s="17"/>
      <c r="DY132" s="17"/>
      <c r="DZ132" s="17"/>
      <c r="EA132" s="17"/>
      <c r="EB132" s="17"/>
      <c r="EC132" s="17"/>
      <c r="ED132" s="17"/>
      <c r="EE132" s="17"/>
      <c r="EF132" s="17"/>
      <c r="EG132" s="17"/>
      <c r="EH132" s="17"/>
      <c r="EI132" s="17"/>
      <c r="EJ132" s="17"/>
      <c r="EK132" s="17"/>
      <c r="EL132" s="17"/>
      <c r="EM132" s="17"/>
      <c r="EN132" s="17"/>
      <c r="EO132" s="17"/>
      <c r="EP132" s="17"/>
      <c r="EQ132" s="17"/>
      <c r="ER132" s="17"/>
      <c r="ES132" s="17"/>
      <c r="ET132" s="17"/>
    </row>
    <row r="133" spans="39:150" x14ac:dyDescent="0.25">
      <c r="AM133" s="17"/>
      <c r="AN133" s="17"/>
      <c r="AO133" s="17" t="s">
        <v>3503</v>
      </c>
      <c r="AP133" s="17"/>
      <c r="AQ133" s="17"/>
      <c r="AR133" s="17" t="s">
        <v>3504</v>
      </c>
      <c r="AS133" s="17" t="s">
        <v>3505</v>
      </c>
      <c r="AT133" s="17" t="s">
        <v>3506</v>
      </c>
      <c r="AU133" s="17"/>
      <c r="AV133" s="17"/>
      <c r="AW133" s="17"/>
      <c r="AX133" s="17"/>
      <c r="AY133" s="17"/>
      <c r="AZ133" s="17"/>
      <c r="BA133" s="17"/>
      <c r="BB133" s="17" t="s">
        <v>3507</v>
      </c>
      <c r="BC133" s="17"/>
      <c r="BD133" s="17"/>
      <c r="BE133" s="17" t="s">
        <v>3508</v>
      </c>
      <c r="BF133" s="17" t="s">
        <v>3509</v>
      </c>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c r="CS133" s="17"/>
      <c r="CT133" s="17"/>
      <c r="CU133" s="17"/>
      <c r="CV133" s="17"/>
      <c r="CW133" s="17"/>
      <c r="CX133" s="17"/>
      <c r="CY133" s="17"/>
      <c r="CZ133" s="17"/>
      <c r="DA133" s="17"/>
      <c r="DB133" s="17"/>
      <c r="DC133" s="17"/>
      <c r="DD133" s="17"/>
      <c r="DE133" s="17"/>
      <c r="DF133" s="17"/>
      <c r="DG133" s="17"/>
      <c r="DH133" s="17"/>
      <c r="DI133" s="17"/>
      <c r="DJ133" s="17"/>
      <c r="DK133" s="17"/>
      <c r="DL133" s="17"/>
      <c r="DM133" s="17"/>
      <c r="DN133" s="17"/>
      <c r="DO133" s="17"/>
      <c r="DP133" s="17"/>
      <c r="DQ133" s="17"/>
      <c r="DR133" s="17"/>
      <c r="DS133" s="17"/>
      <c r="DT133" s="17"/>
      <c r="DU133" s="17"/>
      <c r="DV133" s="17"/>
      <c r="DW133" s="17"/>
      <c r="DX133" s="17"/>
      <c r="DY133" s="17"/>
      <c r="DZ133" s="17"/>
      <c r="EA133" s="17"/>
      <c r="EB133" s="17"/>
      <c r="EC133" s="17"/>
      <c r="ED133" s="17"/>
      <c r="EE133" s="17"/>
      <c r="EF133" s="17"/>
      <c r="EG133" s="17"/>
      <c r="EH133" s="17"/>
      <c r="EI133" s="17"/>
      <c r="EJ133" s="17"/>
      <c r="EK133" s="17"/>
      <c r="EL133" s="17"/>
      <c r="EM133" s="17"/>
      <c r="EN133" s="17"/>
      <c r="EO133" s="17"/>
      <c r="EP133" s="17"/>
      <c r="EQ133" s="17"/>
      <c r="ER133" s="17"/>
      <c r="ES133" s="17"/>
      <c r="ET133" s="17"/>
    </row>
    <row r="134" spans="39:150" x14ac:dyDescent="0.25">
      <c r="AM134" s="17"/>
      <c r="AN134" s="17"/>
      <c r="AO134" s="17" t="s">
        <v>3510</v>
      </c>
      <c r="AP134" s="17"/>
      <c r="AQ134" s="17"/>
      <c r="AR134" s="17" t="s">
        <v>3511</v>
      </c>
      <c r="AS134" s="17" t="s">
        <v>3512</v>
      </c>
      <c r="AT134" s="17" t="s">
        <v>3513</v>
      </c>
      <c r="AU134" s="17"/>
      <c r="AV134" s="17"/>
      <c r="AW134" s="17"/>
      <c r="AX134" s="17"/>
      <c r="AY134" s="17"/>
      <c r="AZ134" s="17"/>
      <c r="BA134" s="17"/>
      <c r="BB134" s="17" t="s">
        <v>3514</v>
      </c>
      <c r="BC134" s="17"/>
      <c r="BD134" s="17"/>
      <c r="BE134" s="17" t="s">
        <v>3515</v>
      </c>
      <c r="BF134" s="17" t="s">
        <v>3516</v>
      </c>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c r="CS134" s="17"/>
      <c r="CT134" s="17"/>
      <c r="CU134" s="17"/>
      <c r="CV134" s="17"/>
      <c r="CW134" s="17"/>
      <c r="CX134" s="17"/>
      <c r="CY134" s="17"/>
      <c r="CZ134" s="17"/>
      <c r="DA134" s="17"/>
      <c r="DB134" s="17"/>
      <c r="DC134" s="17"/>
      <c r="DD134" s="17"/>
      <c r="DE134" s="17"/>
      <c r="DF134" s="17"/>
      <c r="DG134" s="17"/>
      <c r="DH134" s="17"/>
      <c r="DI134" s="17"/>
      <c r="DJ134" s="17"/>
      <c r="DK134" s="17"/>
      <c r="DL134" s="17"/>
      <c r="DM134" s="17"/>
      <c r="DN134" s="17"/>
      <c r="DO134" s="17"/>
      <c r="DP134" s="17"/>
      <c r="DQ134" s="17"/>
      <c r="DR134" s="17"/>
      <c r="DS134" s="17"/>
      <c r="DT134" s="17"/>
      <c r="DU134" s="17"/>
      <c r="DV134" s="17"/>
      <c r="DW134" s="17"/>
      <c r="DX134" s="17"/>
      <c r="DY134" s="17"/>
      <c r="DZ134" s="17"/>
      <c r="EA134" s="17"/>
      <c r="EB134" s="17"/>
      <c r="EC134" s="17"/>
      <c r="ED134" s="17"/>
      <c r="EE134" s="17"/>
      <c r="EF134" s="17"/>
      <c r="EG134" s="17"/>
      <c r="EH134" s="17"/>
      <c r="EI134" s="17"/>
      <c r="EJ134" s="17"/>
      <c r="EK134" s="17"/>
      <c r="EL134" s="17"/>
      <c r="EM134" s="17"/>
      <c r="EN134" s="17"/>
      <c r="EO134" s="17"/>
      <c r="EP134" s="17"/>
      <c r="EQ134" s="17"/>
      <c r="ER134" s="17"/>
      <c r="ES134" s="17"/>
      <c r="ET134" s="17"/>
    </row>
    <row r="135" spans="39:150" x14ac:dyDescent="0.25">
      <c r="AM135" s="17"/>
      <c r="AN135" s="17"/>
      <c r="AO135" s="17" t="s">
        <v>3517</v>
      </c>
      <c r="AP135" s="17"/>
      <c r="AQ135" s="17"/>
      <c r="AR135" s="17" t="s">
        <v>3518</v>
      </c>
      <c r="AS135" s="17" t="s">
        <v>3519</v>
      </c>
      <c r="AT135" s="17" t="s">
        <v>3520</v>
      </c>
      <c r="AU135" s="17"/>
      <c r="AV135" s="17"/>
      <c r="AW135" s="17"/>
      <c r="AX135" s="17"/>
      <c r="AY135" s="17"/>
      <c r="AZ135" s="17"/>
      <c r="BA135" s="17"/>
      <c r="BB135" s="17" t="s">
        <v>3521</v>
      </c>
      <c r="BC135" s="17"/>
      <c r="BD135" s="17"/>
      <c r="BE135" s="17" t="s">
        <v>3522</v>
      </c>
      <c r="BF135" s="17" t="s">
        <v>3523</v>
      </c>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c r="CS135" s="17"/>
      <c r="CT135" s="17"/>
      <c r="CU135" s="17"/>
      <c r="CV135" s="17"/>
      <c r="CW135" s="17"/>
      <c r="CX135" s="17"/>
      <c r="CY135" s="17"/>
      <c r="CZ135" s="17"/>
      <c r="DA135" s="17"/>
      <c r="DB135" s="17"/>
      <c r="DC135" s="17"/>
      <c r="DD135" s="17"/>
      <c r="DE135" s="17"/>
      <c r="DF135" s="17"/>
      <c r="DG135" s="17"/>
      <c r="DH135" s="17"/>
      <c r="DI135" s="17"/>
      <c r="DJ135" s="17"/>
      <c r="DK135" s="17"/>
      <c r="DL135" s="17"/>
      <c r="DM135" s="17"/>
      <c r="DN135" s="17"/>
      <c r="DO135" s="17"/>
      <c r="DP135" s="17"/>
      <c r="DQ135" s="17"/>
      <c r="DR135" s="17"/>
      <c r="DS135" s="17"/>
      <c r="DT135" s="17"/>
      <c r="DU135" s="17"/>
      <c r="DV135" s="17"/>
      <c r="DW135" s="17"/>
      <c r="DX135" s="17"/>
      <c r="DY135" s="17"/>
      <c r="DZ135" s="17"/>
      <c r="EA135" s="17"/>
      <c r="EB135" s="17"/>
      <c r="EC135" s="17"/>
      <c r="ED135" s="17"/>
      <c r="EE135" s="17"/>
      <c r="EF135" s="17"/>
      <c r="EG135" s="17"/>
      <c r="EH135" s="17"/>
      <c r="EI135" s="17"/>
      <c r="EJ135" s="17"/>
      <c r="EK135" s="17"/>
      <c r="EL135" s="17"/>
      <c r="EM135" s="17"/>
      <c r="EN135" s="17"/>
      <c r="EO135" s="17"/>
      <c r="EP135" s="17"/>
      <c r="EQ135" s="17"/>
      <c r="ER135" s="17"/>
      <c r="ES135" s="17"/>
      <c r="ET135" s="17"/>
    </row>
    <row r="136" spans="39:150" x14ac:dyDescent="0.25">
      <c r="AM136" s="17"/>
      <c r="AN136" s="17"/>
      <c r="AO136" s="17" t="s">
        <v>3524</v>
      </c>
      <c r="AP136" s="17"/>
      <c r="AQ136" s="17"/>
      <c r="AR136" s="17" t="s">
        <v>3525</v>
      </c>
      <c r="AS136" s="17" t="s">
        <v>3526</v>
      </c>
      <c r="AT136" s="17" t="s">
        <v>3527</v>
      </c>
      <c r="AU136" s="17"/>
      <c r="AV136" s="17"/>
      <c r="AW136" s="17"/>
      <c r="AX136" s="17"/>
      <c r="AY136" s="17"/>
      <c r="AZ136" s="17"/>
      <c r="BA136" s="17"/>
      <c r="BB136" s="17" t="s">
        <v>3528</v>
      </c>
      <c r="BC136" s="17"/>
      <c r="BD136" s="17"/>
      <c r="BE136" s="17" t="s">
        <v>3529</v>
      </c>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row>
    <row r="137" spans="39:150" x14ac:dyDescent="0.25">
      <c r="AM137" s="17"/>
      <c r="AN137" s="17"/>
      <c r="AO137" s="17" t="s">
        <v>3530</v>
      </c>
      <c r="AP137" s="17"/>
      <c r="AQ137" s="17"/>
      <c r="AR137" s="17" t="s">
        <v>3531</v>
      </c>
      <c r="AS137" s="17" t="s">
        <v>3532</v>
      </c>
      <c r="AT137" s="17" t="s">
        <v>3533</v>
      </c>
      <c r="AU137" s="17"/>
      <c r="AV137" s="17"/>
      <c r="AW137" s="17"/>
      <c r="AX137" s="17"/>
      <c r="AY137" s="17"/>
      <c r="AZ137" s="17"/>
      <c r="BA137" s="17"/>
      <c r="BB137" s="17" t="s">
        <v>3534</v>
      </c>
      <c r="BC137" s="17"/>
      <c r="BD137" s="17"/>
      <c r="BE137" s="17" t="s">
        <v>3535</v>
      </c>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c r="CG137" s="17"/>
      <c r="CH137" s="17"/>
      <c r="CI137" s="17"/>
      <c r="CJ137" s="17"/>
      <c r="CK137" s="17"/>
      <c r="CL137" s="17"/>
      <c r="CM137" s="17"/>
      <c r="CN137" s="17"/>
      <c r="CO137" s="17"/>
      <c r="CP137" s="17"/>
      <c r="CQ137" s="17"/>
      <c r="CR137" s="17"/>
      <c r="CS137" s="17"/>
      <c r="CT137" s="17"/>
      <c r="CU137" s="17"/>
      <c r="CV137" s="17"/>
      <c r="CW137" s="17"/>
      <c r="CX137" s="17"/>
      <c r="CY137" s="17"/>
      <c r="CZ137" s="17"/>
      <c r="DA137" s="17"/>
      <c r="DB137" s="17"/>
      <c r="DC137" s="17"/>
      <c r="DD137" s="17"/>
      <c r="DE137" s="17"/>
      <c r="DF137" s="17"/>
      <c r="DG137" s="17"/>
      <c r="DH137" s="17"/>
      <c r="DI137" s="17"/>
      <c r="DJ137" s="17"/>
      <c r="DK137" s="17"/>
      <c r="DL137" s="17"/>
      <c r="DM137" s="17"/>
      <c r="DN137" s="17"/>
      <c r="DO137" s="17"/>
      <c r="DP137" s="17"/>
      <c r="DQ137" s="17"/>
      <c r="DR137" s="17"/>
      <c r="DS137" s="17"/>
      <c r="DT137" s="17"/>
      <c r="DU137" s="17"/>
      <c r="DV137" s="17"/>
      <c r="DW137" s="17"/>
      <c r="DX137" s="17"/>
      <c r="DY137" s="17"/>
      <c r="DZ137" s="17"/>
      <c r="EA137" s="17"/>
      <c r="EB137" s="17"/>
      <c r="EC137" s="17"/>
      <c r="ED137" s="17"/>
      <c r="EE137" s="17"/>
      <c r="EF137" s="17"/>
      <c r="EG137" s="17"/>
      <c r="EH137" s="17"/>
      <c r="EI137" s="17"/>
      <c r="EJ137" s="17"/>
      <c r="EK137" s="17"/>
      <c r="EL137" s="17"/>
      <c r="EM137" s="17"/>
      <c r="EN137" s="17"/>
      <c r="EO137" s="17"/>
      <c r="EP137" s="17"/>
      <c r="EQ137" s="17"/>
      <c r="ER137" s="17"/>
      <c r="ES137" s="17"/>
      <c r="ET137" s="17"/>
    </row>
    <row r="138" spans="39:150" x14ac:dyDescent="0.25">
      <c r="AM138" s="17"/>
      <c r="AN138" s="17"/>
      <c r="AO138" s="17" t="s">
        <v>3536</v>
      </c>
      <c r="AP138" s="17"/>
      <c r="AQ138" s="17"/>
      <c r="AR138" s="17" t="s">
        <v>3537</v>
      </c>
      <c r="AS138" s="17" t="s">
        <v>3538</v>
      </c>
      <c r="AT138" s="17" t="s">
        <v>3539</v>
      </c>
      <c r="AU138" s="17"/>
      <c r="AV138" s="17"/>
      <c r="AW138" s="17"/>
      <c r="AX138" s="17"/>
      <c r="AY138" s="17"/>
      <c r="AZ138" s="17"/>
      <c r="BA138" s="17"/>
      <c r="BB138" s="17" t="s">
        <v>3540</v>
      </c>
      <c r="BC138" s="17"/>
      <c r="BD138" s="17"/>
      <c r="BE138" s="17" t="s">
        <v>3541</v>
      </c>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c r="CG138" s="17"/>
      <c r="CH138" s="17"/>
      <c r="CI138" s="17"/>
      <c r="CJ138" s="17"/>
      <c r="CK138" s="17"/>
      <c r="CL138" s="17"/>
      <c r="CM138" s="17"/>
      <c r="CN138" s="17"/>
      <c r="CO138" s="17"/>
      <c r="CP138" s="17"/>
      <c r="CQ138" s="17"/>
      <c r="CR138" s="17"/>
      <c r="CS138" s="17"/>
      <c r="CT138" s="17"/>
      <c r="CU138" s="17"/>
      <c r="CV138" s="17"/>
      <c r="CW138" s="17"/>
      <c r="CX138" s="17"/>
      <c r="CY138" s="17"/>
      <c r="CZ138" s="17"/>
      <c r="DA138" s="17"/>
      <c r="DB138" s="17"/>
      <c r="DC138" s="17"/>
      <c r="DD138" s="17"/>
      <c r="DE138" s="17"/>
      <c r="DF138" s="17"/>
      <c r="DG138" s="17"/>
      <c r="DH138" s="17"/>
      <c r="DI138" s="17"/>
      <c r="DJ138" s="17"/>
      <c r="DK138" s="17"/>
      <c r="DL138" s="17"/>
      <c r="DM138" s="17"/>
      <c r="DN138" s="17"/>
      <c r="DO138" s="17"/>
      <c r="DP138" s="17"/>
      <c r="DQ138" s="17"/>
      <c r="DR138" s="17"/>
      <c r="DS138" s="17"/>
      <c r="DT138" s="17"/>
      <c r="DU138" s="17"/>
      <c r="DV138" s="17"/>
      <c r="DW138" s="17"/>
      <c r="DX138" s="17"/>
      <c r="DY138" s="17"/>
      <c r="DZ138" s="17"/>
      <c r="EA138" s="17"/>
      <c r="EB138" s="17"/>
      <c r="EC138" s="17"/>
      <c r="ED138" s="17"/>
      <c r="EE138" s="17"/>
      <c r="EF138" s="17"/>
      <c r="EG138" s="17"/>
      <c r="EH138" s="17"/>
      <c r="EI138" s="17"/>
      <c r="EJ138" s="17"/>
      <c r="EK138" s="17"/>
      <c r="EL138" s="17"/>
      <c r="EM138" s="17"/>
      <c r="EN138" s="17"/>
      <c r="EO138" s="17"/>
      <c r="EP138" s="17"/>
      <c r="EQ138" s="17"/>
      <c r="ER138" s="17"/>
      <c r="ES138" s="17"/>
      <c r="ET138" s="17"/>
    </row>
    <row r="139" spans="39:150" x14ac:dyDescent="0.25">
      <c r="AM139" s="17"/>
      <c r="AN139" s="17"/>
      <c r="AO139" s="17" t="s">
        <v>3542</v>
      </c>
      <c r="AP139" s="17"/>
      <c r="AQ139" s="17"/>
      <c r="AR139" s="17" t="s">
        <v>3543</v>
      </c>
      <c r="AS139" s="17" t="s">
        <v>3544</v>
      </c>
      <c r="AT139" s="17" t="s">
        <v>3545</v>
      </c>
      <c r="AU139" s="17"/>
      <c r="AV139" s="17"/>
      <c r="AW139" s="17"/>
      <c r="AX139" s="17"/>
      <c r="AY139" s="17"/>
      <c r="AZ139" s="17"/>
      <c r="BA139" s="17"/>
      <c r="BB139" s="17" t="s">
        <v>3546</v>
      </c>
      <c r="BC139" s="17"/>
      <c r="BD139" s="17"/>
      <c r="BE139" s="17" t="s">
        <v>3547</v>
      </c>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c r="CG139" s="17"/>
      <c r="CH139" s="17"/>
      <c r="CI139" s="17"/>
      <c r="CJ139" s="17"/>
      <c r="CK139" s="17"/>
      <c r="CL139" s="17"/>
      <c r="CM139" s="17"/>
      <c r="CN139" s="17"/>
      <c r="CO139" s="17"/>
      <c r="CP139" s="17"/>
      <c r="CQ139" s="17"/>
      <c r="CR139" s="17"/>
      <c r="CS139" s="17"/>
      <c r="CT139" s="17"/>
      <c r="CU139" s="17"/>
      <c r="CV139" s="17"/>
      <c r="CW139" s="17"/>
      <c r="CX139" s="17"/>
      <c r="CY139" s="17"/>
      <c r="CZ139" s="17"/>
      <c r="DA139" s="17"/>
      <c r="DB139" s="17"/>
      <c r="DC139" s="17"/>
      <c r="DD139" s="17"/>
      <c r="DE139" s="17"/>
      <c r="DF139" s="17"/>
      <c r="DG139" s="17"/>
      <c r="DH139" s="17"/>
      <c r="DI139" s="17"/>
      <c r="DJ139" s="17"/>
      <c r="DK139" s="17"/>
      <c r="DL139" s="17"/>
      <c r="DM139" s="17"/>
      <c r="DN139" s="17"/>
      <c r="DO139" s="17"/>
      <c r="DP139" s="17"/>
      <c r="DQ139" s="17"/>
      <c r="DR139" s="17"/>
      <c r="DS139" s="17"/>
      <c r="DT139" s="17"/>
      <c r="DU139" s="17"/>
      <c r="DV139" s="17"/>
      <c r="DW139" s="17"/>
      <c r="DX139" s="17"/>
      <c r="DY139" s="17"/>
      <c r="DZ139" s="17"/>
      <c r="EA139" s="17"/>
      <c r="EB139" s="17"/>
      <c r="EC139" s="17"/>
      <c r="ED139" s="17"/>
      <c r="EE139" s="17"/>
      <c r="EF139" s="17"/>
      <c r="EG139" s="17"/>
      <c r="EH139" s="17"/>
      <c r="EI139" s="17"/>
      <c r="EJ139" s="17"/>
      <c r="EK139" s="17"/>
      <c r="EL139" s="17"/>
      <c r="EM139" s="17"/>
      <c r="EN139" s="17"/>
      <c r="EO139" s="17"/>
      <c r="EP139" s="17"/>
      <c r="EQ139" s="17"/>
      <c r="ER139" s="17"/>
      <c r="ES139" s="17"/>
      <c r="ET139" s="17"/>
    </row>
    <row r="140" spans="39:150" x14ac:dyDescent="0.25">
      <c r="AM140" s="17"/>
      <c r="AN140" s="17"/>
      <c r="AO140" s="17" t="s">
        <v>3548</v>
      </c>
      <c r="AP140" s="17"/>
      <c r="AQ140" s="17"/>
      <c r="AR140" s="17" t="s">
        <v>3549</v>
      </c>
      <c r="AS140" s="17" t="s">
        <v>3550</v>
      </c>
      <c r="AT140" s="17" t="s">
        <v>3551</v>
      </c>
      <c r="AU140" s="17"/>
      <c r="AV140" s="17"/>
      <c r="AW140" s="17"/>
      <c r="AX140" s="17"/>
      <c r="AY140" s="17"/>
      <c r="AZ140" s="17"/>
      <c r="BA140" s="17"/>
      <c r="BB140" s="17" t="s">
        <v>3552</v>
      </c>
      <c r="BC140" s="17"/>
      <c r="BD140" s="17"/>
      <c r="BE140" s="17" t="s">
        <v>3553</v>
      </c>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17"/>
      <c r="EA140" s="17"/>
      <c r="EB140" s="17"/>
      <c r="EC140" s="17"/>
      <c r="ED140" s="17"/>
      <c r="EE140" s="17"/>
      <c r="EF140" s="17"/>
      <c r="EG140" s="17"/>
      <c r="EH140" s="17"/>
      <c r="EI140" s="17"/>
      <c r="EJ140" s="17"/>
      <c r="EK140" s="17"/>
      <c r="EL140" s="17"/>
      <c r="EM140" s="17"/>
      <c r="EN140" s="17"/>
      <c r="EO140" s="17"/>
      <c r="EP140" s="17"/>
      <c r="EQ140" s="17"/>
      <c r="ER140" s="17"/>
      <c r="ES140" s="17"/>
      <c r="ET140" s="17"/>
    </row>
    <row r="141" spans="39:150" x14ac:dyDescent="0.25">
      <c r="AM141" s="17"/>
      <c r="AN141" s="17"/>
      <c r="AO141" s="17" t="s">
        <v>3554</v>
      </c>
      <c r="AP141" s="17"/>
      <c r="AQ141" s="17"/>
      <c r="AR141" s="17" t="s">
        <v>3555</v>
      </c>
      <c r="AS141" s="17" t="s">
        <v>3556</v>
      </c>
      <c r="AT141" s="17" t="s">
        <v>3557</v>
      </c>
      <c r="AU141" s="17"/>
      <c r="AV141" s="17"/>
      <c r="AW141" s="17"/>
      <c r="AX141" s="17"/>
      <c r="AY141" s="17"/>
      <c r="AZ141" s="17"/>
      <c r="BA141" s="17"/>
      <c r="BB141" s="17" t="s">
        <v>3558</v>
      </c>
      <c r="BC141" s="17"/>
      <c r="BD141" s="17"/>
      <c r="BE141" s="17" t="s">
        <v>3559</v>
      </c>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17"/>
      <c r="EA141" s="17"/>
      <c r="EB141" s="17"/>
      <c r="EC141" s="17"/>
      <c r="ED141" s="17"/>
      <c r="EE141" s="17"/>
      <c r="EF141" s="17"/>
      <c r="EG141" s="17"/>
      <c r="EH141" s="17"/>
      <c r="EI141" s="17"/>
      <c r="EJ141" s="17"/>
      <c r="EK141" s="17"/>
      <c r="EL141" s="17"/>
      <c r="EM141" s="17"/>
      <c r="EN141" s="17"/>
      <c r="EO141" s="17"/>
      <c r="EP141" s="17"/>
      <c r="EQ141" s="17"/>
      <c r="ER141" s="17"/>
      <c r="ES141" s="17"/>
      <c r="ET141" s="17"/>
    </row>
    <row r="142" spans="39:150" x14ac:dyDescent="0.25">
      <c r="AM142" s="17"/>
      <c r="AN142" s="17"/>
      <c r="AO142" s="17" t="s">
        <v>3560</v>
      </c>
      <c r="AP142" s="17"/>
      <c r="AQ142" s="17"/>
      <c r="AR142" s="17" t="s">
        <v>3561</v>
      </c>
      <c r="AS142" s="17" t="s">
        <v>3562</v>
      </c>
      <c r="AT142" s="17" t="s">
        <v>3563</v>
      </c>
      <c r="AU142" s="17"/>
      <c r="AV142" s="17"/>
      <c r="AW142" s="17"/>
      <c r="AX142" s="17"/>
      <c r="AY142" s="17"/>
      <c r="AZ142" s="17"/>
      <c r="BA142" s="17"/>
      <c r="BB142" s="17" t="s">
        <v>3564</v>
      </c>
      <c r="BC142" s="17"/>
      <c r="BD142" s="17"/>
      <c r="BE142" s="17" t="s">
        <v>3565</v>
      </c>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17"/>
      <c r="EA142" s="17"/>
      <c r="EB142" s="17"/>
      <c r="EC142" s="17"/>
      <c r="ED142" s="17"/>
      <c r="EE142" s="17"/>
      <c r="EF142" s="17"/>
      <c r="EG142" s="17"/>
      <c r="EH142" s="17"/>
      <c r="EI142" s="17"/>
      <c r="EJ142" s="17"/>
      <c r="EK142" s="17"/>
      <c r="EL142" s="17"/>
      <c r="EM142" s="17"/>
      <c r="EN142" s="17"/>
      <c r="EO142" s="17"/>
      <c r="EP142" s="17"/>
      <c r="EQ142" s="17"/>
      <c r="ER142" s="17"/>
      <c r="ES142" s="17"/>
      <c r="ET142" s="17"/>
    </row>
    <row r="143" spans="39:150" x14ac:dyDescent="0.25">
      <c r="AM143" s="17"/>
      <c r="AN143" s="17"/>
      <c r="AO143" s="17" t="s">
        <v>3566</v>
      </c>
      <c r="AP143" s="17"/>
      <c r="AQ143" s="17"/>
      <c r="AR143" s="17" t="s">
        <v>3567</v>
      </c>
      <c r="AS143" s="17" t="s">
        <v>3568</v>
      </c>
      <c r="AT143" s="17" t="s">
        <v>3569</v>
      </c>
      <c r="AU143" s="17"/>
      <c r="AV143" s="17"/>
      <c r="AW143" s="17"/>
      <c r="AX143" s="17"/>
      <c r="AY143" s="17"/>
      <c r="AZ143" s="17"/>
      <c r="BA143" s="17"/>
      <c r="BB143" s="17" t="s">
        <v>3570</v>
      </c>
      <c r="BC143" s="17"/>
      <c r="BD143" s="17"/>
      <c r="BE143" s="17" t="s">
        <v>3571</v>
      </c>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17"/>
      <c r="EA143" s="17"/>
      <c r="EB143" s="17"/>
      <c r="EC143" s="17"/>
      <c r="ED143" s="17"/>
      <c r="EE143" s="17"/>
      <c r="EF143" s="17"/>
      <c r="EG143" s="17"/>
      <c r="EH143" s="17"/>
      <c r="EI143" s="17"/>
      <c r="EJ143" s="17"/>
      <c r="EK143" s="17"/>
      <c r="EL143" s="17"/>
      <c r="EM143" s="17"/>
      <c r="EN143" s="17"/>
      <c r="EO143" s="17"/>
      <c r="EP143" s="17"/>
      <c r="EQ143" s="17"/>
      <c r="ER143" s="17"/>
      <c r="ES143" s="17"/>
      <c r="ET143" s="17"/>
    </row>
    <row r="144" spans="39:150" x14ac:dyDescent="0.25">
      <c r="AM144" s="17"/>
      <c r="AN144" s="17"/>
      <c r="AO144" s="17" t="s">
        <v>3572</v>
      </c>
      <c r="AP144" s="17"/>
      <c r="AQ144" s="17"/>
      <c r="AR144" s="17" t="s">
        <v>3573</v>
      </c>
      <c r="AS144" s="17" t="s">
        <v>3574</v>
      </c>
      <c r="AT144" s="17" t="s">
        <v>3575</v>
      </c>
      <c r="AU144" s="17"/>
      <c r="AV144" s="17"/>
      <c r="AW144" s="17"/>
      <c r="AX144" s="17"/>
      <c r="AY144" s="17"/>
      <c r="AZ144" s="17"/>
      <c r="BA144" s="17"/>
      <c r="BB144" s="17" t="s">
        <v>3576</v>
      </c>
      <c r="BC144" s="17"/>
      <c r="BD144" s="17"/>
      <c r="BE144" s="17" t="s">
        <v>3577</v>
      </c>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row>
    <row r="145" spans="39:150" x14ac:dyDescent="0.25">
      <c r="AM145" s="17"/>
      <c r="AN145" s="17"/>
      <c r="AO145" s="17" t="s">
        <v>3578</v>
      </c>
      <c r="AP145" s="17"/>
      <c r="AQ145" s="17"/>
      <c r="AR145" s="17" t="s">
        <v>3579</v>
      </c>
      <c r="AS145" s="17" t="s">
        <v>3580</v>
      </c>
      <c r="AT145" s="17" t="s">
        <v>3581</v>
      </c>
      <c r="AU145" s="17"/>
      <c r="AV145" s="17"/>
      <c r="AW145" s="17"/>
      <c r="AX145" s="17"/>
      <c r="AY145" s="17"/>
      <c r="AZ145" s="17"/>
      <c r="BA145" s="17"/>
      <c r="BB145" s="17" t="s">
        <v>3582</v>
      </c>
      <c r="BC145" s="17"/>
      <c r="BD145" s="17"/>
      <c r="BE145" s="17" t="s">
        <v>3583</v>
      </c>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17"/>
      <c r="EA145" s="17"/>
      <c r="EB145" s="17"/>
      <c r="EC145" s="17"/>
      <c r="ED145" s="17"/>
      <c r="EE145" s="17"/>
      <c r="EF145" s="17"/>
      <c r="EG145" s="17"/>
      <c r="EH145" s="17"/>
      <c r="EI145" s="17"/>
      <c r="EJ145" s="17"/>
      <c r="EK145" s="17"/>
      <c r="EL145" s="17"/>
      <c r="EM145" s="17"/>
      <c r="EN145" s="17"/>
      <c r="EO145" s="17"/>
      <c r="EP145" s="17"/>
      <c r="EQ145" s="17"/>
      <c r="ER145" s="17"/>
      <c r="ES145" s="17"/>
      <c r="ET145" s="17"/>
    </row>
    <row r="146" spans="39:150" x14ac:dyDescent="0.25">
      <c r="AM146" s="17"/>
      <c r="AN146" s="17"/>
      <c r="AO146" s="17" t="s">
        <v>3584</v>
      </c>
      <c r="AP146" s="17"/>
      <c r="AQ146" s="17"/>
      <c r="AR146" s="17" t="s">
        <v>3585</v>
      </c>
      <c r="AS146" s="17" t="s">
        <v>3586</v>
      </c>
      <c r="AT146" s="17" t="s">
        <v>3587</v>
      </c>
      <c r="AU146" s="17"/>
      <c r="AV146" s="17"/>
      <c r="AW146" s="17"/>
      <c r="AX146" s="17"/>
      <c r="AY146" s="17"/>
      <c r="AZ146" s="17"/>
      <c r="BA146" s="17"/>
      <c r="BB146" s="17" t="s">
        <v>3588</v>
      </c>
      <c r="BC146" s="17"/>
      <c r="BD146" s="17"/>
      <c r="BE146" s="17" t="s">
        <v>3589</v>
      </c>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row>
    <row r="147" spans="39:150" x14ac:dyDescent="0.25">
      <c r="AM147" s="17"/>
      <c r="AN147" s="17"/>
      <c r="AO147" s="17" t="s">
        <v>3590</v>
      </c>
      <c r="AP147" s="17"/>
      <c r="AQ147" s="17"/>
      <c r="AR147" s="17" t="s">
        <v>3591</v>
      </c>
      <c r="AS147" s="17" t="s">
        <v>3592</v>
      </c>
      <c r="AT147" s="17" t="s">
        <v>3593</v>
      </c>
      <c r="AU147" s="17"/>
      <c r="AV147" s="17"/>
      <c r="AW147" s="17"/>
      <c r="AX147" s="17"/>
      <c r="AY147" s="17"/>
      <c r="AZ147" s="17"/>
      <c r="BA147" s="17"/>
      <c r="BB147" s="17" t="s">
        <v>3594</v>
      </c>
      <c r="BC147" s="17"/>
      <c r="BD147" s="17"/>
      <c r="BE147" s="17" t="s">
        <v>3595</v>
      </c>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17"/>
      <c r="EA147" s="17"/>
      <c r="EB147" s="17"/>
      <c r="EC147" s="17"/>
      <c r="ED147" s="17"/>
      <c r="EE147" s="17"/>
      <c r="EF147" s="17"/>
      <c r="EG147" s="17"/>
      <c r="EH147" s="17"/>
      <c r="EI147" s="17"/>
      <c r="EJ147" s="17"/>
      <c r="EK147" s="17"/>
      <c r="EL147" s="17"/>
      <c r="EM147" s="17"/>
      <c r="EN147" s="17"/>
      <c r="EO147" s="17"/>
      <c r="EP147" s="17"/>
      <c r="EQ147" s="17"/>
      <c r="ER147" s="17"/>
      <c r="ES147" s="17"/>
      <c r="ET147" s="17"/>
    </row>
    <row r="148" spans="39:150" x14ac:dyDescent="0.25">
      <c r="AM148" s="17"/>
      <c r="AN148" s="17"/>
      <c r="AO148" s="17" t="s">
        <v>3596</v>
      </c>
      <c r="AP148" s="17"/>
      <c r="AQ148" s="17"/>
      <c r="AR148" s="17" t="s">
        <v>3597</v>
      </c>
      <c r="AS148" s="17" t="s">
        <v>3598</v>
      </c>
      <c r="AT148" s="17" t="s">
        <v>3599</v>
      </c>
      <c r="AU148" s="17"/>
      <c r="AV148" s="17"/>
      <c r="AW148" s="17"/>
      <c r="AX148" s="17"/>
      <c r="AY148" s="17"/>
      <c r="AZ148" s="17"/>
      <c r="BA148" s="17"/>
      <c r="BB148" s="17" t="s">
        <v>3600</v>
      </c>
      <c r="BC148" s="17"/>
      <c r="BD148" s="17"/>
      <c r="BE148" s="17" t="s">
        <v>3601</v>
      </c>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17"/>
      <c r="EA148" s="17"/>
      <c r="EB148" s="17"/>
      <c r="EC148" s="17"/>
      <c r="ED148" s="17"/>
      <c r="EE148" s="17"/>
      <c r="EF148" s="17"/>
      <c r="EG148" s="17"/>
      <c r="EH148" s="17"/>
      <c r="EI148" s="17"/>
      <c r="EJ148" s="17"/>
      <c r="EK148" s="17"/>
      <c r="EL148" s="17"/>
      <c r="EM148" s="17"/>
      <c r="EN148" s="17"/>
      <c r="EO148" s="17"/>
      <c r="EP148" s="17"/>
      <c r="EQ148" s="17"/>
      <c r="ER148" s="17"/>
      <c r="ES148" s="17"/>
      <c r="ET148" s="17"/>
    </row>
    <row r="149" spans="39:150" x14ac:dyDescent="0.25">
      <c r="AM149" s="17"/>
      <c r="AN149" s="17"/>
      <c r="AO149" s="17" t="s">
        <v>3602</v>
      </c>
      <c r="AP149" s="17"/>
      <c r="AQ149" s="17"/>
      <c r="AR149" s="17" t="s">
        <v>3603</v>
      </c>
      <c r="AS149" s="17" t="s">
        <v>3604</v>
      </c>
      <c r="AT149" s="17" t="s">
        <v>3605</v>
      </c>
      <c r="AU149" s="17"/>
      <c r="AV149" s="17"/>
      <c r="AW149" s="17"/>
      <c r="AX149" s="17"/>
      <c r="AY149" s="17"/>
      <c r="AZ149" s="17"/>
      <c r="BA149" s="17"/>
      <c r="BB149" s="17" t="s">
        <v>3606</v>
      </c>
      <c r="BC149" s="17"/>
      <c r="BD149" s="17"/>
      <c r="BE149" s="17" t="s">
        <v>3607</v>
      </c>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17"/>
      <c r="EA149" s="17"/>
      <c r="EB149" s="17"/>
      <c r="EC149" s="17"/>
      <c r="ED149" s="17"/>
      <c r="EE149" s="17"/>
      <c r="EF149" s="17"/>
      <c r="EG149" s="17"/>
      <c r="EH149" s="17"/>
      <c r="EI149" s="17"/>
      <c r="EJ149" s="17"/>
      <c r="EK149" s="17"/>
      <c r="EL149" s="17"/>
      <c r="EM149" s="17"/>
      <c r="EN149" s="17"/>
      <c r="EO149" s="17"/>
      <c r="EP149" s="17"/>
      <c r="EQ149" s="17"/>
      <c r="ER149" s="17"/>
      <c r="ES149" s="17"/>
      <c r="ET149" s="17"/>
    </row>
    <row r="150" spans="39:150" x14ac:dyDescent="0.25">
      <c r="AM150" s="17"/>
      <c r="AN150" s="17"/>
      <c r="AO150" s="17" t="s">
        <v>3608</v>
      </c>
      <c r="AP150" s="17"/>
      <c r="AQ150" s="17"/>
      <c r="AR150" s="17" t="s">
        <v>3609</v>
      </c>
      <c r="AS150" s="17" t="s">
        <v>3610</v>
      </c>
      <c r="AT150" s="17" t="s">
        <v>3611</v>
      </c>
      <c r="AU150" s="17"/>
      <c r="AV150" s="17"/>
      <c r="AW150" s="17"/>
      <c r="AX150" s="17"/>
      <c r="AY150" s="17"/>
      <c r="AZ150" s="17"/>
      <c r="BA150" s="17"/>
      <c r="BB150" s="17" t="s">
        <v>3612</v>
      </c>
      <c r="BC150" s="17"/>
      <c r="BD150" s="17"/>
      <c r="BE150" s="17" t="s">
        <v>3613</v>
      </c>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17"/>
      <c r="EA150" s="17"/>
      <c r="EB150" s="17"/>
      <c r="EC150" s="17"/>
      <c r="ED150" s="17"/>
      <c r="EE150" s="17"/>
      <c r="EF150" s="17"/>
      <c r="EG150" s="17"/>
      <c r="EH150" s="17"/>
      <c r="EI150" s="17"/>
      <c r="EJ150" s="17"/>
      <c r="EK150" s="17"/>
      <c r="EL150" s="17"/>
      <c r="EM150" s="17"/>
      <c r="EN150" s="17"/>
      <c r="EO150" s="17"/>
      <c r="EP150" s="17"/>
      <c r="EQ150" s="17"/>
      <c r="ER150" s="17"/>
      <c r="ES150" s="17"/>
      <c r="ET150" s="17"/>
    </row>
    <row r="151" spans="39:150" x14ac:dyDescent="0.25">
      <c r="AM151" s="17"/>
      <c r="AN151" s="17"/>
      <c r="AO151" s="17" t="s">
        <v>3614</v>
      </c>
      <c r="AP151" s="17"/>
      <c r="AQ151" s="17"/>
      <c r="AR151" s="17" t="s">
        <v>3615</v>
      </c>
      <c r="AS151" s="17" t="s">
        <v>3616</v>
      </c>
      <c r="AT151" s="17" t="s">
        <v>3617</v>
      </c>
      <c r="AU151" s="17"/>
      <c r="AV151" s="17"/>
      <c r="AW151" s="17"/>
      <c r="AX151" s="17"/>
      <c r="AY151" s="17"/>
      <c r="AZ151" s="17"/>
      <c r="BA151" s="17"/>
      <c r="BB151" s="17" t="s">
        <v>3618</v>
      </c>
      <c r="BC151" s="17"/>
      <c r="BD151" s="17"/>
      <c r="BE151" s="17" t="s">
        <v>3619</v>
      </c>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17"/>
      <c r="EA151" s="17"/>
      <c r="EB151" s="17"/>
      <c r="EC151" s="17"/>
      <c r="ED151" s="17"/>
      <c r="EE151" s="17"/>
      <c r="EF151" s="17"/>
      <c r="EG151" s="17"/>
      <c r="EH151" s="17"/>
      <c r="EI151" s="17"/>
      <c r="EJ151" s="17"/>
      <c r="EK151" s="17"/>
      <c r="EL151" s="17"/>
      <c r="EM151" s="17"/>
      <c r="EN151" s="17"/>
      <c r="EO151" s="17"/>
      <c r="EP151" s="17"/>
      <c r="EQ151" s="17"/>
      <c r="ER151" s="17"/>
      <c r="ES151" s="17"/>
      <c r="ET151" s="17"/>
    </row>
    <row r="152" spans="39:150" x14ac:dyDescent="0.25">
      <c r="AM152" s="17"/>
      <c r="AN152" s="17"/>
      <c r="AO152" s="17" t="s">
        <v>3620</v>
      </c>
      <c r="AP152" s="17"/>
      <c r="AQ152" s="17"/>
      <c r="AR152" s="17" t="s">
        <v>3621</v>
      </c>
      <c r="AS152" s="17" t="s">
        <v>3622</v>
      </c>
      <c r="AT152" s="17" t="s">
        <v>3623</v>
      </c>
      <c r="AU152" s="17"/>
      <c r="AV152" s="17"/>
      <c r="AW152" s="17"/>
      <c r="AX152" s="17"/>
      <c r="AY152" s="17"/>
      <c r="AZ152" s="17"/>
      <c r="BA152" s="17"/>
      <c r="BB152" s="17" t="s">
        <v>3624</v>
      </c>
      <c r="BC152" s="17"/>
      <c r="BD152" s="17"/>
      <c r="BE152" s="17" t="s">
        <v>3625</v>
      </c>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17"/>
      <c r="EA152" s="17"/>
      <c r="EB152" s="17"/>
      <c r="EC152" s="17"/>
      <c r="ED152" s="17"/>
      <c r="EE152" s="17"/>
      <c r="EF152" s="17"/>
      <c r="EG152" s="17"/>
      <c r="EH152" s="17"/>
      <c r="EI152" s="17"/>
      <c r="EJ152" s="17"/>
      <c r="EK152" s="17"/>
      <c r="EL152" s="17"/>
      <c r="EM152" s="17"/>
      <c r="EN152" s="17"/>
      <c r="EO152" s="17"/>
      <c r="EP152" s="17"/>
      <c r="EQ152" s="17"/>
      <c r="ER152" s="17"/>
      <c r="ES152" s="17"/>
      <c r="ET152" s="17"/>
    </row>
    <row r="153" spans="39:150" x14ac:dyDescent="0.25">
      <c r="AM153" s="17"/>
      <c r="AN153" s="17"/>
      <c r="AO153" s="17" t="s">
        <v>3626</v>
      </c>
      <c r="AP153" s="17"/>
      <c r="AQ153" s="17"/>
      <c r="AR153" s="17" t="s">
        <v>3627</v>
      </c>
      <c r="AS153" s="17" t="s">
        <v>3628</v>
      </c>
      <c r="AT153" s="17" t="s">
        <v>3629</v>
      </c>
      <c r="AU153" s="17"/>
      <c r="AV153" s="17"/>
      <c r="AW153" s="17"/>
      <c r="AX153" s="17"/>
      <c r="AY153" s="17"/>
      <c r="AZ153" s="17"/>
      <c r="BA153" s="17"/>
      <c r="BB153" s="17" t="s">
        <v>3630</v>
      </c>
      <c r="BC153" s="17"/>
      <c r="BD153" s="17"/>
      <c r="BE153" s="17" t="s">
        <v>3631</v>
      </c>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17"/>
      <c r="EA153" s="17"/>
      <c r="EB153" s="17"/>
      <c r="EC153" s="17"/>
      <c r="ED153" s="17"/>
      <c r="EE153" s="17"/>
      <c r="EF153" s="17"/>
      <c r="EG153" s="17"/>
      <c r="EH153" s="17"/>
      <c r="EI153" s="17"/>
      <c r="EJ153" s="17"/>
      <c r="EK153" s="17"/>
      <c r="EL153" s="17"/>
      <c r="EM153" s="17"/>
      <c r="EN153" s="17"/>
      <c r="EO153" s="17"/>
      <c r="EP153" s="17"/>
      <c r="EQ153" s="17"/>
      <c r="ER153" s="17"/>
      <c r="ES153" s="17"/>
      <c r="ET153" s="17"/>
    </row>
    <row r="154" spans="39:150" x14ac:dyDescent="0.25">
      <c r="AM154" s="17"/>
      <c r="AN154" s="17"/>
      <c r="AO154" s="17" t="s">
        <v>3632</v>
      </c>
      <c r="AP154" s="17"/>
      <c r="AQ154" s="17"/>
      <c r="AR154" s="17" t="s">
        <v>3633</v>
      </c>
      <c r="AS154" s="17" t="s">
        <v>3634</v>
      </c>
      <c r="AT154" s="17" t="s">
        <v>3635</v>
      </c>
      <c r="AU154" s="17"/>
      <c r="AV154" s="17"/>
      <c r="AW154" s="17"/>
      <c r="AX154" s="17"/>
      <c r="AY154" s="17"/>
      <c r="AZ154" s="17"/>
      <c r="BA154" s="17"/>
      <c r="BB154" s="17" t="s">
        <v>3636</v>
      </c>
      <c r="BC154" s="17"/>
      <c r="BD154" s="17"/>
      <c r="BE154" s="17" t="s">
        <v>3637</v>
      </c>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row>
    <row r="155" spans="39:150" x14ac:dyDescent="0.25">
      <c r="AM155" s="17"/>
      <c r="AN155" s="17"/>
      <c r="AO155" s="17" t="s">
        <v>3638</v>
      </c>
      <c r="AP155" s="17"/>
      <c r="AQ155" s="17"/>
      <c r="AR155" s="17" t="s">
        <v>3639</v>
      </c>
      <c r="AS155" s="17" t="s">
        <v>3640</v>
      </c>
      <c r="AT155" s="17" t="s">
        <v>3641</v>
      </c>
      <c r="AU155" s="17"/>
      <c r="AV155" s="17"/>
      <c r="AW155" s="17"/>
      <c r="AX155" s="17"/>
      <c r="AY155" s="17"/>
      <c r="AZ155" s="17"/>
      <c r="BA155" s="17"/>
      <c r="BB155" s="17" t="s">
        <v>3642</v>
      </c>
      <c r="BC155" s="17"/>
      <c r="BD155" s="17"/>
      <c r="BE155" s="17" t="s">
        <v>3643</v>
      </c>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17"/>
      <c r="EA155" s="17"/>
      <c r="EB155" s="17"/>
      <c r="EC155" s="17"/>
      <c r="ED155" s="17"/>
      <c r="EE155" s="17"/>
      <c r="EF155" s="17"/>
      <c r="EG155" s="17"/>
      <c r="EH155" s="17"/>
      <c r="EI155" s="17"/>
      <c r="EJ155" s="17"/>
      <c r="EK155" s="17"/>
      <c r="EL155" s="17"/>
      <c r="EM155" s="17"/>
      <c r="EN155" s="17"/>
      <c r="EO155" s="17"/>
      <c r="EP155" s="17"/>
      <c r="EQ155" s="17"/>
      <c r="ER155" s="17"/>
      <c r="ES155" s="17"/>
      <c r="ET155" s="17"/>
    </row>
    <row r="156" spans="39:150" x14ac:dyDescent="0.25">
      <c r="AM156" s="17"/>
      <c r="AN156" s="17"/>
      <c r="AO156" s="17" t="s">
        <v>3644</v>
      </c>
      <c r="AP156" s="17"/>
      <c r="AQ156" s="17"/>
      <c r="AR156" s="17" t="s">
        <v>3645</v>
      </c>
      <c r="AS156" s="17" t="s">
        <v>3646</v>
      </c>
      <c r="AT156" s="17" t="s">
        <v>3647</v>
      </c>
      <c r="AU156" s="17"/>
      <c r="AV156" s="17"/>
      <c r="AW156" s="17"/>
      <c r="AX156" s="17"/>
      <c r="AY156" s="17"/>
      <c r="AZ156" s="17"/>
      <c r="BA156" s="17"/>
      <c r="BB156" s="17" t="s">
        <v>3648</v>
      </c>
      <c r="BC156" s="17"/>
      <c r="BD156" s="17"/>
      <c r="BE156" s="17" t="s">
        <v>3649</v>
      </c>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17"/>
      <c r="EA156" s="17"/>
      <c r="EB156" s="17"/>
      <c r="EC156" s="17"/>
      <c r="ED156" s="17"/>
      <c r="EE156" s="17"/>
      <c r="EF156" s="17"/>
      <c r="EG156" s="17"/>
      <c r="EH156" s="17"/>
      <c r="EI156" s="17"/>
      <c r="EJ156" s="17"/>
      <c r="EK156" s="17"/>
      <c r="EL156" s="17"/>
      <c r="EM156" s="17"/>
      <c r="EN156" s="17"/>
      <c r="EO156" s="17"/>
      <c r="EP156" s="17"/>
      <c r="EQ156" s="17"/>
      <c r="ER156" s="17"/>
      <c r="ES156" s="17"/>
      <c r="ET156" s="17"/>
    </row>
    <row r="157" spans="39:150" x14ac:dyDescent="0.25">
      <c r="AM157" s="17"/>
      <c r="AN157" s="17"/>
      <c r="AO157" s="17" t="s">
        <v>3650</v>
      </c>
      <c r="AP157" s="17"/>
      <c r="AQ157" s="17"/>
      <c r="AR157" s="17" t="s">
        <v>3651</v>
      </c>
      <c r="AS157" s="17" t="s">
        <v>3652</v>
      </c>
      <c r="AT157" s="17" t="s">
        <v>3653</v>
      </c>
      <c r="AU157" s="17"/>
      <c r="AV157" s="17"/>
      <c r="AW157" s="17"/>
      <c r="AX157" s="17"/>
      <c r="AY157" s="17"/>
      <c r="AZ157" s="17"/>
      <c r="BA157" s="17"/>
      <c r="BB157" s="17" t="s">
        <v>3654</v>
      </c>
      <c r="BC157" s="17"/>
      <c r="BD157" s="17"/>
      <c r="BE157" s="17" t="s">
        <v>3655</v>
      </c>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17"/>
      <c r="EA157" s="17"/>
      <c r="EB157" s="17"/>
      <c r="EC157" s="17"/>
      <c r="ED157" s="17"/>
      <c r="EE157" s="17"/>
      <c r="EF157" s="17"/>
      <c r="EG157" s="17"/>
      <c r="EH157" s="17"/>
      <c r="EI157" s="17"/>
      <c r="EJ157" s="17"/>
      <c r="EK157" s="17"/>
      <c r="EL157" s="17"/>
      <c r="EM157" s="17"/>
      <c r="EN157" s="17"/>
      <c r="EO157" s="17"/>
      <c r="EP157" s="17"/>
      <c r="EQ157" s="17"/>
      <c r="ER157" s="17"/>
      <c r="ES157" s="17"/>
      <c r="ET157" s="17"/>
    </row>
    <row r="158" spans="39:150" x14ac:dyDescent="0.25">
      <c r="AM158" s="17"/>
      <c r="AN158" s="17"/>
      <c r="AO158" s="17" t="s">
        <v>3656</v>
      </c>
      <c r="AP158" s="17"/>
      <c r="AQ158" s="17"/>
      <c r="AR158" s="17" t="s">
        <v>3657</v>
      </c>
      <c r="AS158" s="17" t="s">
        <v>3658</v>
      </c>
      <c r="AT158" s="17" t="s">
        <v>3659</v>
      </c>
      <c r="AU158" s="17"/>
      <c r="AV158" s="17"/>
      <c r="AW158" s="17"/>
      <c r="AX158" s="17"/>
      <c r="AY158" s="17"/>
      <c r="AZ158" s="17"/>
      <c r="BA158" s="17"/>
      <c r="BB158" s="17" t="s">
        <v>3660</v>
      </c>
      <c r="BC158" s="17"/>
      <c r="BD158" s="17"/>
      <c r="BE158" s="17" t="s">
        <v>3661</v>
      </c>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17"/>
      <c r="EA158" s="17"/>
      <c r="EB158" s="17"/>
      <c r="EC158" s="17"/>
      <c r="ED158" s="17"/>
      <c r="EE158" s="17"/>
      <c r="EF158" s="17"/>
      <c r="EG158" s="17"/>
      <c r="EH158" s="17"/>
      <c r="EI158" s="17"/>
      <c r="EJ158" s="17"/>
      <c r="EK158" s="17"/>
      <c r="EL158" s="17"/>
      <c r="EM158" s="17"/>
      <c r="EN158" s="17"/>
      <c r="EO158" s="17"/>
      <c r="EP158" s="17"/>
      <c r="EQ158" s="17"/>
      <c r="ER158" s="17"/>
      <c r="ES158" s="17"/>
      <c r="ET158" s="17"/>
    </row>
    <row r="159" spans="39:150" x14ac:dyDescent="0.25">
      <c r="AM159" s="17"/>
      <c r="AN159" s="17"/>
      <c r="AO159" s="17" t="s">
        <v>3662</v>
      </c>
      <c r="AP159" s="17"/>
      <c r="AQ159" s="17"/>
      <c r="AR159" s="17" t="s">
        <v>3663</v>
      </c>
      <c r="AS159" s="17" t="s">
        <v>3664</v>
      </c>
      <c r="AT159" s="17" t="s">
        <v>3665</v>
      </c>
      <c r="AU159" s="17"/>
      <c r="AV159" s="17"/>
      <c r="AW159" s="17"/>
      <c r="AX159" s="17"/>
      <c r="AY159" s="17"/>
      <c r="AZ159" s="17"/>
      <c r="BA159" s="17"/>
      <c r="BB159" s="17" t="s">
        <v>3666</v>
      </c>
      <c r="BC159" s="17"/>
      <c r="BD159" s="17"/>
      <c r="BE159" s="17" t="s">
        <v>3667</v>
      </c>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17"/>
      <c r="EA159" s="17"/>
      <c r="EB159" s="17"/>
      <c r="EC159" s="17"/>
      <c r="ED159" s="17"/>
      <c r="EE159" s="17"/>
      <c r="EF159" s="17"/>
      <c r="EG159" s="17"/>
      <c r="EH159" s="17"/>
      <c r="EI159" s="17"/>
      <c r="EJ159" s="17"/>
      <c r="EK159" s="17"/>
      <c r="EL159" s="17"/>
      <c r="EM159" s="17"/>
      <c r="EN159" s="17"/>
      <c r="EO159" s="17"/>
      <c r="EP159" s="17"/>
      <c r="EQ159" s="17"/>
      <c r="ER159" s="17"/>
      <c r="ES159" s="17"/>
      <c r="ET159" s="17"/>
    </row>
    <row r="160" spans="39:150" x14ac:dyDescent="0.25">
      <c r="AM160" s="17"/>
      <c r="AN160" s="17"/>
      <c r="AO160" s="17" t="s">
        <v>3668</v>
      </c>
      <c r="AP160" s="17"/>
      <c r="AQ160" s="17"/>
      <c r="AR160" s="17" t="s">
        <v>3669</v>
      </c>
      <c r="AS160" s="17" t="s">
        <v>3670</v>
      </c>
      <c r="AT160" s="17" t="s">
        <v>3671</v>
      </c>
      <c r="AU160" s="17"/>
      <c r="AV160" s="17"/>
      <c r="AW160" s="17"/>
      <c r="AX160" s="17"/>
      <c r="AY160" s="17"/>
      <c r="AZ160" s="17"/>
      <c r="BA160" s="17"/>
      <c r="BB160" s="17" t="s">
        <v>3672</v>
      </c>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17"/>
      <c r="EA160" s="17"/>
      <c r="EB160" s="17"/>
      <c r="EC160" s="17"/>
      <c r="ED160" s="17"/>
      <c r="EE160" s="17"/>
      <c r="EF160" s="17"/>
      <c r="EG160" s="17"/>
      <c r="EH160" s="17"/>
      <c r="EI160" s="17"/>
      <c r="EJ160" s="17"/>
      <c r="EK160" s="17"/>
      <c r="EL160" s="17"/>
      <c r="EM160" s="17"/>
      <c r="EN160" s="17"/>
      <c r="EO160" s="17"/>
      <c r="EP160" s="17"/>
      <c r="EQ160" s="17"/>
      <c r="ER160" s="17"/>
      <c r="ES160" s="17"/>
      <c r="ET160" s="17"/>
    </row>
    <row r="161" spans="39:150" x14ac:dyDescent="0.25">
      <c r="AM161" s="17"/>
      <c r="AN161" s="17"/>
      <c r="AO161" s="17"/>
      <c r="AP161" s="17"/>
      <c r="AQ161" s="17"/>
      <c r="AR161" s="17" t="s">
        <v>3673</v>
      </c>
      <c r="AS161" s="17" t="s">
        <v>3674</v>
      </c>
      <c r="AT161" s="17" t="s">
        <v>3675</v>
      </c>
      <c r="AU161" s="17"/>
      <c r="AV161" s="17"/>
      <c r="AW161" s="17"/>
      <c r="AX161" s="17"/>
      <c r="AY161" s="17"/>
      <c r="AZ161" s="17"/>
      <c r="BA161" s="17"/>
      <c r="BB161" s="17" t="s">
        <v>3676</v>
      </c>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c r="EB161" s="17"/>
      <c r="EC161" s="17"/>
      <c r="ED161" s="17"/>
      <c r="EE161" s="17"/>
      <c r="EF161" s="17"/>
      <c r="EG161" s="17"/>
      <c r="EH161" s="17"/>
      <c r="EI161" s="17"/>
      <c r="EJ161" s="17"/>
      <c r="EK161" s="17"/>
      <c r="EL161" s="17"/>
      <c r="EM161" s="17"/>
      <c r="EN161" s="17"/>
      <c r="EO161" s="17"/>
      <c r="EP161" s="17"/>
      <c r="EQ161" s="17"/>
      <c r="ER161" s="17"/>
      <c r="ES161" s="17"/>
      <c r="ET161" s="17"/>
    </row>
    <row r="162" spans="39:150" x14ac:dyDescent="0.25">
      <c r="AM162" s="17"/>
      <c r="AN162" s="17"/>
      <c r="AO162" s="17"/>
      <c r="AP162" s="17"/>
      <c r="AQ162" s="17"/>
      <c r="AR162" s="17" t="s">
        <v>3677</v>
      </c>
      <c r="AS162" s="17" t="s">
        <v>3678</v>
      </c>
      <c r="AT162" s="17" t="s">
        <v>3679</v>
      </c>
      <c r="AU162" s="17"/>
      <c r="AV162" s="17"/>
      <c r="AW162" s="17"/>
      <c r="AX162" s="17"/>
      <c r="AY162" s="17"/>
      <c r="AZ162" s="17"/>
      <c r="BA162" s="17"/>
      <c r="BB162" s="17" t="s">
        <v>3680</v>
      </c>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c r="DT162" s="17"/>
      <c r="DU162" s="17"/>
      <c r="DV162" s="17"/>
      <c r="DW162" s="17"/>
      <c r="DX162" s="17"/>
      <c r="DY162" s="17"/>
      <c r="DZ162" s="17"/>
      <c r="EA162" s="17"/>
      <c r="EB162" s="17"/>
      <c r="EC162" s="17"/>
      <c r="ED162" s="17"/>
      <c r="EE162" s="17"/>
      <c r="EF162" s="17"/>
      <c r="EG162" s="17"/>
      <c r="EH162" s="17"/>
      <c r="EI162" s="17"/>
      <c r="EJ162" s="17"/>
      <c r="EK162" s="17"/>
      <c r="EL162" s="17"/>
      <c r="EM162" s="17"/>
      <c r="EN162" s="17"/>
      <c r="EO162" s="17"/>
      <c r="EP162" s="17"/>
      <c r="EQ162" s="17"/>
      <c r="ER162" s="17"/>
      <c r="ES162" s="17"/>
      <c r="ET162" s="17"/>
    </row>
    <row r="163" spans="39:150" x14ac:dyDescent="0.25">
      <c r="AM163" s="17"/>
      <c r="AN163" s="17"/>
      <c r="AO163" s="17"/>
      <c r="AP163" s="17"/>
      <c r="AQ163" s="17"/>
      <c r="AR163" s="17" t="s">
        <v>3681</v>
      </c>
      <c r="AS163" s="17" t="s">
        <v>3682</v>
      </c>
      <c r="AT163" s="17" t="s">
        <v>3683</v>
      </c>
      <c r="AU163" s="17"/>
      <c r="AV163" s="17"/>
      <c r="AW163" s="17"/>
      <c r="AX163" s="17"/>
      <c r="AY163" s="17"/>
      <c r="AZ163" s="17"/>
      <c r="BA163" s="17"/>
      <c r="BB163" s="17" t="s">
        <v>3684</v>
      </c>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17"/>
      <c r="EA163" s="17"/>
      <c r="EB163" s="17"/>
      <c r="EC163" s="17"/>
      <c r="ED163" s="17"/>
      <c r="EE163" s="17"/>
      <c r="EF163" s="17"/>
      <c r="EG163" s="17"/>
      <c r="EH163" s="17"/>
      <c r="EI163" s="17"/>
      <c r="EJ163" s="17"/>
      <c r="EK163" s="17"/>
      <c r="EL163" s="17"/>
      <c r="EM163" s="17"/>
      <c r="EN163" s="17"/>
      <c r="EO163" s="17"/>
      <c r="EP163" s="17"/>
      <c r="EQ163" s="17"/>
      <c r="ER163" s="17"/>
      <c r="ES163" s="17"/>
      <c r="ET163" s="17"/>
    </row>
    <row r="164" spans="39:150" x14ac:dyDescent="0.25">
      <c r="AM164" s="17"/>
      <c r="AN164" s="17"/>
      <c r="AO164" s="17"/>
      <c r="AP164" s="17"/>
      <c r="AQ164" s="17"/>
      <c r="AR164" s="17" t="s">
        <v>3685</v>
      </c>
      <c r="AS164" s="17"/>
      <c r="AT164" s="17" t="s">
        <v>3686</v>
      </c>
      <c r="AU164" s="17"/>
      <c r="AV164" s="17"/>
      <c r="AW164" s="17"/>
      <c r="AX164" s="17"/>
      <c r="AY164" s="17"/>
      <c r="AZ164" s="17"/>
      <c r="BA164" s="17"/>
      <c r="BB164" s="17" t="s">
        <v>3687</v>
      </c>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17"/>
      <c r="EA164" s="17"/>
      <c r="EB164" s="17"/>
      <c r="EC164" s="17"/>
      <c r="ED164" s="17"/>
      <c r="EE164" s="17"/>
      <c r="EF164" s="17"/>
      <c r="EG164" s="17"/>
      <c r="EH164" s="17"/>
      <c r="EI164" s="17"/>
      <c r="EJ164" s="17"/>
      <c r="EK164" s="17"/>
      <c r="EL164" s="17"/>
      <c r="EM164" s="17"/>
      <c r="EN164" s="17"/>
      <c r="EO164" s="17"/>
      <c r="EP164" s="17"/>
      <c r="EQ164" s="17"/>
      <c r="ER164" s="17"/>
      <c r="ES164" s="17"/>
      <c r="ET164" s="17"/>
    </row>
    <row r="165" spans="39:150" x14ac:dyDescent="0.25">
      <c r="AM165" s="17"/>
      <c r="AN165" s="17"/>
      <c r="AO165" s="17"/>
      <c r="AP165" s="17"/>
      <c r="AQ165" s="17"/>
      <c r="AR165" s="17" t="s">
        <v>3688</v>
      </c>
      <c r="AS165" s="17"/>
      <c r="AT165" s="17" t="s">
        <v>3689</v>
      </c>
      <c r="AU165" s="17"/>
      <c r="AV165" s="17"/>
      <c r="AW165" s="17"/>
      <c r="AX165" s="17"/>
      <c r="AY165" s="17"/>
      <c r="AZ165" s="17"/>
      <c r="BA165" s="17"/>
      <c r="BB165" s="17" t="s">
        <v>3690</v>
      </c>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c r="DG165" s="17"/>
      <c r="DH165" s="17"/>
      <c r="DI165" s="17"/>
      <c r="DJ165" s="17"/>
      <c r="DK165" s="17"/>
      <c r="DL165" s="17"/>
      <c r="DM165" s="17"/>
      <c r="DN165" s="17"/>
      <c r="DO165" s="17"/>
      <c r="DP165" s="17"/>
      <c r="DQ165" s="17"/>
      <c r="DR165" s="17"/>
      <c r="DS165" s="17"/>
      <c r="DT165" s="17"/>
      <c r="DU165" s="17"/>
      <c r="DV165" s="17"/>
      <c r="DW165" s="17"/>
      <c r="DX165" s="17"/>
      <c r="DY165" s="17"/>
      <c r="DZ165" s="17"/>
      <c r="EA165" s="17"/>
      <c r="EB165" s="17"/>
      <c r="EC165" s="17"/>
      <c r="ED165" s="17"/>
      <c r="EE165" s="17"/>
      <c r="EF165" s="17"/>
      <c r="EG165" s="17"/>
      <c r="EH165" s="17"/>
      <c r="EI165" s="17"/>
      <c r="EJ165" s="17"/>
      <c r="EK165" s="17"/>
      <c r="EL165" s="17"/>
      <c r="EM165" s="17"/>
      <c r="EN165" s="17"/>
      <c r="EO165" s="17"/>
      <c r="EP165" s="17"/>
      <c r="EQ165" s="17"/>
      <c r="ER165" s="17"/>
      <c r="ES165" s="17"/>
      <c r="ET165" s="17"/>
    </row>
    <row r="166" spans="39:150" x14ac:dyDescent="0.25">
      <c r="AM166" s="17"/>
      <c r="AN166" s="17"/>
      <c r="AO166" s="17"/>
      <c r="AP166" s="17"/>
      <c r="AQ166" s="17"/>
      <c r="AR166" s="17" t="s">
        <v>3691</v>
      </c>
      <c r="AS166" s="17"/>
      <c r="AT166" s="17" t="s">
        <v>3692</v>
      </c>
      <c r="AU166" s="17"/>
      <c r="AV166" s="17"/>
      <c r="AW166" s="17"/>
      <c r="AX166" s="17"/>
      <c r="AY166" s="17"/>
      <c r="AZ166" s="17"/>
      <c r="BA166" s="17"/>
      <c r="BB166" s="17" t="s">
        <v>3693</v>
      </c>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c r="DG166" s="17"/>
      <c r="DH166" s="17"/>
      <c r="DI166" s="17"/>
      <c r="DJ166" s="17"/>
      <c r="DK166" s="17"/>
      <c r="DL166" s="17"/>
      <c r="DM166" s="17"/>
      <c r="DN166" s="17"/>
      <c r="DO166" s="17"/>
      <c r="DP166" s="17"/>
      <c r="DQ166" s="17"/>
      <c r="DR166" s="17"/>
      <c r="DS166" s="17"/>
      <c r="DT166" s="17"/>
      <c r="DU166" s="17"/>
      <c r="DV166" s="17"/>
      <c r="DW166" s="17"/>
      <c r="DX166" s="17"/>
      <c r="DY166" s="17"/>
      <c r="DZ166" s="17"/>
      <c r="EA166" s="17"/>
      <c r="EB166" s="17"/>
      <c r="EC166" s="17"/>
      <c r="ED166" s="17"/>
      <c r="EE166" s="17"/>
      <c r="EF166" s="17"/>
      <c r="EG166" s="17"/>
      <c r="EH166" s="17"/>
      <c r="EI166" s="17"/>
      <c r="EJ166" s="17"/>
      <c r="EK166" s="17"/>
      <c r="EL166" s="17"/>
      <c r="EM166" s="17"/>
      <c r="EN166" s="17"/>
      <c r="EO166" s="17"/>
      <c r="EP166" s="17"/>
      <c r="EQ166" s="17"/>
      <c r="ER166" s="17"/>
      <c r="ES166" s="17"/>
      <c r="ET166" s="17"/>
    </row>
    <row r="167" spans="39:150" x14ac:dyDescent="0.25">
      <c r="AM167" s="17"/>
      <c r="AN167" s="17"/>
      <c r="AO167" s="17"/>
      <c r="AP167" s="17"/>
      <c r="AQ167" s="17"/>
      <c r="AR167" s="17" t="s">
        <v>3694</v>
      </c>
      <c r="AS167" s="17"/>
      <c r="AT167" s="17" t="s">
        <v>3695</v>
      </c>
      <c r="AU167" s="17"/>
      <c r="AV167" s="17"/>
      <c r="AW167" s="17"/>
      <c r="AX167" s="17"/>
      <c r="AY167" s="17"/>
      <c r="AZ167" s="17"/>
      <c r="BA167" s="17"/>
      <c r="BB167" s="17" t="s">
        <v>3696</v>
      </c>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c r="DG167" s="17"/>
      <c r="DH167" s="17"/>
      <c r="DI167" s="17"/>
      <c r="DJ167" s="17"/>
      <c r="DK167" s="17"/>
      <c r="DL167" s="17"/>
      <c r="DM167" s="17"/>
      <c r="DN167" s="17"/>
      <c r="DO167" s="17"/>
      <c r="DP167" s="17"/>
      <c r="DQ167" s="17"/>
      <c r="DR167" s="17"/>
      <c r="DS167" s="17"/>
      <c r="DT167" s="17"/>
      <c r="DU167" s="17"/>
      <c r="DV167" s="17"/>
      <c r="DW167" s="17"/>
      <c r="DX167" s="17"/>
      <c r="DY167" s="17"/>
      <c r="DZ167" s="17"/>
      <c r="EA167" s="17"/>
      <c r="EB167" s="17"/>
      <c r="EC167" s="17"/>
      <c r="ED167" s="17"/>
      <c r="EE167" s="17"/>
      <c r="EF167" s="17"/>
      <c r="EG167" s="17"/>
      <c r="EH167" s="17"/>
      <c r="EI167" s="17"/>
      <c r="EJ167" s="17"/>
      <c r="EK167" s="17"/>
      <c r="EL167" s="17"/>
      <c r="EM167" s="17"/>
      <c r="EN167" s="17"/>
      <c r="EO167" s="17"/>
      <c r="EP167" s="17"/>
      <c r="EQ167" s="17"/>
      <c r="ER167" s="17"/>
      <c r="ES167" s="17"/>
      <c r="ET167" s="17"/>
    </row>
    <row r="168" spans="39:150" x14ac:dyDescent="0.25">
      <c r="AM168" s="17"/>
      <c r="AN168" s="17"/>
      <c r="AO168" s="17"/>
      <c r="AP168" s="17"/>
      <c r="AQ168" s="17"/>
      <c r="AR168" s="17" t="s">
        <v>3697</v>
      </c>
      <c r="AS168" s="17"/>
      <c r="AT168" s="17" t="s">
        <v>3698</v>
      </c>
      <c r="AU168" s="17"/>
      <c r="AV168" s="17"/>
      <c r="AW168" s="17"/>
      <c r="AX168" s="17"/>
      <c r="AY168" s="17"/>
      <c r="AZ168" s="17"/>
      <c r="BA168" s="17"/>
      <c r="BB168" s="17" t="s">
        <v>3699</v>
      </c>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c r="DG168" s="17"/>
      <c r="DH168" s="17"/>
      <c r="DI168" s="17"/>
      <c r="DJ168" s="17"/>
      <c r="DK168" s="17"/>
      <c r="DL168" s="17"/>
      <c r="DM168" s="17"/>
      <c r="DN168" s="17"/>
      <c r="DO168" s="17"/>
      <c r="DP168" s="17"/>
      <c r="DQ168" s="17"/>
      <c r="DR168" s="17"/>
      <c r="DS168" s="17"/>
      <c r="DT168" s="17"/>
      <c r="DU168" s="17"/>
      <c r="DV168" s="17"/>
      <c r="DW168" s="17"/>
      <c r="DX168" s="17"/>
      <c r="DY168" s="17"/>
      <c r="DZ168" s="17"/>
      <c r="EA168" s="17"/>
      <c r="EB168" s="17"/>
      <c r="EC168" s="17"/>
      <c r="ED168" s="17"/>
      <c r="EE168" s="17"/>
      <c r="EF168" s="17"/>
      <c r="EG168" s="17"/>
      <c r="EH168" s="17"/>
      <c r="EI168" s="17"/>
      <c r="EJ168" s="17"/>
      <c r="EK168" s="17"/>
      <c r="EL168" s="17"/>
      <c r="EM168" s="17"/>
      <c r="EN168" s="17"/>
      <c r="EO168" s="17"/>
      <c r="EP168" s="17"/>
      <c r="EQ168" s="17"/>
      <c r="ER168" s="17"/>
      <c r="ES168" s="17"/>
      <c r="ET168" s="17"/>
    </row>
    <row r="169" spans="39:150" x14ac:dyDescent="0.25">
      <c r="AM169" s="17"/>
      <c r="AN169" s="17"/>
      <c r="AO169" s="17"/>
      <c r="AP169" s="17"/>
      <c r="AQ169" s="17"/>
      <c r="AR169" s="17" t="s">
        <v>3700</v>
      </c>
      <c r="AS169" s="17"/>
      <c r="AT169" s="17" t="s">
        <v>3701</v>
      </c>
      <c r="AU169" s="17"/>
      <c r="AV169" s="17"/>
      <c r="AW169" s="17"/>
      <c r="AX169" s="17"/>
      <c r="AY169" s="17"/>
      <c r="AZ169" s="17"/>
      <c r="BA169" s="17"/>
      <c r="BB169" s="17" t="s">
        <v>3702</v>
      </c>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17"/>
      <c r="EA169" s="17"/>
      <c r="EB169" s="17"/>
      <c r="EC169" s="17"/>
      <c r="ED169" s="17"/>
      <c r="EE169" s="17"/>
      <c r="EF169" s="17"/>
      <c r="EG169" s="17"/>
      <c r="EH169" s="17"/>
      <c r="EI169" s="17"/>
      <c r="EJ169" s="17"/>
      <c r="EK169" s="17"/>
      <c r="EL169" s="17"/>
      <c r="EM169" s="17"/>
      <c r="EN169" s="17"/>
      <c r="EO169" s="17"/>
      <c r="EP169" s="17"/>
      <c r="EQ169" s="17"/>
      <c r="ER169" s="17"/>
      <c r="ES169" s="17"/>
      <c r="ET169" s="17"/>
    </row>
    <row r="170" spans="39:150" x14ac:dyDescent="0.25">
      <c r="AM170" s="17"/>
      <c r="AN170" s="17"/>
      <c r="AO170" s="17"/>
      <c r="AP170" s="17"/>
      <c r="AQ170" s="17"/>
      <c r="AR170" s="17" t="s">
        <v>3703</v>
      </c>
      <c r="AS170" s="17"/>
      <c r="AT170" s="17" t="s">
        <v>3704</v>
      </c>
      <c r="AU170" s="17"/>
      <c r="AV170" s="17"/>
      <c r="AW170" s="17"/>
      <c r="AX170" s="17"/>
      <c r="AY170" s="17"/>
      <c r="AZ170" s="17"/>
      <c r="BA170" s="17"/>
      <c r="BB170" s="17" t="s">
        <v>3705</v>
      </c>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17"/>
      <c r="EA170" s="17"/>
      <c r="EB170" s="17"/>
      <c r="EC170" s="17"/>
      <c r="ED170" s="17"/>
      <c r="EE170" s="17"/>
      <c r="EF170" s="17"/>
      <c r="EG170" s="17"/>
      <c r="EH170" s="17"/>
      <c r="EI170" s="17"/>
      <c r="EJ170" s="17"/>
      <c r="EK170" s="17"/>
      <c r="EL170" s="17"/>
      <c r="EM170" s="17"/>
      <c r="EN170" s="17"/>
      <c r="EO170" s="17"/>
      <c r="EP170" s="17"/>
      <c r="EQ170" s="17"/>
      <c r="ER170" s="17"/>
      <c r="ES170" s="17"/>
      <c r="ET170" s="17"/>
    </row>
    <row r="171" spans="39:150" x14ac:dyDescent="0.25">
      <c r="AM171" s="17"/>
      <c r="AN171" s="17"/>
      <c r="AO171" s="17"/>
      <c r="AP171" s="17"/>
      <c r="AQ171" s="17"/>
      <c r="AR171" s="17" t="s">
        <v>3706</v>
      </c>
      <c r="AS171" s="17"/>
      <c r="AT171" s="17" t="s">
        <v>3707</v>
      </c>
      <c r="AU171" s="17"/>
      <c r="AV171" s="17"/>
      <c r="AW171" s="17"/>
      <c r="AX171" s="17"/>
      <c r="AY171" s="17"/>
      <c r="AZ171" s="17"/>
      <c r="BA171" s="17"/>
      <c r="BB171" s="17" t="s">
        <v>3708</v>
      </c>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17"/>
      <c r="EA171" s="17"/>
      <c r="EB171" s="17"/>
      <c r="EC171" s="17"/>
      <c r="ED171" s="17"/>
      <c r="EE171" s="17"/>
      <c r="EF171" s="17"/>
      <c r="EG171" s="17"/>
      <c r="EH171" s="17"/>
      <c r="EI171" s="17"/>
      <c r="EJ171" s="17"/>
      <c r="EK171" s="17"/>
      <c r="EL171" s="17"/>
      <c r="EM171" s="17"/>
      <c r="EN171" s="17"/>
      <c r="EO171" s="17"/>
      <c r="EP171" s="17"/>
      <c r="EQ171" s="17"/>
      <c r="ER171" s="17"/>
      <c r="ES171" s="17"/>
      <c r="ET171" s="17"/>
    </row>
    <row r="172" spans="39:150" x14ac:dyDescent="0.25">
      <c r="AM172" s="17"/>
      <c r="AN172" s="17"/>
      <c r="AO172" s="17"/>
      <c r="AP172" s="17"/>
      <c r="AQ172" s="17"/>
      <c r="AR172" s="17" t="s">
        <v>3709</v>
      </c>
      <c r="AS172" s="17"/>
      <c r="AT172" s="17" t="s">
        <v>3710</v>
      </c>
      <c r="AU172" s="17"/>
      <c r="AV172" s="17"/>
      <c r="AW172" s="17"/>
      <c r="AX172" s="17"/>
      <c r="AY172" s="17"/>
      <c r="AZ172" s="17"/>
      <c r="BA172" s="17"/>
      <c r="BB172" s="17" t="s">
        <v>3711</v>
      </c>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c r="DG172" s="17"/>
      <c r="DH172" s="17"/>
      <c r="DI172" s="17"/>
      <c r="DJ172" s="17"/>
      <c r="DK172" s="17"/>
      <c r="DL172" s="17"/>
      <c r="DM172" s="17"/>
      <c r="DN172" s="17"/>
      <c r="DO172" s="17"/>
      <c r="DP172" s="17"/>
      <c r="DQ172" s="17"/>
      <c r="DR172" s="17"/>
      <c r="DS172" s="17"/>
      <c r="DT172" s="17"/>
      <c r="DU172" s="17"/>
      <c r="DV172" s="17"/>
      <c r="DW172" s="17"/>
      <c r="DX172" s="17"/>
      <c r="DY172" s="17"/>
      <c r="DZ172" s="17"/>
      <c r="EA172" s="17"/>
      <c r="EB172" s="17"/>
      <c r="EC172" s="17"/>
      <c r="ED172" s="17"/>
      <c r="EE172" s="17"/>
      <c r="EF172" s="17"/>
      <c r="EG172" s="17"/>
      <c r="EH172" s="17"/>
      <c r="EI172" s="17"/>
      <c r="EJ172" s="17"/>
      <c r="EK172" s="17"/>
      <c r="EL172" s="17"/>
      <c r="EM172" s="17"/>
      <c r="EN172" s="17"/>
      <c r="EO172" s="17"/>
      <c r="EP172" s="17"/>
      <c r="EQ172" s="17"/>
      <c r="ER172" s="17"/>
      <c r="ES172" s="17"/>
      <c r="ET172" s="17"/>
    </row>
    <row r="173" spans="39:150" x14ac:dyDescent="0.25">
      <c r="AM173" s="17"/>
      <c r="AN173" s="17"/>
      <c r="AO173" s="17"/>
      <c r="AP173" s="17"/>
      <c r="AQ173" s="17"/>
      <c r="AR173" s="17" t="s">
        <v>3712</v>
      </c>
      <c r="AS173" s="17"/>
      <c r="AT173" s="17" t="s">
        <v>3713</v>
      </c>
      <c r="AU173" s="17"/>
      <c r="AV173" s="17"/>
      <c r="AW173" s="17"/>
      <c r="AX173" s="17"/>
      <c r="AY173" s="17"/>
      <c r="AZ173" s="17"/>
      <c r="BA173" s="17"/>
      <c r="BB173" s="17" t="s">
        <v>3714</v>
      </c>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c r="DG173" s="17"/>
      <c r="DH173" s="17"/>
      <c r="DI173" s="17"/>
      <c r="DJ173" s="17"/>
      <c r="DK173" s="17"/>
      <c r="DL173" s="17"/>
      <c r="DM173" s="17"/>
      <c r="DN173" s="17"/>
      <c r="DO173" s="17"/>
      <c r="DP173" s="17"/>
      <c r="DQ173" s="17"/>
      <c r="DR173" s="17"/>
      <c r="DS173" s="17"/>
      <c r="DT173" s="17"/>
      <c r="DU173" s="17"/>
      <c r="DV173" s="17"/>
      <c r="DW173" s="17"/>
      <c r="DX173" s="17"/>
      <c r="DY173" s="17"/>
      <c r="DZ173" s="17"/>
      <c r="EA173" s="17"/>
      <c r="EB173" s="17"/>
      <c r="EC173" s="17"/>
      <c r="ED173" s="17"/>
      <c r="EE173" s="17"/>
      <c r="EF173" s="17"/>
      <c r="EG173" s="17"/>
      <c r="EH173" s="17"/>
      <c r="EI173" s="17"/>
      <c r="EJ173" s="17"/>
      <c r="EK173" s="17"/>
      <c r="EL173" s="17"/>
      <c r="EM173" s="17"/>
      <c r="EN173" s="17"/>
      <c r="EO173" s="17"/>
      <c r="EP173" s="17"/>
      <c r="EQ173" s="17"/>
      <c r="ER173" s="17"/>
      <c r="ES173" s="17"/>
      <c r="ET173" s="17"/>
    </row>
    <row r="174" spans="39:150" x14ac:dyDescent="0.25">
      <c r="AM174" s="17"/>
      <c r="AN174" s="17"/>
      <c r="AO174" s="17"/>
      <c r="AP174" s="17"/>
      <c r="AQ174" s="17"/>
      <c r="AR174" s="17" t="s">
        <v>3715</v>
      </c>
      <c r="AS174" s="17"/>
      <c r="AT174" s="17" t="s">
        <v>3716</v>
      </c>
      <c r="AU174" s="17"/>
      <c r="AV174" s="17"/>
      <c r="AW174" s="17"/>
      <c r="AX174" s="17"/>
      <c r="AY174" s="17"/>
      <c r="AZ174" s="17"/>
      <c r="BA174" s="17"/>
      <c r="BB174" s="17" t="s">
        <v>3717</v>
      </c>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17"/>
      <c r="EA174" s="17"/>
      <c r="EB174" s="17"/>
      <c r="EC174" s="17"/>
      <c r="ED174" s="17"/>
      <c r="EE174" s="17"/>
      <c r="EF174" s="17"/>
      <c r="EG174" s="17"/>
      <c r="EH174" s="17"/>
      <c r="EI174" s="17"/>
      <c r="EJ174" s="17"/>
      <c r="EK174" s="17"/>
      <c r="EL174" s="17"/>
      <c r="EM174" s="17"/>
      <c r="EN174" s="17"/>
      <c r="EO174" s="17"/>
      <c r="EP174" s="17"/>
      <c r="EQ174" s="17"/>
      <c r="ER174" s="17"/>
      <c r="ES174" s="17"/>
      <c r="ET174" s="17"/>
    </row>
    <row r="175" spans="39:150" x14ac:dyDescent="0.25">
      <c r="AM175" s="17"/>
      <c r="AN175" s="17"/>
      <c r="AO175" s="17"/>
      <c r="AP175" s="17"/>
      <c r="AQ175" s="17"/>
      <c r="AR175" s="17" t="s">
        <v>3718</v>
      </c>
      <c r="AS175" s="17"/>
      <c r="AT175" s="17" t="s">
        <v>3719</v>
      </c>
      <c r="AU175" s="17"/>
      <c r="AV175" s="17"/>
      <c r="AW175" s="17"/>
      <c r="AX175" s="17"/>
      <c r="AY175" s="17"/>
      <c r="AZ175" s="17"/>
      <c r="BA175" s="17"/>
      <c r="BB175" s="17" t="s">
        <v>3720</v>
      </c>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c r="DG175" s="17"/>
      <c r="DH175" s="17"/>
      <c r="DI175" s="17"/>
      <c r="DJ175" s="17"/>
      <c r="DK175" s="17"/>
      <c r="DL175" s="17"/>
      <c r="DM175" s="17"/>
      <c r="DN175" s="17"/>
      <c r="DO175" s="17"/>
      <c r="DP175" s="17"/>
      <c r="DQ175" s="17"/>
      <c r="DR175" s="17"/>
      <c r="DS175" s="17"/>
      <c r="DT175" s="17"/>
      <c r="DU175" s="17"/>
      <c r="DV175" s="17"/>
      <c r="DW175" s="17"/>
      <c r="DX175" s="17"/>
      <c r="DY175" s="17"/>
      <c r="DZ175" s="17"/>
      <c r="EA175" s="17"/>
      <c r="EB175" s="17"/>
      <c r="EC175" s="17"/>
      <c r="ED175" s="17"/>
      <c r="EE175" s="17"/>
      <c r="EF175" s="17"/>
      <c r="EG175" s="17"/>
      <c r="EH175" s="17"/>
      <c r="EI175" s="17"/>
      <c r="EJ175" s="17"/>
      <c r="EK175" s="17"/>
      <c r="EL175" s="17"/>
      <c r="EM175" s="17"/>
      <c r="EN175" s="17"/>
      <c r="EO175" s="17"/>
      <c r="EP175" s="17"/>
      <c r="EQ175" s="17"/>
      <c r="ER175" s="17"/>
      <c r="ES175" s="17"/>
      <c r="ET175" s="17"/>
    </row>
    <row r="176" spans="39:150" x14ac:dyDescent="0.25">
      <c r="AM176" s="17"/>
      <c r="AN176" s="17"/>
      <c r="AO176" s="17"/>
      <c r="AP176" s="17"/>
      <c r="AQ176" s="17"/>
      <c r="AR176" s="17" t="s">
        <v>3721</v>
      </c>
      <c r="AS176" s="17"/>
      <c r="AT176" s="17" t="s">
        <v>3722</v>
      </c>
      <c r="AU176" s="17"/>
      <c r="AV176" s="17"/>
      <c r="AW176" s="17"/>
      <c r="AX176" s="17"/>
      <c r="AY176" s="17"/>
      <c r="AZ176" s="17"/>
      <c r="BA176" s="17"/>
      <c r="BB176" s="17" t="s">
        <v>3723</v>
      </c>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c r="CG176" s="17"/>
      <c r="CH176" s="17"/>
      <c r="CI176" s="17"/>
      <c r="CJ176" s="17"/>
      <c r="CK176" s="17"/>
      <c r="CL176" s="17"/>
      <c r="CM176" s="17"/>
      <c r="CN176" s="17"/>
      <c r="CO176" s="17"/>
      <c r="CP176" s="17"/>
      <c r="CQ176" s="17"/>
      <c r="CR176" s="17"/>
      <c r="CS176" s="17"/>
      <c r="CT176" s="17"/>
      <c r="CU176" s="17"/>
      <c r="CV176" s="17"/>
      <c r="CW176" s="17"/>
      <c r="CX176" s="17"/>
      <c r="CY176" s="17"/>
      <c r="CZ176" s="17"/>
      <c r="DA176" s="17"/>
      <c r="DB176" s="17"/>
      <c r="DC176" s="17"/>
      <c r="DD176" s="17"/>
      <c r="DE176" s="17"/>
      <c r="DF176" s="17"/>
      <c r="DG176" s="17"/>
      <c r="DH176" s="17"/>
      <c r="DI176" s="17"/>
      <c r="DJ176" s="17"/>
      <c r="DK176" s="17"/>
      <c r="DL176" s="17"/>
      <c r="DM176" s="17"/>
      <c r="DN176" s="17"/>
      <c r="DO176" s="17"/>
      <c r="DP176" s="17"/>
      <c r="DQ176" s="17"/>
      <c r="DR176" s="17"/>
      <c r="DS176" s="17"/>
      <c r="DT176" s="17"/>
      <c r="DU176" s="17"/>
      <c r="DV176" s="17"/>
      <c r="DW176" s="17"/>
      <c r="DX176" s="17"/>
      <c r="DY176" s="17"/>
      <c r="DZ176" s="17"/>
      <c r="EA176" s="17"/>
      <c r="EB176" s="17"/>
      <c r="EC176" s="17"/>
      <c r="ED176" s="17"/>
      <c r="EE176" s="17"/>
      <c r="EF176" s="17"/>
      <c r="EG176" s="17"/>
      <c r="EH176" s="17"/>
      <c r="EI176" s="17"/>
      <c r="EJ176" s="17"/>
      <c r="EK176" s="17"/>
      <c r="EL176" s="17"/>
      <c r="EM176" s="17"/>
      <c r="EN176" s="17"/>
      <c r="EO176" s="17"/>
      <c r="EP176" s="17"/>
      <c r="EQ176" s="17"/>
      <c r="ER176" s="17"/>
      <c r="ES176" s="17"/>
      <c r="ET176" s="17"/>
    </row>
    <row r="177" spans="39:150" x14ac:dyDescent="0.25">
      <c r="AM177" s="17"/>
      <c r="AN177" s="17"/>
      <c r="AO177" s="17"/>
      <c r="AP177" s="17"/>
      <c r="AQ177" s="17"/>
      <c r="AR177" s="17" t="s">
        <v>3724</v>
      </c>
      <c r="AS177" s="17"/>
      <c r="AT177" s="17" t="s">
        <v>3725</v>
      </c>
      <c r="AU177" s="17"/>
      <c r="AV177" s="17"/>
      <c r="AW177" s="17"/>
      <c r="AX177" s="17"/>
      <c r="AY177" s="17"/>
      <c r="AZ177" s="17"/>
      <c r="BA177" s="17"/>
      <c r="BB177" s="17" t="s">
        <v>3726</v>
      </c>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c r="DG177" s="17"/>
      <c r="DH177" s="17"/>
      <c r="DI177" s="17"/>
      <c r="DJ177" s="17"/>
      <c r="DK177" s="17"/>
      <c r="DL177" s="17"/>
      <c r="DM177" s="17"/>
      <c r="DN177" s="17"/>
      <c r="DO177" s="17"/>
      <c r="DP177" s="17"/>
      <c r="DQ177" s="17"/>
      <c r="DR177" s="17"/>
      <c r="DS177" s="17"/>
      <c r="DT177" s="17"/>
      <c r="DU177" s="17"/>
      <c r="DV177" s="17"/>
      <c r="DW177" s="17"/>
      <c r="DX177" s="17"/>
      <c r="DY177" s="17"/>
      <c r="DZ177" s="17"/>
      <c r="EA177" s="17"/>
      <c r="EB177" s="17"/>
      <c r="EC177" s="17"/>
      <c r="ED177" s="17"/>
      <c r="EE177" s="17"/>
      <c r="EF177" s="17"/>
      <c r="EG177" s="17"/>
      <c r="EH177" s="17"/>
      <c r="EI177" s="17"/>
      <c r="EJ177" s="17"/>
      <c r="EK177" s="17"/>
      <c r="EL177" s="17"/>
      <c r="EM177" s="17"/>
      <c r="EN177" s="17"/>
      <c r="EO177" s="17"/>
      <c r="EP177" s="17"/>
      <c r="EQ177" s="17"/>
      <c r="ER177" s="17"/>
      <c r="ES177" s="17"/>
      <c r="ET177" s="17"/>
    </row>
    <row r="178" spans="39:150" x14ac:dyDescent="0.25">
      <c r="AM178" s="17"/>
      <c r="AN178" s="17"/>
      <c r="AO178" s="17"/>
      <c r="AP178" s="17"/>
      <c r="AQ178" s="17"/>
      <c r="AR178" s="17" t="s">
        <v>3727</v>
      </c>
      <c r="AS178" s="17"/>
      <c r="AT178" s="17" t="s">
        <v>3728</v>
      </c>
      <c r="AU178" s="17"/>
      <c r="AV178" s="17"/>
      <c r="AW178" s="17"/>
      <c r="AX178" s="17"/>
      <c r="AY178" s="17"/>
      <c r="AZ178" s="17"/>
      <c r="BA178" s="17"/>
      <c r="BB178" s="17" t="s">
        <v>3729</v>
      </c>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c r="DG178" s="17"/>
      <c r="DH178" s="17"/>
      <c r="DI178" s="17"/>
      <c r="DJ178" s="17"/>
      <c r="DK178" s="17"/>
      <c r="DL178" s="17"/>
      <c r="DM178" s="17"/>
      <c r="DN178" s="17"/>
      <c r="DO178" s="17"/>
      <c r="DP178" s="17"/>
      <c r="DQ178" s="17"/>
      <c r="DR178" s="17"/>
      <c r="DS178" s="17"/>
      <c r="DT178" s="17"/>
      <c r="DU178" s="17"/>
      <c r="DV178" s="17"/>
      <c r="DW178" s="17"/>
      <c r="DX178" s="17"/>
      <c r="DY178" s="17"/>
      <c r="DZ178" s="17"/>
      <c r="EA178" s="17"/>
      <c r="EB178" s="17"/>
      <c r="EC178" s="17"/>
      <c r="ED178" s="17"/>
      <c r="EE178" s="17"/>
      <c r="EF178" s="17"/>
      <c r="EG178" s="17"/>
      <c r="EH178" s="17"/>
      <c r="EI178" s="17"/>
      <c r="EJ178" s="17"/>
      <c r="EK178" s="17"/>
      <c r="EL178" s="17"/>
      <c r="EM178" s="17"/>
      <c r="EN178" s="17"/>
      <c r="EO178" s="17"/>
      <c r="EP178" s="17"/>
      <c r="EQ178" s="17"/>
      <c r="ER178" s="17"/>
      <c r="ES178" s="17"/>
      <c r="ET178" s="17"/>
    </row>
    <row r="179" spans="39:150" x14ac:dyDescent="0.25">
      <c r="AM179" s="17"/>
      <c r="AN179" s="17"/>
      <c r="AO179" s="17"/>
      <c r="AP179" s="17"/>
      <c r="AQ179" s="17"/>
      <c r="AR179" s="17" t="s">
        <v>3730</v>
      </c>
      <c r="AS179" s="17"/>
      <c r="AT179" s="17" t="s">
        <v>3731</v>
      </c>
      <c r="AU179" s="17"/>
      <c r="AV179" s="17"/>
      <c r="AW179" s="17"/>
      <c r="AX179" s="17"/>
      <c r="AY179" s="17"/>
      <c r="AZ179" s="17"/>
      <c r="BA179" s="17"/>
      <c r="BB179" s="17" t="s">
        <v>3732</v>
      </c>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c r="DG179" s="17"/>
      <c r="DH179" s="17"/>
      <c r="DI179" s="17"/>
      <c r="DJ179" s="17"/>
      <c r="DK179" s="17"/>
      <c r="DL179" s="17"/>
      <c r="DM179" s="17"/>
      <c r="DN179" s="17"/>
      <c r="DO179" s="17"/>
      <c r="DP179" s="17"/>
      <c r="DQ179" s="17"/>
      <c r="DR179" s="17"/>
      <c r="DS179" s="17"/>
      <c r="DT179" s="17"/>
      <c r="DU179" s="17"/>
      <c r="DV179" s="17"/>
      <c r="DW179" s="17"/>
      <c r="DX179" s="17"/>
      <c r="DY179" s="17"/>
      <c r="DZ179" s="17"/>
      <c r="EA179" s="17"/>
      <c r="EB179" s="17"/>
      <c r="EC179" s="17"/>
      <c r="ED179" s="17"/>
      <c r="EE179" s="17"/>
      <c r="EF179" s="17"/>
      <c r="EG179" s="17"/>
      <c r="EH179" s="17"/>
      <c r="EI179" s="17"/>
      <c r="EJ179" s="17"/>
      <c r="EK179" s="17"/>
      <c r="EL179" s="17"/>
      <c r="EM179" s="17"/>
      <c r="EN179" s="17"/>
      <c r="EO179" s="17"/>
      <c r="EP179" s="17"/>
      <c r="EQ179" s="17"/>
      <c r="ER179" s="17"/>
      <c r="ES179" s="17"/>
      <c r="ET179" s="17"/>
    </row>
    <row r="180" spans="39:150" x14ac:dyDescent="0.25">
      <c r="AM180" s="17"/>
      <c r="AN180" s="17"/>
      <c r="AO180" s="17"/>
      <c r="AP180" s="17"/>
      <c r="AQ180" s="17"/>
      <c r="AR180" s="17" t="s">
        <v>3733</v>
      </c>
      <c r="AS180" s="17"/>
      <c r="AT180" s="17" t="s">
        <v>3734</v>
      </c>
      <c r="AU180" s="17"/>
      <c r="AV180" s="17"/>
      <c r="AW180" s="17"/>
      <c r="AX180" s="17"/>
      <c r="AY180" s="17"/>
      <c r="AZ180" s="17"/>
      <c r="BA180" s="17"/>
      <c r="BB180" s="17" t="s">
        <v>3735</v>
      </c>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17"/>
      <c r="DH180" s="17"/>
      <c r="DI180" s="17"/>
      <c r="DJ180" s="17"/>
      <c r="DK180" s="17"/>
      <c r="DL180" s="17"/>
      <c r="DM180" s="17"/>
      <c r="DN180" s="17"/>
      <c r="DO180" s="17"/>
      <c r="DP180" s="17"/>
      <c r="DQ180" s="17"/>
      <c r="DR180" s="17"/>
      <c r="DS180" s="17"/>
      <c r="DT180" s="17"/>
      <c r="DU180" s="17"/>
      <c r="DV180" s="17"/>
      <c r="DW180" s="17"/>
      <c r="DX180" s="17"/>
      <c r="DY180" s="17"/>
      <c r="DZ180" s="17"/>
      <c r="EA180" s="17"/>
      <c r="EB180" s="17"/>
      <c r="EC180" s="17"/>
      <c r="ED180" s="17"/>
      <c r="EE180" s="17"/>
      <c r="EF180" s="17"/>
      <c r="EG180" s="17"/>
      <c r="EH180" s="17"/>
      <c r="EI180" s="17"/>
      <c r="EJ180" s="17"/>
      <c r="EK180" s="17"/>
      <c r="EL180" s="17"/>
      <c r="EM180" s="17"/>
      <c r="EN180" s="17"/>
      <c r="EO180" s="17"/>
      <c r="EP180" s="17"/>
      <c r="EQ180" s="17"/>
      <c r="ER180" s="17"/>
      <c r="ES180" s="17"/>
      <c r="ET180" s="17"/>
    </row>
    <row r="181" spans="39:150" x14ac:dyDescent="0.25">
      <c r="AM181" s="17"/>
      <c r="AN181" s="17"/>
      <c r="AO181" s="17"/>
      <c r="AP181" s="17"/>
      <c r="AQ181" s="17"/>
      <c r="AR181" s="17" t="s">
        <v>3736</v>
      </c>
      <c r="AS181" s="17"/>
      <c r="AT181" s="17" t="s">
        <v>3737</v>
      </c>
      <c r="AU181" s="17"/>
      <c r="AV181" s="17"/>
      <c r="AW181" s="17"/>
      <c r="AX181" s="17"/>
      <c r="AY181" s="17"/>
      <c r="AZ181" s="17"/>
      <c r="BA181" s="17"/>
      <c r="BB181" s="17" t="s">
        <v>3738</v>
      </c>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c r="DG181" s="17"/>
      <c r="DH181" s="17"/>
      <c r="DI181" s="17"/>
      <c r="DJ181" s="17"/>
      <c r="DK181" s="17"/>
      <c r="DL181" s="17"/>
      <c r="DM181" s="17"/>
      <c r="DN181" s="17"/>
      <c r="DO181" s="17"/>
      <c r="DP181" s="17"/>
      <c r="DQ181" s="17"/>
      <c r="DR181" s="17"/>
      <c r="DS181" s="17"/>
      <c r="DT181" s="17"/>
      <c r="DU181" s="17"/>
      <c r="DV181" s="17"/>
      <c r="DW181" s="17"/>
      <c r="DX181" s="17"/>
      <c r="DY181" s="17"/>
      <c r="DZ181" s="17"/>
      <c r="EA181" s="17"/>
      <c r="EB181" s="17"/>
      <c r="EC181" s="17"/>
      <c r="ED181" s="17"/>
      <c r="EE181" s="17"/>
      <c r="EF181" s="17"/>
      <c r="EG181" s="17"/>
      <c r="EH181" s="17"/>
      <c r="EI181" s="17"/>
      <c r="EJ181" s="17"/>
      <c r="EK181" s="17"/>
      <c r="EL181" s="17"/>
      <c r="EM181" s="17"/>
      <c r="EN181" s="17"/>
      <c r="EO181" s="17"/>
      <c r="EP181" s="17"/>
      <c r="EQ181" s="17"/>
      <c r="ER181" s="17"/>
      <c r="ES181" s="17"/>
      <c r="ET181" s="17"/>
    </row>
    <row r="182" spans="39:150" x14ac:dyDescent="0.25">
      <c r="AM182" s="17"/>
      <c r="AN182" s="17"/>
      <c r="AO182" s="17"/>
      <c r="AP182" s="17"/>
      <c r="AQ182" s="17"/>
      <c r="AR182" s="17" t="s">
        <v>3739</v>
      </c>
      <c r="AS182" s="17"/>
      <c r="AT182" s="17" t="s">
        <v>3740</v>
      </c>
      <c r="AU182" s="17"/>
      <c r="AV182" s="17"/>
      <c r="AW182" s="17"/>
      <c r="AX182" s="17"/>
      <c r="AY182" s="17"/>
      <c r="AZ182" s="17"/>
      <c r="BA182" s="17"/>
      <c r="BB182" s="17" t="s">
        <v>3741</v>
      </c>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c r="CG182" s="17"/>
      <c r="CH182" s="17"/>
      <c r="CI182" s="17"/>
      <c r="CJ182" s="17"/>
      <c r="CK182" s="17"/>
      <c r="CL182" s="17"/>
      <c r="CM182" s="17"/>
      <c r="CN182" s="17"/>
      <c r="CO182" s="17"/>
      <c r="CP182" s="17"/>
      <c r="CQ182" s="17"/>
      <c r="CR182" s="17"/>
      <c r="CS182" s="17"/>
      <c r="CT182" s="17"/>
      <c r="CU182" s="17"/>
      <c r="CV182" s="17"/>
      <c r="CW182" s="17"/>
      <c r="CX182" s="17"/>
      <c r="CY182" s="17"/>
      <c r="CZ182" s="17"/>
      <c r="DA182" s="17"/>
      <c r="DB182" s="17"/>
      <c r="DC182" s="17"/>
      <c r="DD182" s="17"/>
      <c r="DE182" s="17"/>
      <c r="DF182" s="17"/>
      <c r="DG182" s="17"/>
      <c r="DH182" s="17"/>
      <c r="DI182" s="17"/>
      <c r="DJ182" s="17"/>
      <c r="DK182" s="17"/>
      <c r="DL182" s="17"/>
      <c r="DM182" s="17"/>
      <c r="DN182" s="17"/>
      <c r="DO182" s="17"/>
      <c r="DP182" s="17"/>
      <c r="DQ182" s="17"/>
      <c r="DR182" s="17"/>
      <c r="DS182" s="17"/>
      <c r="DT182" s="17"/>
      <c r="DU182" s="17"/>
      <c r="DV182" s="17"/>
      <c r="DW182" s="17"/>
      <c r="DX182" s="17"/>
      <c r="DY182" s="17"/>
      <c r="DZ182" s="17"/>
      <c r="EA182" s="17"/>
      <c r="EB182" s="17"/>
      <c r="EC182" s="17"/>
      <c r="ED182" s="17"/>
      <c r="EE182" s="17"/>
      <c r="EF182" s="17"/>
      <c r="EG182" s="17"/>
      <c r="EH182" s="17"/>
      <c r="EI182" s="17"/>
      <c r="EJ182" s="17"/>
      <c r="EK182" s="17"/>
      <c r="EL182" s="17"/>
      <c r="EM182" s="17"/>
      <c r="EN182" s="17"/>
      <c r="EO182" s="17"/>
      <c r="EP182" s="17"/>
      <c r="EQ182" s="17"/>
      <c r="ER182" s="17"/>
      <c r="ES182" s="17"/>
      <c r="ET182" s="17"/>
    </row>
    <row r="183" spans="39:150" x14ac:dyDescent="0.25">
      <c r="AM183" s="17"/>
      <c r="AN183" s="17"/>
      <c r="AO183" s="17"/>
      <c r="AP183" s="17"/>
      <c r="AQ183" s="17"/>
      <c r="AR183" s="17" t="s">
        <v>3742</v>
      </c>
      <c r="AS183" s="17"/>
      <c r="AT183" s="17" t="s">
        <v>3743</v>
      </c>
      <c r="AU183" s="17"/>
      <c r="AV183" s="17"/>
      <c r="AW183" s="17"/>
      <c r="AX183" s="17"/>
      <c r="AY183" s="17"/>
      <c r="AZ183" s="17"/>
      <c r="BA183" s="17"/>
      <c r="BB183" s="17" t="s">
        <v>3744</v>
      </c>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7"/>
      <c r="CM183" s="17"/>
      <c r="CN183" s="17"/>
      <c r="CO183" s="17"/>
      <c r="CP183" s="17"/>
      <c r="CQ183" s="17"/>
      <c r="CR183" s="17"/>
      <c r="CS183" s="17"/>
      <c r="CT183" s="17"/>
      <c r="CU183" s="17"/>
      <c r="CV183" s="17"/>
      <c r="CW183" s="17"/>
      <c r="CX183" s="17"/>
      <c r="CY183" s="17"/>
      <c r="CZ183" s="17"/>
      <c r="DA183" s="17"/>
      <c r="DB183" s="17"/>
      <c r="DC183" s="17"/>
      <c r="DD183" s="17"/>
      <c r="DE183" s="17"/>
      <c r="DF183" s="17"/>
      <c r="DG183" s="17"/>
      <c r="DH183" s="17"/>
      <c r="DI183" s="17"/>
      <c r="DJ183" s="17"/>
      <c r="DK183" s="17"/>
      <c r="DL183" s="17"/>
      <c r="DM183" s="17"/>
      <c r="DN183" s="17"/>
      <c r="DO183" s="17"/>
      <c r="DP183" s="17"/>
      <c r="DQ183" s="17"/>
      <c r="DR183" s="17"/>
      <c r="DS183" s="17"/>
      <c r="DT183" s="17"/>
      <c r="DU183" s="17"/>
      <c r="DV183" s="17"/>
      <c r="DW183" s="17"/>
      <c r="DX183" s="17"/>
      <c r="DY183" s="17"/>
      <c r="DZ183" s="17"/>
      <c r="EA183" s="17"/>
      <c r="EB183" s="17"/>
      <c r="EC183" s="17"/>
      <c r="ED183" s="17"/>
      <c r="EE183" s="17"/>
      <c r="EF183" s="17"/>
      <c r="EG183" s="17"/>
      <c r="EH183" s="17"/>
      <c r="EI183" s="17"/>
      <c r="EJ183" s="17"/>
      <c r="EK183" s="17"/>
      <c r="EL183" s="17"/>
      <c r="EM183" s="17"/>
      <c r="EN183" s="17"/>
      <c r="EO183" s="17"/>
      <c r="EP183" s="17"/>
      <c r="EQ183" s="17"/>
      <c r="ER183" s="17"/>
      <c r="ES183" s="17"/>
      <c r="ET183" s="17"/>
    </row>
    <row r="184" spans="39:150" x14ac:dyDescent="0.25">
      <c r="AM184" s="17"/>
      <c r="AN184" s="17"/>
      <c r="AO184" s="17"/>
      <c r="AP184" s="17"/>
      <c r="AQ184" s="17"/>
      <c r="AR184" s="17" t="s">
        <v>3745</v>
      </c>
      <c r="AS184" s="17"/>
      <c r="AT184" s="17" t="s">
        <v>3746</v>
      </c>
      <c r="AU184" s="17"/>
      <c r="AV184" s="17"/>
      <c r="AW184" s="17"/>
      <c r="AX184" s="17"/>
      <c r="AY184" s="17"/>
      <c r="AZ184" s="17"/>
      <c r="BA184" s="17"/>
      <c r="BB184" s="17" t="s">
        <v>3747</v>
      </c>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c r="CG184" s="17"/>
      <c r="CH184" s="17"/>
      <c r="CI184" s="17"/>
      <c r="CJ184" s="17"/>
      <c r="CK184" s="17"/>
      <c r="CL184" s="17"/>
      <c r="CM184" s="17"/>
      <c r="CN184" s="17"/>
      <c r="CO184" s="17"/>
      <c r="CP184" s="17"/>
      <c r="CQ184" s="17"/>
      <c r="CR184" s="17"/>
      <c r="CS184" s="17"/>
      <c r="CT184" s="17"/>
      <c r="CU184" s="17"/>
      <c r="CV184" s="17"/>
      <c r="CW184" s="17"/>
      <c r="CX184" s="17"/>
      <c r="CY184" s="17"/>
      <c r="CZ184" s="17"/>
      <c r="DA184" s="17"/>
      <c r="DB184" s="17"/>
      <c r="DC184" s="17"/>
      <c r="DD184" s="17"/>
      <c r="DE184" s="17"/>
      <c r="DF184" s="17"/>
      <c r="DG184" s="17"/>
      <c r="DH184" s="17"/>
      <c r="DI184" s="17"/>
      <c r="DJ184" s="17"/>
      <c r="DK184" s="17"/>
      <c r="DL184" s="17"/>
      <c r="DM184" s="17"/>
      <c r="DN184" s="17"/>
      <c r="DO184" s="17"/>
      <c r="DP184" s="17"/>
      <c r="DQ184" s="17"/>
      <c r="DR184" s="17"/>
      <c r="DS184" s="17"/>
      <c r="DT184" s="17"/>
      <c r="DU184" s="17"/>
      <c r="DV184" s="17"/>
      <c r="DW184" s="17"/>
      <c r="DX184" s="17"/>
      <c r="DY184" s="17"/>
      <c r="DZ184" s="17"/>
      <c r="EA184" s="17"/>
      <c r="EB184" s="17"/>
      <c r="EC184" s="17"/>
      <c r="ED184" s="17"/>
      <c r="EE184" s="17"/>
      <c r="EF184" s="17"/>
      <c r="EG184" s="17"/>
      <c r="EH184" s="17"/>
      <c r="EI184" s="17"/>
      <c r="EJ184" s="17"/>
      <c r="EK184" s="17"/>
      <c r="EL184" s="17"/>
      <c r="EM184" s="17"/>
      <c r="EN184" s="17"/>
      <c r="EO184" s="17"/>
      <c r="EP184" s="17"/>
      <c r="EQ184" s="17"/>
      <c r="ER184" s="17"/>
      <c r="ES184" s="17"/>
      <c r="ET184" s="17"/>
    </row>
    <row r="185" spans="39:150" x14ac:dyDescent="0.25">
      <c r="AM185" s="17"/>
      <c r="AN185" s="17"/>
      <c r="AO185" s="17"/>
      <c r="AP185" s="17"/>
      <c r="AQ185" s="17"/>
      <c r="AR185" s="17" t="s">
        <v>3748</v>
      </c>
      <c r="AS185" s="17"/>
      <c r="AT185" s="17" t="s">
        <v>3749</v>
      </c>
      <c r="AU185" s="17"/>
      <c r="AV185" s="17"/>
      <c r="AW185" s="17"/>
      <c r="AX185" s="17"/>
      <c r="AY185" s="17"/>
      <c r="AZ185" s="17"/>
      <c r="BA185" s="17"/>
      <c r="BB185" s="17" t="s">
        <v>3750</v>
      </c>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c r="DG185" s="17"/>
      <c r="DH185" s="17"/>
      <c r="DI185" s="17"/>
      <c r="DJ185" s="17"/>
      <c r="DK185" s="17"/>
      <c r="DL185" s="17"/>
      <c r="DM185" s="17"/>
      <c r="DN185" s="17"/>
      <c r="DO185" s="17"/>
      <c r="DP185" s="17"/>
      <c r="DQ185" s="17"/>
      <c r="DR185" s="17"/>
      <c r="DS185" s="17"/>
      <c r="DT185" s="17"/>
      <c r="DU185" s="17"/>
      <c r="DV185" s="17"/>
      <c r="DW185" s="17"/>
      <c r="DX185" s="17"/>
      <c r="DY185" s="17"/>
      <c r="DZ185" s="17"/>
      <c r="EA185" s="17"/>
      <c r="EB185" s="17"/>
      <c r="EC185" s="17"/>
      <c r="ED185" s="17"/>
      <c r="EE185" s="17"/>
      <c r="EF185" s="17"/>
      <c r="EG185" s="17"/>
      <c r="EH185" s="17"/>
      <c r="EI185" s="17"/>
      <c r="EJ185" s="17"/>
      <c r="EK185" s="17"/>
      <c r="EL185" s="17"/>
      <c r="EM185" s="17"/>
      <c r="EN185" s="17"/>
      <c r="EO185" s="17"/>
      <c r="EP185" s="17"/>
      <c r="EQ185" s="17"/>
      <c r="ER185" s="17"/>
      <c r="ES185" s="17"/>
      <c r="ET185" s="17"/>
    </row>
    <row r="186" spans="39:150" x14ac:dyDescent="0.25">
      <c r="AM186" s="17"/>
      <c r="AN186" s="17"/>
      <c r="AO186" s="17"/>
      <c r="AP186" s="17"/>
      <c r="AQ186" s="17"/>
      <c r="AR186" s="17" t="s">
        <v>3751</v>
      </c>
      <c r="AS186" s="17"/>
      <c r="AT186" s="17" t="s">
        <v>3752</v>
      </c>
      <c r="AU186" s="17"/>
      <c r="AV186" s="17"/>
      <c r="AW186" s="17"/>
      <c r="AX186" s="17"/>
      <c r="AY186" s="17"/>
      <c r="AZ186" s="17"/>
      <c r="BA186" s="17"/>
      <c r="BB186" s="17" t="s">
        <v>3753</v>
      </c>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c r="CG186" s="17"/>
      <c r="CH186" s="17"/>
      <c r="CI186" s="17"/>
      <c r="CJ186" s="17"/>
      <c r="CK186" s="17"/>
      <c r="CL186" s="17"/>
      <c r="CM186" s="17"/>
      <c r="CN186" s="17"/>
      <c r="CO186" s="17"/>
      <c r="CP186" s="17"/>
      <c r="CQ186" s="17"/>
      <c r="CR186" s="17"/>
      <c r="CS186" s="17"/>
      <c r="CT186" s="17"/>
      <c r="CU186" s="17"/>
      <c r="CV186" s="17"/>
      <c r="CW186" s="17"/>
      <c r="CX186" s="17"/>
      <c r="CY186" s="17"/>
      <c r="CZ186" s="17"/>
      <c r="DA186" s="17"/>
      <c r="DB186" s="17"/>
      <c r="DC186" s="17"/>
      <c r="DD186" s="17"/>
      <c r="DE186" s="17"/>
      <c r="DF186" s="17"/>
      <c r="DG186" s="17"/>
      <c r="DH186" s="17"/>
      <c r="DI186" s="17"/>
      <c r="DJ186" s="17"/>
      <c r="DK186" s="17"/>
      <c r="DL186" s="17"/>
      <c r="DM186" s="17"/>
      <c r="DN186" s="17"/>
      <c r="DO186" s="17"/>
      <c r="DP186" s="17"/>
      <c r="DQ186" s="17"/>
      <c r="DR186" s="17"/>
      <c r="DS186" s="17"/>
      <c r="DT186" s="17"/>
      <c r="DU186" s="17"/>
      <c r="DV186" s="17"/>
      <c r="DW186" s="17"/>
      <c r="DX186" s="17"/>
      <c r="DY186" s="17"/>
      <c r="DZ186" s="17"/>
      <c r="EA186" s="17"/>
      <c r="EB186" s="17"/>
      <c r="EC186" s="17"/>
      <c r="ED186" s="17"/>
      <c r="EE186" s="17"/>
      <c r="EF186" s="17"/>
      <c r="EG186" s="17"/>
      <c r="EH186" s="17"/>
      <c r="EI186" s="17"/>
      <c r="EJ186" s="17"/>
      <c r="EK186" s="17"/>
      <c r="EL186" s="17"/>
      <c r="EM186" s="17"/>
      <c r="EN186" s="17"/>
      <c r="EO186" s="17"/>
      <c r="EP186" s="17"/>
      <c r="EQ186" s="17"/>
      <c r="ER186" s="17"/>
      <c r="ES186" s="17"/>
      <c r="ET186" s="17"/>
    </row>
    <row r="187" spans="39:150" x14ac:dyDescent="0.25">
      <c r="AM187" s="17"/>
      <c r="AN187" s="17"/>
      <c r="AO187" s="17"/>
      <c r="AP187" s="17"/>
      <c r="AQ187" s="17"/>
      <c r="AR187" s="17" t="s">
        <v>3754</v>
      </c>
      <c r="AS187" s="17"/>
      <c r="AT187" s="17" t="s">
        <v>3755</v>
      </c>
      <c r="AU187" s="17"/>
      <c r="AV187" s="17"/>
      <c r="AW187" s="17"/>
      <c r="AX187" s="17"/>
      <c r="AY187" s="17"/>
      <c r="AZ187" s="17"/>
      <c r="BA187" s="17"/>
      <c r="BB187" s="17" t="s">
        <v>3756</v>
      </c>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c r="CG187" s="17"/>
      <c r="CH187" s="17"/>
      <c r="CI187" s="17"/>
      <c r="CJ187" s="17"/>
      <c r="CK187" s="17"/>
      <c r="CL187" s="17"/>
      <c r="CM187" s="17"/>
      <c r="CN187" s="17"/>
      <c r="CO187" s="17"/>
      <c r="CP187" s="17"/>
      <c r="CQ187" s="17"/>
      <c r="CR187" s="17"/>
      <c r="CS187" s="17"/>
      <c r="CT187" s="17"/>
      <c r="CU187" s="17"/>
      <c r="CV187" s="17"/>
      <c r="CW187" s="17"/>
      <c r="CX187" s="17"/>
      <c r="CY187" s="17"/>
      <c r="CZ187" s="17"/>
      <c r="DA187" s="17"/>
      <c r="DB187" s="17"/>
      <c r="DC187" s="17"/>
      <c r="DD187" s="17"/>
      <c r="DE187" s="17"/>
      <c r="DF187" s="17"/>
      <c r="DG187" s="17"/>
      <c r="DH187" s="17"/>
      <c r="DI187" s="17"/>
      <c r="DJ187" s="17"/>
      <c r="DK187" s="17"/>
      <c r="DL187" s="17"/>
      <c r="DM187" s="17"/>
      <c r="DN187" s="17"/>
      <c r="DO187" s="17"/>
      <c r="DP187" s="17"/>
      <c r="DQ187" s="17"/>
      <c r="DR187" s="17"/>
      <c r="DS187" s="17"/>
      <c r="DT187" s="17"/>
      <c r="DU187" s="17"/>
      <c r="DV187" s="17"/>
      <c r="DW187" s="17"/>
      <c r="DX187" s="17"/>
      <c r="DY187" s="17"/>
      <c r="DZ187" s="17"/>
      <c r="EA187" s="17"/>
      <c r="EB187" s="17"/>
      <c r="EC187" s="17"/>
      <c r="ED187" s="17"/>
      <c r="EE187" s="17"/>
      <c r="EF187" s="17"/>
      <c r="EG187" s="17"/>
      <c r="EH187" s="17"/>
      <c r="EI187" s="17"/>
      <c r="EJ187" s="17"/>
      <c r="EK187" s="17"/>
      <c r="EL187" s="17"/>
      <c r="EM187" s="17"/>
      <c r="EN187" s="17"/>
      <c r="EO187" s="17"/>
      <c r="EP187" s="17"/>
      <c r="EQ187" s="17"/>
      <c r="ER187" s="17"/>
      <c r="ES187" s="17"/>
      <c r="ET187" s="17"/>
    </row>
    <row r="188" spans="39:150" x14ac:dyDescent="0.25">
      <c r="AM188" s="17"/>
      <c r="AN188" s="17"/>
      <c r="AO188" s="17"/>
      <c r="AP188" s="17"/>
      <c r="AQ188" s="17"/>
      <c r="AR188" s="17" t="s">
        <v>3757</v>
      </c>
      <c r="AS188" s="17"/>
      <c r="AT188" s="17" t="s">
        <v>3758</v>
      </c>
      <c r="AU188" s="17"/>
      <c r="AV188" s="17"/>
      <c r="AW188" s="17"/>
      <c r="AX188" s="17"/>
      <c r="AY188" s="17"/>
      <c r="AZ188" s="17"/>
      <c r="BA188" s="17"/>
      <c r="BB188" s="17" t="s">
        <v>3759</v>
      </c>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c r="DG188" s="17"/>
      <c r="DH188" s="17"/>
      <c r="DI188" s="17"/>
      <c r="DJ188" s="17"/>
      <c r="DK188" s="17"/>
      <c r="DL188" s="17"/>
      <c r="DM188" s="17"/>
      <c r="DN188" s="17"/>
      <c r="DO188" s="17"/>
      <c r="DP188" s="17"/>
      <c r="DQ188" s="17"/>
      <c r="DR188" s="17"/>
      <c r="DS188" s="17"/>
      <c r="DT188" s="17"/>
      <c r="DU188" s="17"/>
      <c r="DV188" s="17"/>
      <c r="DW188" s="17"/>
      <c r="DX188" s="17"/>
      <c r="DY188" s="17"/>
      <c r="DZ188" s="17"/>
      <c r="EA188" s="17"/>
      <c r="EB188" s="17"/>
      <c r="EC188" s="17"/>
      <c r="ED188" s="17"/>
      <c r="EE188" s="17"/>
      <c r="EF188" s="17"/>
      <c r="EG188" s="17"/>
      <c r="EH188" s="17"/>
      <c r="EI188" s="17"/>
      <c r="EJ188" s="17"/>
      <c r="EK188" s="17"/>
      <c r="EL188" s="17"/>
      <c r="EM188" s="17"/>
      <c r="EN188" s="17"/>
      <c r="EO188" s="17"/>
      <c r="EP188" s="17"/>
      <c r="EQ188" s="17"/>
      <c r="ER188" s="17"/>
      <c r="ES188" s="17"/>
      <c r="ET188" s="17"/>
    </row>
    <row r="189" spans="39:150" x14ac:dyDescent="0.25">
      <c r="AM189" s="17"/>
      <c r="AN189" s="17"/>
      <c r="AO189" s="17"/>
      <c r="AP189" s="17"/>
      <c r="AQ189" s="17"/>
      <c r="AR189" s="17" t="s">
        <v>3760</v>
      </c>
      <c r="AS189" s="17"/>
      <c r="AT189" s="17" t="s">
        <v>3761</v>
      </c>
      <c r="AU189" s="17"/>
      <c r="AV189" s="17"/>
      <c r="AW189" s="17"/>
      <c r="AX189" s="17"/>
      <c r="AY189" s="17"/>
      <c r="AZ189" s="17"/>
      <c r="BA189" s="17"/>
      <c r="BB189" s="17" t="s">
        <v>3762</v>
      </c>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c r="DG189" s="17"/>
      <c r="DH189" s="17"/>
      <c r="DI189" s="17"/>
      <c r="DJ189" s="17"/>
      <c r="DK189" s="17"/>
      <c r="DL189" s="17"/>
      <c r="DM189" s="17"/>
      <c r="DN189" s="17"/>
      <c r="DO189" s="17"/>
      <c r="DP189" s="17"/>
      <c r="DQ189" s="17"/>
      <c r="DR189" s="17"/>
      <c r="DS189" s="17"/>
      <c r="DT189" s="17"/>
      <c r="DU189" s="17"/>
      <c r="DV189" s="17"/>
      <c r="DW189" s="17"/>
      <c r="DX189" s="17"/>
      <c r="DY189" s="17"/>
      <c r="DZ189" s="17"/>
      <c r="EA189" s="17"/>
      <c r="EB189" s="17"/>
      <c r="EC189" s="17"/>
      <c r="ED189" s="17"/>
      <c r="EE189" s="17"/>
      <c r="EF189" s="17"/>
      <c r="EG189" s="17"/>
      <c r="EH189" s="17"/>
      <c r="EI189" s="17"/>
      <c r="EJ189" s="17"/>
      <c r="EK189" s="17"/>
      <c r="EL189" s="17"/>
      <c r="EM189" s="17"/>
      <c r="EN189" s="17"/>
      <c r="EO189" s="17"/>
      <c r="EP189" s="17"/>
      <c r="EQ189" s="17"/>
      <c r="ER189" s="17"/>
      <c r="ES189" s="17"/>
      <c r="ET189" s="17"/>
    </row>
    <row r="190" spans="39:150" x14ac:dyDescent="0.25">
      <c r="AM190" s="17"/>
      <c r="AN190" s="17"/>
      <c r="AO190" s="17"/>
      <c r="AP190" s="17"/>
      <c r="AQ190" s="17"/>
      <c r="AR190" s="17" t="s">
        <v>3763</v>
      </c>
      <c r="AS190" s="17"/>
      <c r="AT190" s="17" t="s">
        <v>3764</v>
      </c>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c r="CG190" s="17"/>
      <c r="CH190" s="17"/>
      <c r="CI190" s="17"/>
      <c r="CJ190" s="17"/>
      <c r="CK190" s="17"/>
      <c r="CL190" s="17"/>
      <c r="CM190" s="17"/>
      <c r="CN190" s="17"/>
      <c r="CO190" s="17"/>
      <c r="CP190" s="17"/>
      <c r="CQ190" s="17"/>
      <c r="CR190" s="17"/>
      <c r="CS190" s="17"/>
      <c r="CT190" s="17"/>
      <c r="CU190" s="17"/>
      <c r="CV190" s="17"/>
      <c r="CW190" s="17"/>
      <c r="CX190" s="17"/>
      <c r="CY190" s="17"/>
      <c r="CZ190" s="17"/>
      <c r="DA190" s="17"/>
      <c r="DB190" s="17"/>
      <c r="DC190" s="17"/>
      <c r="DD190" s="17"/>
      <c r="DE190" s="17"/>
      <c r="DF190" s="17"/>
      <c r="DG190" s="17"/>
      <c r="DH190" s="17"/>
      <c r="DI190" s="17"/>
      <c r="DJ190" s="17"/>
      <c r="DK190" s="17"/>
      <c r="DL190" s="17"/>
      <c r="DM190" s="17"/>
      <c r="DN190" s="17"/>
      <c r="DO190" s="17"/>
      <c r="DP190" s="17"/>
      <c r="DQ190" s="17"/>
      <c r="DR190" s="17"/>
      <c r="DS190" s="17"/>
      <c r="DT190" s="17"/>
      <c r="DU190" s="17"/>
      <c r="DV190" s="17"/>
      <c r="DW190" s="17"/>
      <c r="DX190" s="17"/>
      <c r="DY190" s="17"/>
      <c r="DZ190" s="17"/>
      <c r="EA190" s="17"/>
      <c r="EB190" s="17"/>
      <c r="EC190" s="17"/>
      <c r="ED190" s="17"/>
      <c r="EE190" s="17"/>
      <c r="EF190" s="17"/>
      <c r="EG190" s="17"/>
      <c r="EH190" s="17"/>
      <c r="EI190" s="17"/>
      <c r="EJ190" s="17"/>
      <c r="EK190" s="17"/>
      <c r="EL190" s="17"/>
      <c r="EM190" s="17"/>
      <c r="EN190" s="17"/>
      <c r="EO190" s="17"/>
      <c r="EP190" s="17"/>
      <c r="EQ190" s="17"/>
      <c r="ER190" s="17"/>
      <c r="ES190" s="17"/>
      <c r="ET190" s="17"/>
    </row>
    <row r="191" spans="39:150" x14ac:dyDescent="0.25">
      <c r="AM191" s="17"/>
      <c r="AN191" s="17"/>
      <c r="AO191" s="17"/>
      <c r="AP191" s="17"/>
      <c r="AQ191" s="17"/>
      <c r="AR191" s="17" t="s">
        <v>3765</v>
      </c>
      <c r="AS191" s="17"/>
      <c r="AT191" s="17" t="s">
        <v>3766</v>
      </c>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c r="CG191" s="17"/>
      <c r="CH191" s="17"/>
      <c r="CI191" s="17"/>
      <c r="CJ191" s="17"/>
      <c r="CK191" s="17"/>
      <c r="CL191" s="17"/>
      <c r="CM191" s="17"/>
      <c r="CN191" s="17"/>
      <c r="CO191" s="17"/>
      <c r="CP191" s="17"/>
      <c r="CQ191" s="17"/>
      <c r="CR191" s="17"/>
      <c r="CS191" s="17"/>
      <c r="CT191" s="17"/>
      <c r="CU191" s="17"/>
      <c r="CV191" s="17"/>
      <c r="CW191" s="17"/>
      <c r="CX191" s="17"/>
      <c r="CY191" s="17"/>
      <c r="CZ191" s="17"/>
      <c r="DA191" s="17"/>
      <c r="DB191" s="17"/>
      <c r="DC191" s="17"/>
      <c r="DD191" s="17"/>
      <c r="DE191" s="17"/>
      <c r="DF191" s="17"/>
      <c r="DG191" s="17"/>
      <c r="DH191" s="17"/>
      <c r="DI191" s="17"/>
      <c r="DJ191" s="17"/>
      <c r="DK191" s="17"/>
      <c r="DL191" s="17"/>
      <c r="DM191" s="17"/>
      <c r="DN191" s="17"/>
      <c r="DO191" s="17"/>
      <c r="DP191" s="17"/>
      <c r="DQ191" s="17"/>
      <c r="DR191" s="17"/>
      <c r="DS191" s="17"/>
      <c r="DT191" s="17"/>
      <c r="DU191" s="17"/>
      <c r="DV191" s="17"/>
      <c r="DW191" s="17"/>
      <c r="DX191" s="17"/>
      <c r="DY191" s="17"/>
      <c r="DZ191" s="17"/>
      <c r="EA191" s="17"/>
      <c r="EB191" s="17"/>
      <c r="EC191" s="17"/>
      <c r="ED191" s="17"/>
      <c r="EE191" s="17"/>
      <c r="EF191" s="17"/>
      <c r="EG191" s="17"/>
      <c r="EH191" s="17"/>
      <c r="EI191" s="17"/>
      <c r="EJ191" s="17"/>
      <c r="EK191" s="17"/>
      <c r="EL191" s="17"/>
      <c r="EM191" s="17"/>
      <c r="EN191" s="17"/>
      <c r="EO191" s="17"/>
      <c r="EP191" s="17"/>
      <c r="EQ191" s="17"/>
      <c r="ER191" s="17"/>
      <c r="ES191" s="17"/>
      <c r="ET191" s="17"/>
    </row>
    <row r="192" spans="39:150" x14ac:dyDescent="0.25">
      <c r="AM192" s="17"/>
      <c r="AN192" s="17"/>
      <c r="AO192" s="17"/>
      <c r="AP192" s="17"/>
      <c r="AQ192" s="17"/>
      <c r="AR192" s="17" t="s">
        <v>3767</v>
      </c>
      <c r="AS192" s="17"/>
      <c r="AT192" s="17" t="s">
        <v>3768</v>
      </c>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c r="CG192" s="17"/>
      <c r="CH192" s="17"/>
      <c r="CI192" s="17"/>
      <c r="CJ192" s="17"/>
      <c r="CK192" s="17"/>
      <c r="CL192" s="17"/>
      <c r="CM192" s="17"/>
      <c r="CN192" s="17"/>
      <c r="CO192" s="17"/>
      <c r="CP192" s="17"/>
      <c r="CQ192" s="17"/>
      <c r="CR192" s="17"/>
      <c r="CS192" s="17"/>
      <c r="CT192" s="17"/>
      <c r="CU192" s="17"/>
      <c r="CV192" s="17"/>
      <c r="CW192" s="17"/>
      <c r="CX192" s="17"/>
      <c r="CY192" s="17"/>
      <c r="CZ192" s="17"/>
      <c r="DA192" s="17"/>
      <c r="DB192" s="17"/>
      <c r="DC192" s="17"/>
      <c r="DD192" s="17"/>
      <c r="DE192" s="17"/>
      <c r="DF192" s="17"/>
      <c r="DG192" s="17"/>
      <c r="DH192" s="17"/>
      <c r="DI192" s="17"/>
      <c r="DJ192" s="17"/>
      <c r="DK192" s="17"/>
      <c r="DL192" s="17"/>
      <c r="DM192" s="17"/>
      <c r="DN192" s="17"/>
      <c r="DO192" s="17"/>
      <c r="DP192" s="17"/>
      <c r="DQ192" s="17"/>
      <c r="DR192" s="17"/>
      <c r="DS192" s="17"/>
      <c r="DT192" s="17"/>
      <c r="DU192" s="17"/>
      <c r="DV192" s="17"/>
      <c r="DW192" s="17"/>
      <c r="DX192" s="17"/>
      <c r="DY192" s="17"/>
      <c r="DZ192" s="17"/>
      <c r="EA192" s="17"/>
      <c r="EB192" s="17"/>
      <c r="EC192" s="17"/>
      <c r="ED192" s="17"/>
      <c r="EE192" s="17"/>
      <c r="EF192" s="17"/>
      <c r="EG192" s="17"/>
      <c r="EH192" s="17"/>
      <c r="EI192" s="17"/>
      <c r="EJ192" s="17"/>
      <c r="EK192" s="17"/>
      <c r="EL192" s="17"/>
      <c r="EM192" s="17"/>
      <c r="EN192" s="17"/>
      <c r="EO192" s="17"/>
      <c r="EP192" s="17"/>
      <c r="EQ192" s="17"/>
      <c r="ER192" s="17"/>
      <c r="ES192" s="17"/>
      <c r="ET192" s="17"/>
    </row>
    <row r="193" spans="39:150" x14ac:dyDescent="0.25">
      <c r="AM193" s="17"/>
      <c r="AN193" s="17"/>
      <c r="AO193" s="17"/>
      <c r="AP193" s="17"/>
      <c r="AQ193" s="17"/>
      <c r="AR193" s="17" t="s">
        <v>3769</v>
      </c>
      <c r="AS193" s="17"/>
      <c r="AT193" s="17" t="s">
        <v>3770</v>
      </c>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c r="CG193" s="17"/>
      <c r="CH193" s="17"/>
      <c r="CI193" s="17"/>
      <c r="CJ193" s="17"/>
      <c r="CK193" s="17"/>
      <c r="CL193" s="17"/>
      <c r="CM193" s="17"/>
      <c r="CN193" s="17"/>
      <c r="CO193" s="17"/>
      <c r="CP193" s="17"/>
      <c r="CQ193" s="17"/>
      <c r="CR193" s="17"/>
      <c r="CS193" s="17"/>
      <c r="CT193" s="17"/>
      <c r="CU193" s="17"/>
      <c r="CV193" s="17"/>
      <c r="CW193" s="17"/>
      <c r="CX193" s="17"/>
      <c r="CY193" s="17"/>
      <c r="CZ193" s="17"/>
      <c r="DA193" s="17"/>
      <c r="DB193" s="17"/>
      <c r="DC193" s="17"/>
      <c r="DD193" s="17"/>
      <c r="DE193" s="17"/>
      <c r="DF193" s="17"/>
      <c r="DG193" s="17"/>
      <c r="DH193" s="17"/>
      <c r="DI193" s="17"/>
      <c r="DJ193" s="17"/>
      <c r="DK193" s="17"/>
      <c r="DL193" s="17"/>
      <c r="DM193" s="17"/>
      <c r="DN193" s="17"/>
      <c r="DO193" s="17"/>
      <c r="DP193" s="17"/>
      <c r="DQ193" s="17"/>
      <c r="DR193" s="17"/>
      <c r="DS193" s="17"/>
      <c r="DT193" s="17"/>
      <c r="DU193" s="17"/>
      <c r="DV193" s="17"/>
      <c r="DW193" s="17"/>
      <c r="DX193" s="17"/>
      <c r="DY193" s="17"/>
      <c r="DZ193" s="17"/>
      <c r="EA193" s="17"/>
      <c r="EB193" s="17"/>
      <c r="EC193" s="17"/>
      <c r="ED193" s="17"/>
      <c r="EE193" s="17"/>
      <c r="EF193" s="17"/>
      <c r="EG193" s="17"/>
      <c r="EH193" s="17"/>
      <c r="EI193" s="17"/>
      <c r="EJ193" s="17"/>
      <c r="EK193" s="17"/>
      <c r="EL193" s="17"/>
      <c r="EM193" s="17"/>
      <c r="EN193" s="17"/>
      <c r="EO193" s="17"/>
      <c r="EP193" s="17"/>
      <c r="EQ193" s="17"/>
      <c r="ER193" s="17"/>
      <c r="ES193" s="17"/>
      <c r="ET193" s="17"/>
    </row>
    <row r="194" spans="39:150" x14ac:dyDescent="0.25">
      <c r="AM194" s="17"/>
      <c r="AN194" s="17"/>
      <c r="AO194" s="17"/>
      <c r="AP194" s="17"/>
      <c r="AQ194" s="17"/>
      <c r="AR194" s="17" t="s">
        <v>3771</v>
      </c>
      <c r="AS194" s="17"/>
      <c r="AT194" s="17" t="s">
        <v>3772</v>
      </c>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c r="CG194" s="17"/>
      <c r="CH194" s="17"/>
      <c r="CI194" s="17"/>
      <c r="CJ194" s="17"/>
      <c r="CK194" s="17"/>
      <c r="CL194" s="17"/>
      <c r="CM194" s="17"/>
      <c r="CN194" s="17"/>
      <c r="CO194" s="17"/>
      <c r="CP194" s="17"/>
      <c r="CQ194" s="17"/>
      <c r="CR194" s="17"/>
      <c r="CS194" s="17"/>
      <c r="CT194" s="17"/>
      <c r="CU194" s="17"/>
      <c r="CV194" s="17"/>
      <c r="CW194" s="17"/>
      <c r="CX194" s="17"/>
      <c r="CY194" s="17"/>
      <c r="CZ194" s="17"/>
      <c r="DA194" s="17"/>
      <c r="DB194" s="17"/>
      <c r="DC194" s="17"/>
      <c r="DD194" s="17"/>
      <c r="DE194" s="17"/>
      <c r="DF194" s="17"/>
      <c r="DG194" s="17"/>
      <c r="DH194" s="17"/>
      <c r="DI194" s="17"/>
      <c r="DJ194" s="17"/>
      <c r="DK194" s="17"/>
      <c r="DL194" s="17"/>
      <c r="DM194" s="17"/>
      <c r="DN194" s="17"/>
      <c r="DO194" s="17"/>
      <c r="DP194" s="17"/>
      <c r="DQ194" s="17"/>
      <c r="DR194" s="17"/>
      <c r="DS194" s="17"/>
      <c r="DT194" s="17"/>
      <c r="DU194" s="17"/>
      <c r="DV194" s="17"/>
      <c r="DW194" s="17"/>
      <c r="DX194" s="17"/>
      <c r="DY194" s="17"/>
      <c r="DZ194" s="17"/>
      <c r="EA194" s="17"/>
      <c r="EB194" s="17"/>
      <c r="EC194" s="17"/>
      <c r="ED194" s="17"/>
      <c r="EE194" s="17"/>
      <c r="EF194" s="17"/>
      <c r="EG194" s="17"/>
      <c r="EH194" s="17"/>
      <c r="EI194" s="17"/>
      <c r="EJ194" s="17"/>
      <c r="EK194" s="17"/>
      <c r="EL194" s="17"/>
      <c r="EM194" s="17"/>
      <c r="EN194" s="17"/>
      <c r="EO194" s="17"/>
      <c r="EP194" s="17"/>
      <c r="EQ194" s="17"/>
      <c r="ER194" s="17"/>
      <c r="ES194" s="17"/>
      <c r="ET194" s="17"/>
    </row>
    <row r="195" spans="39:150" x14ac:dyDescent="0.25">
      <c r="AM195" s="17"/>
      <c r="AN195" s="17"/>
      <c r="AO195" s="17"/>
      <c r="AP195" s="17"/>
      <c r="AQ195" s="17"/>
      <c r="AR195" s="17" t="s">
        <v>3773</v>
      </c>
      <c r="AS195" s="17"/>
      <c r="AT195" s="17" t="s">
        <v>3774</v>
      </c>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c r="CG195" s="17"/>
      <c r="CH195" s="17"/>
      <c r="CI195" s="17"/>
      <c r="CJ195" s="17"/>
      <c r="CK195" s="17"/>
      <c r="CL195" s="17"/>
      <c r="CM195" s="17"/>
      <c r="CN195" s="17"/>
      <c r="CO195" s="17"/>
      <c r="CP195" s="17"/>
      <c r="CQ195" s="17"/>
      <c r="CR195" s="17"/>
      <c r="CS195" s="17"/>
      <c r="CT195" s="17"/>
      <c r="CU195" s="17"/>
      <c r="CV195" s="17"/>
      <c r="CW195" s="17"/>
      <c r="CX195" s="17"/>
      <c r="CY195" s="17"/>
      <c r="CZ195" s="17"/>
      <c r="DA195" s="17"/>
      <c r="DB195" s="17"/>
      <c r="DC195" s="17"/>
      <c r="DD195" s="17"/>
      <c r="DE195" s="17"/>
      <c r="DF195" s="17"/>
      <c r="DG195" s="17"/>
      <c r="DH195" s="17"/>
      <c r="DI195" s="17"/>
      <c r="DJ195" s="17"/>
      <c r="DK195" s="17"/>
      <c r="DL195" s="17"/>
      <c r="DM195" s="17"/>
      <c r="DN195" s="17"/>
      <c r="DO195" s="17"/>
      <c r="DP195" s="17"/>
      <c r="DQ195" s="17"/>
      <c r="DR195" s="17"/>
      <c r="DS195" s="17"/>
      <c r="DT195" s="17"/>
      <c r="DU195" s="17"/>
      <c r="DV195" s="17"/>
      <c r="DW195" s="17"/>
      <c r="DX195" s="17"/>
      <c r="DY195" s="17"/>
      <c r="DZ195" s="17"/>
      <c r="EA195" s="17"/>
      <c r="EB195" s="17"/>
      <c r="EC195" s="17"/>
      <c r="ED195" s="17"/>
      <c r="EE195" s="17"/>
      <c r="EF195" s="17"/>
      <c r="EG195" s="17"/>
      <c r="EH195" s="17"/>
      <c r="EI195" s="17"/>
      <c r="EJ195" s="17"/>
      <c r="EK195" s="17"/>
      <c r="EL195" s="17"/>
      <c r="EM195" s="17"/>
      <c r="EN195" s="17"/>
      <c r="EO195" s="17"/>
      <c r="EP195" s="17"/>
      <c r="EQ195" s="17"/>
      <c r="ER195" s="17"/>
      <c r="ES195" s="17"/>
      <c r="ET195" s="17"/>
    </row>
    <row r="196" spans="39:150" x14ac:dyDescent="0.25">
      <c r="AM196" s="17"/>
      <c r="AN196" s="17"/>
      <c r="AO196" s="17"/>
      <c r="AP196" s="17"/>
      <c r="AQ196" s="17"/>
      <c r="AR196" s="17" t="s">
        <v>3775</v>
      </c>
      <c r="AS196" s="17"/>
      <c r="AT196" s="17" t="s">
        <v>3776</v>
      </c>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c r="CG196" s="17"/>
      <c r="CH196" s="17"/>
      <c r="CI196" s="17"/>
      <c r="CJ196" s="17"/>
      <c r="CK196" s="17"/>
      <c r="CL196" s="17"/>
      <c r="CM196" s="17"/>
      <c r="CN196" s="17"/>
      <c r="CO196" s="17"/>
      <c r="CP196" s="17"/>
      <c r="CQ196" s="17"/>
      <c r="CR196" s="17"/>
      <c r="CS196" s="17"/>
      <c r="CT196" s="17"/>
      <c r="CU196" s="17"/>
      <c r="CV196" s="17"/>
      <c r="CW196" s="17"/>
      <c r="CX196" s="17"/>
      <c r="CY196" s="17"/>
      <c r="CZ196" s="17"/>
      <c r="DA196" s="17"/>
      <c r="DB196" s="17"/>
      <c r="DC196" s="17"/>
      <c r="DD196" s="17"/>
      <c r="DE196" s="17"/>
      <c r="DF196" s="17"/>
      <c r="DG196" s="17"/>
      <c r="DH196" s="17"/>
      <c r="DI196" s="17"/>
      <c r="DJ196" s="17"/>
      <c r="DK196" s="17"/>
      <c r="DL196" s="17"/>
      <c r="DM196" s="17"/>
      <c r="DN196" s="17"/>
      <c r="DO196" s="17"/>
      <c r="DP196" s="17"/>
      <c r="DQ196" s="17"/>
      <c r="DR196" s="17"/>
      <c r="DS196" s="17"/>
      <c r="DT196" s="17"/>
      <c r="DU196" s="17"/>
      <c r="DV196" s="17"/>
      <c r="DW196" s="17"/>
      <c r="DX196" s="17"/>
      <c r="DY196" s="17"/>
      <c r="DZ196" s="17"/>
      <c r="EA196" s="17"/>
      <c r="EB196" s="17"/>
      <c r="EC196" s="17"/>
      <c r="ED196" s="17"/>
      <c r="EE196" s="17"/>
      <c r="EF196" s="17"/>
      <c r="EG196" s="17"/>
      <c r="EH196" s="17"/>
      <c r="EI196" s="17"/>
      <c r="EJ196" s="17"/>
      <c r="EK196" s="17"/>
      <c r="EL196" s="17"/>
      <c r="EM196" s="17"/>
      <c r="EN196" s="17"/>
      <c r="EO196" s="17"/>
      <c r="EP196" s="17"/>
      <c r="EQ196" s="17"/>
      <c r="ER196" s="17"/>
      <c r="ES196" s="17"/>
      <c r="ET196" s="17"/>
    </row>
    <row r="197" spans="39:150" x14ac:dyDescent="0.25">
      <c r="AM197" s="17"/>
      <c r="AN197" s="17"/>
      <c r="AO197" s="17"/>
      <c r="AP197" s="17"/>
      <c r="AQ197" s="17"/>
      <c r="AR197" s="17" t="s">
        <v>3777</v>
      </c>
      <c r="AS197" s="17"/>
      <c r="AT197" s="17" t="s">
        <v>3778</v>
      </c>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c r="CG197" s="17"/>
      <c r="CH197" s="17"/>
      <c r="CI197" s="17"/>
      <c r="CJ197" s="17"/>
      <c r="CK197" s="17"/>
      <c r="CL197" s="17"/>
      <c r="CM197" s="17"/>
      <c r="CN197" s="17"/>
      <c r="CO197" s="17"/>
      <c r="CP197" s="17"/>
      <c r="CQ197" s="17"/>
      <c r="CR197" s="17"/>
      <c r="CS197" s="17"/>
      <c r="CT197" s="17"/>
      <c r="CU197" s="17"/>
      <c r="CV197" s="17"/>
      <c r="CW197" s="17"/>
      <c r="CX197" s="17"/>
      <c r="CY197" s="17"/>
      <c r="CZ197" s="17"/>
      <c r="DA197" s="17"/>
      <c r="DB197" s="17"/>
      <c r="DC197" s="17"/>
      <c r="DD197" s="17"/>
      <c r="DE197" s="17"/>
      <c r="DF197" s="17"/>
      <c r="DG197" s="17"/>
      <c r="DH197" s="17"/>
      <c r="DI197" s="17"/>
      <c r="DJ197" s="17"/>
      <c r="DK197" s="17"/>
      <c r="DL197" s="17"/>
      <c r="DM197" s="17"/>
      <c r="DN197" s="17"/>
      <c r="DO197" s="17"/>
      <c r="DP197" s="17"/>
      <c r="DQ197" s="17"/>
      <c r="DR197" s="17"/>
      <c r="DS197" s="17"/>
      <c r="DT197" s="17"/>
      <c r="DU197" s="17"/>
      <c r="DV197" s="17"/>
      <c r="DW197" s="17"/>
      <c r="DX197" s="17"/>
      <c r="DY197" s="17"/>
      <c r="DZ197" s="17"/>
      <c r="EA197" s="17"/>
      <c r="EB197" s="17"/>
      <c r="EC197" s="17"/>
      <c r="ED197" s="17"/>
      <c r="EE197" s="17"/>
      <c r="EF197" s="17"/>
      <c r="EG197" s="17"/>
      <c r="EH197" s="17"/>
      <c r="EI197" s="17"/>
      <c r="EJ197" s="17"/>
      <c r="EK197" s="17"/>
      <c r="EL197" s="17"/>
      <c r="EM197" s="17"/>
      <c r="EN197" s="17"/>
      <c r="EO197" s="17"/>
      <c r="EP197" s="17"/>
      <c r="EQ197" s="17"/>
      <c r="ER197" s="17"/>
      <c r="ES197" s="17"/>
      <c r="ET197" s="17"/>
    </row>
    <row r="198" spans="39:150" x14ac:dyDescent="0.25">
      <c r="AM198" s="17"/>
      <c r="AN198" s="17"/>
      <c r="AO198" s="17"/>
      <c r="AP198" s="17"/>
      <c r="AQ198" s="17"/>
      <c r="AR198" s="17" t="s">
        <v>3779</v>
      </c>
      <c r="AS198" s="17"/>
      <c r="AT198" s="17" t="s">
        <v>3780</v>
      </c>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c r="CG198" s="17"/>
      <c r="CH198" s="17"/>
      <c r="CI198" s="17"/>
      <c r="CJ198" s="17"/>
      <c r="CK198" s="17"/>
      <c r="CL198" s="17"/>
      <c r="CM198" s="17"/>
      <c r="CN198" s="17"/>
      <c r="CO198" s="17"/>
      <c r="CP198" s="17"/>
      <c r="CQ198" s="17"/>
      <c r="CR198" s="17"/>
      <c r="CS198" s="17"/>
      <c r="CT198" s="17"/>
      <c r="CU198" s="17"/>
      <c r="CV198" s="17"/>
      <c r="CW198" s="17"/>
      <c r="CX198" s="17"/>
      <c r="CY198" s="17"/>
      <c r="CZ198" s="17"/>
      <c r="DA198" s="17"/>
      <c r="DB198" s="17"/>
      <c r="DC198" s="17"/>
      <c r="DD198" s="17"/>
      <c r="DE198" s="17"/>
      <c r="DF198" s="17"/>
      <c r="DG198" s="17"/>
      <c r="DH198" s="17"/>
      <c r="DI198" s="17"/>
      <c r="DJ198" s="17"/>
      <c r="DK198" s="17"/>
      <c r="DL198" s="17"/>
      <c r="DM198" s="17"/>
      <c r="DN198" s="17"/>
      <c r="DO198" s="17"/>
      <c r="DP198" s="17"/>
      <c r="DQ198" s="17"/>
      <c r="DR198" s="17"/>
      <c r="DS198" s="17"/>
      <c r="DT198" s="17"/>
      <c r="DU198" s="17"/>
      <c r="DV198" s="17"/>
      <c r="DW198" s="17"/>
      <c r="DX198" s="17"/>
      <c r="DY198" s="17"/>
      <c r="DZ198" s="17"/>
      <c r="EA198" s="17"/>
      <c r="EB198" s="17"/>
      <c r="EC198" s="17"/>
      <c r="ED198" s="17"/>
      <c r="EE198" s="17"/>
      <c r="EF198" s="17"/>
      <c r="EG198" s="17"/>
      <c r="EH198" s="17"/>
      <c r="EI198" s="17"/>
      <c r="EJ198" s="17"/>
      <c r="EK198" s="17"/>
      <c r="EL198" s="17"/>
      <c r="EM198" s="17"/>
      <c r="EN198" s="17"/>
      <c r="EO198" s="17"/>
      <c r="EP198" s="17"/>
      <c r="EQ198" s="17"/>
      <c r="ER198" s="17"/>
      <c r="ES198" s="17"/>
      <c r="ET198" s="17"/>
    </row>
    <row r="199" spans="39:150" x14ac:dyDescent="0.25">
      <c r="AM199" s="17"/>
      <c r="AN199" s="17"/>
      <c r="AO199" s="17"/>
      <c r="AP199" s="17"/>
      <c r="AQ199" s="17"/>
      <c r="AR199" s="17" t="s">
        <v>3781</v>
      </c>
      <c r="AS199" s="17"/>
      <c r="AT199" s="17" t="s">
        <v>3782</v>
      </c>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c r="CG199" s="17"/>
      <c r="CH199" s="17"/>
      <c r="CI199" s="17"/>
      <c r="CJ199" s="17"/>
      <c r="CK199" s="17"/>
      <c r="CL199" s="17"/>
      <c r="CM199" s="17"/>
      <c r="CN199" s="17"/>
      <c r="CO199" s="17"/>
      <c r="CP199" s="17"/>
      <c r="CQ199" s="17"/>
      <c r="CR199" s="17"/>
      <c r="CS199" s="17"/>
      <c r="CT199" s="17"/>
      <c r="CU199" s="17"/>
      <c r="CV199" s="17"/>
      <c r="CW199" s="17"/>
      <c r="CX199" s="17"/>
      <c r="CY199" s="17"/>
      <c r="CZ199" s="17"/>
      <c r="DA199" s="17"/>
      <c r="DB199" s="17"/>
      <c r="DC199" s="17"/>
      <c r="DD199" s="17"/>
      <c r="DE199" s="17"/>
      <c r="DF199" s="17"/>
      <c r="DG199" s="17"/>
      <c r="DH199" s="17"/>
      <c r="DI199" s="17"/>
      <c r="DJ199" s="17"/>
      <c r="DK199" s="17"/>
      <c r="DL199" s="17"/>
      <c r="DM199" s="17"/>
      <c r="DN199" s="17"/>
      <c r="DO199" s="17"/>
      <c r="DP199" s="17"/>
      <c r="DQ199" s="17"/>
      <c r="DR199" s="17"/>
      <c r="DS199" s="17"/>
      <c r="DT199" s="17"/>
      <c r="DU199" s="17"/>
      <c r="DV199" s="17"/>
      <c r="DW199" s="17"/>
      <c r="DX199" s="17"/>
      <c r="DY199" s="17"/>
      <c r="DZ199" s="17"/>
      <c r="EA199" s="17"/>
      <c r="EB199" s="17"/>
      <c r="EC199" s="17"/>
      <c r="ED199" s="17"/>
      <c r="EE199" s="17"/>
      <c r="EF199" s="17"/>
      <c r="EG199" s="17"/>
      <c r="EH199" s="17"/>
      <c r="EI199" s="17"/>
      <c r="EJ199" s="17"/>
      <c r="EK199" s="17"/>
      <c r="EL199" s="17"/>
      <c r="EM199" s="17"/>
      <c r="EN199" s="17"/>
      <c r="EO199" s="17"/>
      <c r="EP199" s="17"/>
      <c r="EQ199" s="17"/>
      <c r="ER199" s="17"/>
      <c r="ES199" s="17"/>
      <c r="ET199" s="17"/>
    </row>
    <row r="200" spans="39:150" x14ac:dyDescent="0.25">
      <c r="AM200" s="17"/>
      <c r="AN200" s="17"/>
      <c r="AO200" s="17"/>
      <c r="AP200" s="17"/>
      <c r="AQ200" s="17"/>
      <c r="AR200" s="17" t="s">
        <v>3783</v>
      </c>
      <c r="AS200" s="17"/>
      <c r="AT200" s="17" t="s">
        <v>3784</v>
      </c>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c r="CG200" s="17"/>
      <c r="CH200" s="17"/>
      <c r="CI200" s="17"/>
      <c r="CJ200" s="17"/>
      <c r="CK200" s="17"/>
      <c r="CL200" s="17"/>
      <c r="CM200" s="17"/>
      <c r="CN200" s="17"/>
      <c r="CO200" s="17"/>
      <c r="CP200" s="17"/>
      <c r="CQ200" s="17"/>
      <c r="CR200" s="17"/>
      <c r="CS200" s="17"/>
      <c r="CT200" s="17"/>
      <c r="CU200" s="17"/>
      <c r="CV200" s="17"/>
      <c r="CW200" s="17"/>
      <c r="CX200" s="17"/>
      <c r="CY200" s="17"/>
      <c r="CZ200" s="17"/>
      <c r="DA200" s="17"/>
      <c r="DB200" s="17"/>
      <c r="DC200" s="17"/>
      <c r="DD200" s="17"/>
      <c r="DE200" s="17"/>
      <c r="DF200" s="17"/>
      <c r="DG200" s="17"/>
      <c r="DH200" s="17"/>
      <c r="DI200" s="17"/>
      <c r="DJ200" s="17"/>
      <c r="DK200" s="17"/>
      <c r="DL200" s="17"/>
      <c r="DM200" s="17"/>
      <c r="DN200" s="17"/>
      <c r="DO200" s="17"/>
      <c r="DP200" s="17"/>
      <c r="DQ200" s="17"/>
      <c r="DR200" s="17"/>
      <c r="DS200" s="17"/>
      <c r="DT200" s="17"/>
      <c r="DU200" s="17"/>
      <c r="DV200" s="17"/>
      <c r="DW200" s="17"/>
      <c r="DX200" s="17"/>
      <c r="DY200" s="17"/>
      <c r="DZ200" s="17"/>
      <c r="EA200" s="17"/>
      <c r="EB200" s="17"/>
      <c r="EC200" s="17"/>
      <c r="ED200" s="17"/>
      <c r="EE200" s="17"/>
      <c r="EF200" s="17"/>
      <c r="EG200" s="17"/>
      <c r="EH200" s="17"/>
      <c r="EI200" s="17"/>
      <c r="EJ200" s="17"/>
      <c r="EK200" s="17"/>
      <c r="EL200" s="17"/>
      <c r="EM200" s="17"/>
      <c r="EN200" s="17"/>
      <c r="EO200" s="17"/>
      <c r="EP200" s="17"/>
      <c r="EQ200" s="17"/>
      <c r="ER200" s="17"/>
      <c r="ES200" s="17"/>
      <c r="ET200" s="17"/>
    </row>
    <row r="201" spans="39:150" x14ac:dyDescent="0.25">
      <c r="AM201" s="17"/>
      <c r="AN201" s="17"/>
      <c r="AO201" s="17"/>
      <c r="AP201" s="17"/>
      <c r="AQ201" s="17"/>
      <c r="AR201" s="17" t="s">
        <v>3785</v>
      </c>
      <c r="AS201" s="17"/>
      <c r="AT201" s="17" t="s">
        <v>3786</v>
      </c>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c r="CG201" s="17"/>
      <c r="CH201" s="17"/>
      <c r="CI201" s="17"/>
      <c r="CJ201" s="17"/>
      <c r="CK201" s="17"/>
      <c r="CL201" s="17"/>
      <c r="CM201" s="17"/>
      <c r="CN201" s="17"/>
      <c r="CO201" s="17"/>
      <c r="CP201" s="17"/>
      <c r="CQ201" s="17"/>
      <c r="CR201" s="17"/>
      <c r="CS201" s="17"/>
      <c r="CT201" s="17"/>
      <c r="CU201" s="17"/>
      <c r="CV201" s="17"/>
      <c r="CW201" s="17"/>
      <c r="CX201" s="17"/>
      <c r="CY201" s="17"/>
      <c r="CZ201" s="17"/>
      <c r="DA201" s="17"/>
      <c r="DB201" s="17"/>
      <c r="DC201" s="17"/>
      <c r="DD201" s="17"/>
      <c r="DE201" s="17"/>
      <c r="DF201" s="17"/>
      <c r="DG201" s="17"/>
      <c r="DH201" s="17"/>
      <c r="DI201" s="17"/>
      <c r="DJ201" s="17"/>
      <c r="DK201" s="17"/>
      <c r="DL201" s="17"/>
      <c r="DM201" s="17"/>
      <c r="DN201" s="17"/>
      <c r="DO201" s="17"/>
      <c r="DP201" s="17"/>
      <c r="DQ201" s="17"/>
      <c r="DR201" s="17"/>
      <c r="DS201" s="17"/>
      <c r="DT201" s="17"/>
      <c r="DU201" s="17"/>
      <c r="DV201" s="17"/>
      <c r="DW201" s="17"/>
      <c r="DX201" s="17"/>
      <c r="DY201" s="17"/>
      <c r="DZ201" s="17"/>
      <c r="EA201" s="17"/>
      <c r="EB201" s="17"/>
      <c r="EC201" s="17"/>
      <c r="ED201" s="17"/>
      <c r="EE201" s="17"/>
      <c r="EF201" s="17"/>
      <c r="EG201" s="17"/>
      <c r="EH201" s="17"/>
      <c r="EI201" s="17"/>
      <c r="EJ201" s="17"/>
      <c r="EK201" s="17"/>
      <c r="EL201" s="17"/>
      <c r="EM201" s="17"/>
      <c r="EN201" s="17"/>
      <c r="EO201" s="17"/>
      <c r="EP201" s="17"/>
      <c r="EQ201" s="17"/>
      <c r="ER201" s="17"/>
      <c r="ES201" s="17"/>
      <c r="ET201" s="17"/>
    </row>
    <row r="202" spans="39:150" x14ac:dyDescent="0.25">
      <c r="AM202" s="17"/>
      <c r="AN202" s="17"/>
      <c r="AO202" s="17"/>
      <c r="AP202" s="17"/>
      <c r="AQ202" s="17"/>
      <c r="AR202" s="17" t="s">
        <v>3787</v>
      </c>
      <c r="AS202" s="17"/>
      <c r="AT202" s="17" t="s">
        <v>3788</v>
      </c>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c r="CG202" s="17"/>
      <c r="CH202" s="17"/>
      <c r="CI202" s="17"/>
      <c r="CJ202" s="17"/>
      <c r="CK202" s="17"/>
      <c r="CL202" s="17"/>
      <c r="CM202" s="17"/>
      <c r="CN202" s="17"/>
      <c r="CO202" s="17"/>
      <c r="CP202" s="17"/>
      <c r="CQ202" s="17"/>
      <c r="CR202" s="17"/>
      <c r="CS202" s="17"/>
      <c r="CT202" s="17"/>
      <c r="CU202" s="17"/>
      <c r="CV202" s="17"/>
      <c r="CW202" s="17"/>
      <c r="CX202" s="17"/>
      <c r="CY202" s="17"/>
      <c r="CZ202" s="17"/>
      <c r="DA202" s="17"/>
      <c r="DB202" s="17"/>
      <c r="DC202" s="17"/>
      <c r="DD202" s="17"/>
      <c r="DE202" s="17"/>
      <c r="DF202" s="17"/>
      <c r="DG202" s="17"/>
      <c r="DH202" s="17"/>
      <c r="DI202" s="17"/>
      <c r="DJ202" s="17"/>
      <c r="DK202" s="17"/>
      <c r="DL202" s="17"/>
      <c r="DM202" s="17"/>
      <c r="DN202" s="17"/>
      <c r="DO202" s="17"/>
      <c r="DP202" s="17"/>
      <c r="DQ202" s="17"/>
      <c r="DR202" s="17"/>
      <c r="DS202" s="17"/>
      <c r="DT202" s="17"/>
      <c r="DU202" s="17"/>
      <c r="DV202" s="17"/>
      <c r="DW202" s="17"/>
      <c r="DX202" s="17"/>
      <c r="DY202" s="17"/>
      <c r="DZ202" s="17"/>
      <c r="EA202" s="17"/>
      <c r="EB202" s="17"/>
      <c r="EC202" s="17"/>
      <c r="ED202" s="17"/>
      <c r="EE202" s="17"/>
      <c r="EF202" s="17"/>
      <c r="EG202" s="17"/>
      <c r="EH202" s="17"/>
      <c r="EI202" s="17"/>
      <c r="EJ202" s="17"/>
      <c r="EK202" s="17"/>
      <c r="EL202" s="17"/>
      <c r="EM202" s="17"/>
      <c r="EN202" s="17"/>
      <c r="EO202" s="17"/>
      <c r="EP202" s="17"/>
      <c r="EQ202" s="17"/>
      <c r="ER202" s="17"/>
      <c r="ES202" s="17"/>
      <c r="ET202" s="17"/>
    </row>
    <row r="203" spans="39:150" x14ac:dyDescent="0.25">
      <c r="AM203" s="17"/>
      <c r="AN203" s="17"/>
      <c r="AO203" s="17"/>
      <c r="AP203" s="17"/>
      <c r="AQ203" s="17"/>
      <c r="AR203" s="17" t="s">
        <v>3789</v>
      </c>
      <c r="AS203" s="17"/>
      <c r="AT203" s="17" t="s">
        <v>3790</v>
      </c>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c r="CG203" s="17"/>
      <c r="CH203" s="17"/>
      <c r="CI203" s="17"/>
      <c r="CJ203" s="17"/>
      <c r="CK203" s="17"/>
      <c r="CL203" s="17"/>
      <c r="CM203" s="17"/>
      <c r="CN203" s="17"/>
      <c r="CO203" s="17"/>
      <c r="CP203" s="17"/>
      <c r="CQ203" s="17"/>
      <c r="CR203" s="17"/>
      <c r="CS203" s="17"/>
      <c r="CT203" s="17"/>
      <c r="CU203" s="17"/>
      <c r="CV203" s="17"/>
      <c r="CW203" s="17"/>
      <c r="CX203" s="17"/>
      <c r="CY203" s="17"/>
      <c r="CZ203" s="17"/>
      <c r="DA203" s="17"/>
      <c r="DB203" s="17"/>
      <c r="DC203" s="17"/>
      <c r="DD203" s="17"/>
      <c r="DE203" s="17"/>
      <c r="DF203" s="17"/>
      <c r="DG203" s="17"/>
      <c r="DH203" s="17"/>
      <c r="DI203" s="17"/>
      <c r="DJ203" s="17"/>
      <c r="DK203" s="17"/>
      <c r="DL203" s="17"/>
      <c r="DM203" s="17"/>
      <c r="DN203" s="17"/>
      <c r="DO203" s="17"/>
      <c r="DP203" s="17"/>
      <c r="DQ203" s="17"/>
      <c r="DR203" s="17"/>
      <c r="DS203" s="17"/>
      <c r="DT203" s="17"/>
      <c r="DU203" s="17"/>
      <c r="DV203" s="17"/>
      <c r="DW203" s="17"/>
      <c r="DX203" s="17"/>
      <c r="DY203" s="17"/>
      <c r="DZ203" s="17"/>
      <c r="EA203" s="17"/>
      <c r="EB203" s="17"/>
      <c r="EC203" s="17"/>
      <c r="ED203" s="17"/>
      <c r="EE203" s="17"/>
      <c r="EF203" s="17"/>
      <c r="EG203" s="17"/>
      <c r="EH203" s="17"/>
      <c r="EI203" s="17"/>
      <c r="EJ203" s="17"/>
      <c r="EK203" s="17"/>
      <c r="EL203" s="17"/>
      <c r="EM203" s="17"/>
      <c r="EN203" s="17"/>
      <c r="EO203" s="17"/>
      <c r="EP203" s="17"/>
      <c r="EQ203" s="17"/>
      <c r="ER203" s="17"/>
      <c r="ES203" s="17"/>
      <c r="ET203" s="17"/>
    </row>
    <row r="204" spans="39:150" x14ac:dyDescent="0.25">
      <c r="AM204" s="17"/>
      <c r="AN204" s="17"/>
      <c r="AO204" s="17"/>
      <c r="AP204" s="17"/>
      <c r="AQ204" s="17"/>
      <c r="AR204" s="17" t="s">
        <v>3791</v>
      </c>
      <c r="AS204" s="17"/>
      <c r="AT204" s="17" t="s">
        <v>3792</v>
      </c>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c r="CG204" s="17"/>
      <c r="CH204" s="17"/>
      <c r="CI204" s="17"/>
      <c r="CJ204" s="17"/>
      <c r="CK204" s="17"/>
      <c r="CL204" s="17"/>
      <c r="CM204" s="17"/>
      <c r="CN204" s="17"/>
      <c r="CO204" s="17"/>
      <c r="CP204" s="17"/>
      <c r="CQ204" s="17"/>
      <c r="CR204" s="17"/>
      <c r="CS204" s="17"/>
      <c r="CT204" s="17"/>
      <c r="CU204" s="17"/>
      <c r="CV204" s="17"/>
      <c r="CW204" s="17"/>
      <c r="CX204" s="17"/>
      <c r="CY204" s="17"/>
      <c r="CZ204" s="17"/>
      <c r="DA204" s="17"/>
      <c r="DB204" s="17"/>
      <c r="DC204" s="17"/>
      <c r="DD204" s="17"/>
      <c r="DE204" s="17"/>
      <c r="DF204" s="17"/>
      <c r="DG204" s="17"/>
      <c r="DH204" s="17"/>
      <c r="DI204" s="17"/>
      <c r="DJ204" s="17"/>
      <c r="DK204" s="17"/>
      <c r="DL204" s="17"/>
      <c r="DM204" s="17"/>
      <c r="DN204" s="17"/>
      <c r="DO204" s="17"/>
      <c r="DP204" s="17"/>
      <c r="DQ204" s="17"/>
      <c r="DR204" s="17"/>
      <c r="DS204" s="17"/>
      <c r="DT204" s="17"/>
      <c r="DU204" s="17"/>
      <c r="DV204" s="17"/>
      <c r="DW204" s="17"/>
      <c r="DX204" s="17"/>
      <c r="DY204" s="17"/>
      <c r="DZ204" s="17"/>
      <c r="EA204" s="17"/>
      <c r="EB204" s="17"/>
      <c r="EC204" s="17"/>
      <c r="ED204" s="17"/>
      <c r="EE204" s="17"/>
      <c r="EF204" s="17"/>
      <c r="EG204" s="17"/>
      <c r="EH204" s="17"/>
      <c r="EI204" s="17"/>
      <c r="EJ204" s="17"/>
      <c r="EK204" s="17"/>
      <c r="EL204" s="17"/>
      <c r="EM204" s="17"/>
      <c r="EN204" s="17"/>
      <c r="EO204" s="17"/>
      <c r="EP204" s="17"/>
      <c r="EQ204" s="17"/>
      <c r="ER204" s="17"/>
      <c r="ES204" s="17"/>
      <c r="ET204" s="17"/>
    </row>
    <row r="205" spans="39:150" x14ac:dyDescent="0.25">
      <c r="AM205" s="17"/>
      <c r="AN205" s="17"/>
      <c r="AO205" s="17"/>
      <c r="AP205" s="17"/>
      <c r="AQ205" s="17"/>
      <c r="AR205" s="17" t="s">
        <v>3793</v>
      </c>
      <c r="AS205" s="17"/>
      <c r="AT205" s="17" t="s">
        <v>3794</v>
      </c>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c r="CG205" s="17"/>
      <c r="CH205" s="17"/>
      <c r="CI205" s="17"/>
      <c r="CJ205" s="17"/>
      <c r="CK205" s="17"/>
      <c r="CL205" s="17"/>
      <c r="CM205" s="17"/>
      <c r="CN205" s="17"/>
      <c r="CO205" s="17"/>
      <c r="CP205" s="17"/>
      <c r="CQ205" s="17"/>
      <c r="CR205" s="17"/>
      <c r="CS205" s="17"/>
      <c r="CT205" s="17"/>
      <c r="CU205" s="17"/>
      <c r="CV205" s="17"/>
      <c r="CW205" s="17"/>
      <c r="CX205" s="17"/>
      <c r="CY205" s="17"/>
      <c r="CZ205" s="17"/>
      <c r="DA205" s="17"/>
      <c r="DB205" s="17"/>
      <c r="DC205" s="17"/>
      <c r="DD205" s="17"/>
      <c r="DE205" s="17"/>
      <c r="DF205" s="17"/>
      <c r="DG205" s="17"/>
      <c r="DH205" s="17"/>
      <c r="DI205" s="17"/>
      <c r="DJ205" s="17"/>
      <c r="DK205" s="17"/>
      <c r="DL205" s="17"/>
      <c r="DM205" s="17"/>
      <c r="DN205" s="17"/>
      <c r="DO205" s="17"/>
      <c r="DP205" s="17"/>
      <c r="DQ205" s="17"/>
      <c r="DR205" s="17"/>
      <c r="DS205" s="17"/>
      <c r="DT205" s="17"/>
      <c r="DU205" s="17"/>
      <c r="DV205" s="17"/>
      <c r="DW205" s="17"/>
      <c r="DX205" s="17"/>
      <c r="DY205" s="17"/>
      <c r="DZ205" s="17"/>
      <c r="EA205" s="17"/>
      <c r="EB205" s="17"/>
      <c r="EC205" s="17"/>
      <c r="ED205" s="17"/>
      <c r="EE205" s="17"/>
      <c r="EF205" s="17"/>
      <c r="EG205" s="17"/>
      <c r="EH205" s="17"/>
      <c r="EI205" s="17"/>
      <c r="EJ205" s="17"/>
      <c r="EK205" s="17"/>
      <c r="EL205" s="17"/>
      <c r="EM205" s="17"/>
      <c r="EN205" s="17"/>
      <c r="EO205" s="17"/>
      <c r="EP205" s="17"/>
      <c r="EQ205" s="17"/>
      <c r="ER205" s="17"/>
      <c r="ES205" s="17"/>
      <c r="ET205" s="17"/>
    </row>
    <row r="206" spans="39:150" x14ac:dyDescent="0.25">
      <c r="AM206" s="17"/>
      <c r="AN206" s="17"/>
      <c r="AO206" s="17"/>
      <c r="AP206" s="17"/>
      <c r="AQ206" s="17"/>
      <c r="AR206" s="17" t="s">
        <v>3795</v>
      </c>
      <c r="AS206" s="17"/>
      <c r="AT206" s="17" t="s">
        <v>3796</v>
      </c>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c r="CG206" s="17"/>
      <c r="CH206" s="17"/>
      <c r="CI206" s="17"/>
      <c r="CJ206" s="17"/>
      <c r="CK206" s="17"/>
      <c r="CL206" s="17"/>
      <c r="CM206" s="17"/>
      <c r="CN206" s="17"/>
      <c r="CO206" s="17"/>
      <c r="CP206" s="17"/>
      <c r="CQ206" s="17"/>
      <c r="CR206" s="17"/>
      <c r="CS206" s="17"/>
      <c r="CT206" s="17"/>
      <c r="CU206" s="17"/>
      <c r="CV206" s="17"/>
      <c r="CW206" s="17"/>
      <c r="CX206" s="17"/>
      <c r="CY206" s="17"/>
      <c r="CZ206" s="17"/>
      <c r="DA206" s="17"/>
      <c r="DB206" s="17"/>
      <c r="DC206" s="17"/>
      <c r="DD206" s="17"/>
      <c r="DE206" s="17"/>
      <c r="DF206" s="17"/>
      <c r="DG206" s="17"/>
      <c r="DH206" s="17"/>
      <c r="DI206" s="17"/>
      <c r="DJ206" s="17"/>
      <c r="DK206" s="17"/>
      <c r="DL206" s="17"/>
      <c r="DM206" s="17"/>
      <c r="DN206" s="17"/>
      <c r="DO206" s="17"/>
      <c r="DP206" s="17"/>
      <c r="DQ206" s="17"/>
      <c r="DR206" s="17"/>
      <c r="DS206" s="17"/>
      <c r="DT206" s="17"/>
      <c r="DU206" s="17"/>
      <c r="DV206" s="17"/>
      <c r="DW206" s="17"/>
      <c r="DX206" s="17"/>
      <c r="DY206" s="17"/>
      <c r="DZ206" s="17"/>
      <c r="EA206" s="17"/>
      <c r="EB206" s="17"/>
      <c r="EC206" s="17"/>
      <c r="ED206" s="17"/>
      <c r="EE206" s="17"/>
      <c r="EF206" s="17"/>
      <c r="EG206" s="17"/>
      <c r="EH206" s="17"/>
      <c r="EI206" s="17"/>
      <c r="EJ206" s="17"/>
      <c r="EK206" s="17"/>
      <c r="EL206" s="17"/>
      <c r="EM206" s="17"/>
      <c r="EN206" s="17"/>
      <c r="EO206" s="17"/>
      <c r="EP206" s="17"/>
      <c r="EQ206" s="17"/>
      <c r="ER206" s="17"/>
      <c r="ES206" s="17"/>
      <c r="ET206" s="17"/>
    </row>
    <row r="207" spans="39:150" x14ac:dyDescent="0.25">
      <c r="AM207" s="17"/>
      <c r="AN207" s="17"/>
      <c r="AO207" s="17"/>
      <c r="AP207" s="17"/>
      <c r="AQ207" s="17"/>
      <c r="AR207" s="17" t="s">
        <v>3797</v>
      </c>
      <c r="AS207" s="17"/>
      <c r="AT207" s="17" t="s">
        <v>3798</v>
      </c>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c r="CG207" s="17"/>
      <c r="CH207" s="17"/>
      <c r="CI207" s="17"/>
      <c r="CJ207" s="17"/>
      <c r="CK207" s="17"/>
      <c r="CL207" s="17"/>
      <c r="CM207" s="17"/>
      <c r="CN207" s="17"/>
      <c r="CO207" s="17"/>
      <c r="CP207" s="17"/>
      <c r="CQ207" s="17"/>
      <c r="CR207" s="17"/>
      <c r="CS207" s="17"/>
      <c r="CT207" s="17"/>
      <c r="CU207" s="17"/>
      <c r="CV207" s="17"/>
      <c r="CW207" s="17"/>
      <c r="CX207" s="17"/>
      <c r="CY207" s="17"/>
      <c r="CZ207" s="17"/>
      <c r="DA207" s="17"/>
      <c r="DB207" s="17"/>
      <c r="DC207" s="17"/>
      <c r="DD207" s="17"/>
      <c r="DE207" s="17"/>
      <c r="DF207" s="17"/>
      <c r="DG207" s="17"/>
      <c r="DH207" s="17"/>
      <c r="DI207" s="17"/>
      <c r="DJ207" s="17"/>
      <c r="DK207" s="17"/>
      <c r="DL207" s="17"/>
      <c r="DM207" s="17"/>
      <c r="DN207" s="17"/>
      <c r="DO207" s="17"/>
      <c r="DP207" s="17"/>
      <c r="DQ207" s="17"/>
      <c r="DR207" s="17"/>
      <c r="DS207" s="17"/>
      <c r="DT207" s="17"/>
      <c r="DU207" s="17"/>
      <c r="DV207" s="17"/>
      <c r="DW207" s="17"/>
      <c r="DX207" s="17"/>
      <c r="DY207" s="17"/>
      <c r="DZ207" s="17"/>
      <c r="EA207" s="17"/>
      <c r="EB207" s="17"/>
      <c r="EC207" s="17"/>
      <c r="ED207" s="17"/>
      <c r="EE207" s="17"/>
      <c r="EF207" s="17"/>
      <c r="EG207" s="17"/>
      <c r="EH207" s="17"/>
      <c r="EI207" s="17"/>
      <c r="EJ207" s="17"/>
      <c r="EK207" s="17"/>
      <c r="EL207" s="17"/>
      <c r="EM207" s="17"/>
      <c r="EN207" s="17"/>
      <c r="EO207" s="17"/>
      <c r="EP207" s="17"/>
      <c r="EQ207" s="17"/>
      <c r="ER207" s="17"/>
      <c r="ES207" s="17"/>
      <c r="ET207" s="17"/>
    </row>
    <row r="208" spans="39:150" x14ac:dyDescent="0.25">
      <c r="AM208" s="17"/>
      <c r="AN208" s="17"/>
      <c r="AO208" s="17"/>
      <c r="AP208" s="17"/>
      <c r="AQ208" s="17"/>
      <c r="AR208" s="17" t="s">
        <v>3799</v>
      </c>
      <c r="AS208" s="17"/>
      <c r="AT208" s="17" t="s">
        <v>3800</v>
      </c>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c r="CG208" s="17"/>
      <c r="CH208" s="17"/>
      <c r="CI208" s="17"/>
      <c r="CJ208" s="17"/>
      <c r="CK208" s="17"/>
      <c r="CL208" s="17"/>
      <c r="CM208" s="17"/>
      <c r="CN208" s="17"/>
      <c r="CO208" s="17"/>
      <c r="CP208" s="17"/>
      <c r="CQ208" s="17"/>
      <c r="CR208" s="17"/>
      <c r="CS208" s="17"/>
      <c r="CT208" s="17"/>
      <c r="CU208" s="17"/>
      <c r="CV208" s="17"/>
      <c r="CW208" s="17"/>
      <c r="CX208" s="17"/>
      <c r="CY208" s="17"/>
      <c r="CZ208" s="17"/>
      <c r="DA208" s="17"/>
      <c r="DB208" s="17"/>
      <c r="DC208" s="17"/>
      <c r="DD208" s="17"/>
      <c r="DE208" s="17"/>
      <c r="DF208" s="17"/>
      <c r="DG208" s="17"/>
      <c r="DH208" s="17"/>
      <c r="DI208" s="17"/>
      <c r="DJ208" s="17"/>
      <c r="DK208" s="17"/>
      <c r="DL208" s="17"/>
      <c r="DM208" s="17"/>
      <c r="DN208" s="17"/>
      <c r="DO208" s="17"/>
      <c r="DP208" s="17"/>
      <c r="DQ208" s="17"/>
      <c r="DR208" s="17"/>
      <c r="DS208" s="17"/>
      <c r="DT208" s="17"/>
      <c r="DU208" s="17"/>
      <c r="DV208" s="17"/>
      <c r="DW208" s="17"/>
      <c r="DX208" s="17"/>
      <c r="DY208" s="17"/>
      <c r="DZ208" s="17"/>
      <c r="EA208" s="17"/>
      <c r="EB208" s="17"/>
      <c r="EC208" s="17"/>
      <c r="ED208" s="17"/>
      <c r="EE208" s="17"/>
      <c r="EF208" s="17"/>
      <c r="EG208" s="17"/>
      <c r="EH208" s="17"/>
      <c r="EI208" s="17"/>
      <c r="EJ208" s="17"/>
      <c r="EK208" s="17"/>
      <c r="EL208" s="17"/>
      <c r="EM208" s="17"/>
      <c r="EN208" s="17"/>
      <c r="EO208" s="17"/>
      <c r="EP208" s="17"/>
      <c r="EQ208" s="17"/>
      <c r="ER208" s="17"/>
      <c r="ES208" s="17"/>
      <c r="ET208" s="17"/>
    </row>
    <row r="209" spans="39:150" x14ac:dyDescent="0.25">
      <c r="AM209" s="17"/>
      <c r="AN209" s="17"/>
      <c r="AO209" s="17"/>
      <c r="AP209" s="17"/>
      <c r="AQ209" s="17"/>
      <c r="AR209" s="17" t="s">
        <v>3801</v>
      </c>
      <c r="AS209" s="17"/>
      <c r="AT209" s="17" t="s">
        <v>3802</v>
      </c>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c r="CG209" s="17"/>
      <c r="CH209" s="17"/>
      <c r="CI209" s="17"/>
      <c r="CJ209" s="17"/>
      <c r="CK209" s="17"/>
      <c r="CL209" s="17"/>
      <c r="CM209" s="17"/>
      <c r="CN209" s="17"/>
      <c r="CO209" s="17"/>
      <c r="CP209" s="17"/>
      <c r="CQ209" s="17"/>
      <c r="CR209" s="17"/>
      <c r="CS209" s="17"/>
      <c r="CT209" s="17"/>
      <c r="CU209" s="17"/>
      <c r="CV209" s="17"/>
      <c r="CW209" s="17"/>
      <c r="CX209" s="17"/>
      <c r="CY209" s="17"/>
      <c r="CZ209" s="17"/>
      <c r="DA209" s="17"/>
      <c r="DB209" s="17"/>
      <c r="DC209" s="17"/>
      <c r="DD209" s="17"/>
      <c r="DE209" s="17"/>
      <c r="DF209" s="17"/>
      <c r="DG209" s="17"/>
      <c r="DH209" s="17"/>
      <c r="DI209" s="17"/>
      <c r="DJ209" s="17"/>
      <c r="DK209" s="17"/>
      <c r="DL209" s="17"/>
      <c r="DM209" s="17"/>
      <c r="DN209" s="17"/>
      <c r="DO209" s="17"/>
      <c r="DP209" s="17"/>
      <c r="DQ209" s="17"/>
      <c r="DR209" s="17"/>
      <c r="DS209" s="17"/>
      <c r="DT209" s="17"/>
      <c r="DU209" s="17"/>
      <c r="DV209" s="17"/>
      <c r="DW209" s="17"/>
      <c r="DX209" s="17"/>
      <c r="DY209" s="17"/>
      <c r="DZ209" s="17"/>
      <c r="EA209" s="17"/>
      <c r="EB209" s="17"/>
      <c r="EC209" s="17"/>
      <c r="ED209" s="17"/>
      <c r="EE209" s="17"/>
      <c r="EF209" s="17"/>
      <c r="EG209" s="17"/>
      <c r="EH209" s="17"/>
      <c r="EI209" s="17"/>
      <c r="EJ209" s="17"/>
      <c r="EK209" s="17"/>
      <c r="EL209" s="17"/>
      <c r="EM209" s="17"/>
      <c r="EN209" s="17"/>
      <c r="EO209" s="17"/>
      <c r="EP209" s="17"/>
      <c r="EQ209" s="17"/>
      <c r="ER209" s="17"/>
      <c r="ES209" s="17"/>
      <c r="ET209" s="17"/>
    </row>
    <row r="210" spans="39:150" x14ac:dyDescent="0.25">
      <c r="AM210" s="17"/>
      <c r="AN210" s="17"/>
      <c r="AO210" s="17"/>
      <c r="AP210" s="17"/>
      <c r="AQ210" s="17"/>
      <c r="AR210" s="17" t="s">
        <v>3803</v>
      </c>
      <c r="AS210" s="17"/>
      <c r="AT210" s="17" t="s">
        <v>3804</v>
      </c>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c r="CG210" s="17"/>
      <c r="CH210" s="17"/>
      <c r="CI210" s="17"/>
      <c r="CJ210" s="17"/>
      <c r="CK210" s="17"/>
      <c r="CL210" s="17"/>
      <c r="CM210" s="17"/>
      <c r="CN210" s="17"/>
      <c r="CO210" s="17"/>
      <c r="CP210" s="17"/>
      <c r="CQ210" s="17"/>
      <c r="CR210" s="17"/>
      <c r="CS210" s="17"/>
      <c r="CT210" s="17"/>
      <c r="CU210" s="17"/>
      <c r="CV210" s="17"/>
      <c r="CW210" s="17"/>
      <c r="CX210" s="17"/>
      <c r="CY210" s="17"/>
      <c r="CZ210" s="17"/>
      <c r="DA210" s="17"/>
      <c r="DB210" s="17"/>
      <c r="DC210" s="17"/>
      <c r="DD210" s="17"/>
      <c r="DE210" s="17"/>
      <c r="DF210" s="17"/>
      <c r="DG210" s="17"/>
      <c r="DH210" s="17"/>
      <c r="DI210" s="17"/>
      <c r="DJ210" s="17"/>
      <c r="DK210" s="17"/>
      <c r="DL210" s="17"/>
      <c r="DM210" s="17"/>
      <c r="DN210" s="17"/>
      <c r="DO210" s="17"/>
      <c r="DP210" s="17"/>
      <c r="DQ210" s="17"/>
      <c r="DR210" s="17"/>
      <c r="DS210" s="17"/>
      <c r="DT210" s="17"/>
      <c r="DU210" s="17"/>
      <c r="DV210" s="17"/>
      <c r="DW210" s="17"/>
      <c r="DX210" s="17"/>
      <c r="DY210" s="17"/>
      <c r="DZ210" s="17"/>
      <c r="EA210" s="17"/>
      <c r="EB210" s="17"/>
      <c r="EC210" s="17"/>
      <c r="ED210" s="17"/>
      <c r="EE210" s="17"/>
      <c r="EF210" s="17"/>
      <c r="EG210" s="17"/>
      <c r="EH210" s="17"/>
      <c r="EI210" s="17"/>
      <c r="EJ210" s="17"/>
      <c r="EK210" s="17"/>
      <c r="EL210" s="17"/>
      <c r="EM210" s="17"/>
      <c r="EN210" s="17"/>
      <c r="EO210" s="17"/>
      <c r="EP210" s="17"/>
      <c r="EQ210" s="17"/>
      <c r="ER210" s="17"/>
      <c r="ES210" s="17"/>
      <c r="ET210" s="17"/>
    </row>
    <row r="211" spans="39:150" x14ac:dyDescent="0.25">
      <c r="AM211" s="17"/>
      <c r="AN211" s="17"/>
      <c r="AO211" s="17"/>
      <c r="AP211" s="17"/>
      <c r="AQ211" s="17"/>
      <c r="AR211" s="17" t="s">
        <v>3805</v>
      </c>
      <c r="AS211" s="17"/>
      <c r="AT211" s="17" t="s">
        <v>3806</v>
      </c>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c r="CG211" s="17"/>
      <c r="CH211" s="17"/>
      <c r="CI211" s="17"/>
      <c r="CJ211" s="17"/>
      <c r="CK211" s="17"/>
      <c r="CL211" s="17"/>
      <c r="CM211" s="17"/>
      <c r="CN211" s="17"/>
      <c r="CO211" s="17"/>
      <c r="CP211" s="17"/>
      <c r="CQ211" s="17"/>
      <c r="CR211" s="17"/>
      <c r="CS211" s="17"/>
      <c r="CT211" s="17"/>
      <c r="CU211" s="17"/>
      <c r="CV211" s="17"/>
      <c r="CW211" s="17"/>
      <c r="CX211" s="17"/>
      <c r="CY211" s="17"/>
      <c r="CZ211" s="17"/>
      <c r="DA211" s="17"/>
      <c r="DB211" s="17"/>
      <c r="DC211" s="17"/>
      <c r="DD211" s="17"/>
      <c r="DE211" s="17"/>
      <c r="DF211" s="17"/>
      <c r="DG211" s="17"/>
      <c r="DH211" s="17"/>
      <c r="DI211" s="17"/>
      <c r="DJ211" s="17"/>
      <c r="DK211" s="17"/>
      <c r="DL211" s="17"/>
      <c r="DM211" s="17"/>
      <c r="DN211" s="17"/>
      <c r="DO211" s="17"/>
      <c r="DP211" s="17"/>
      <c r="DQ211" s="17"/>
      <c r="DR211" s="17"/>
      <c r="DS211" s="17"/>
      <c r="DT211" s="17"/>
      <c r="DU211" s="17"/>
      <c r="DV211" s="17"/>
      <c r="DW211" s="17"/>
      <c r="DX211" s="17"/>
      <c r="DY211" s="17"/>
      <c r="DZ211" s="17"/>
      <c r="EA211" s="17"/>
      <c r="EB211" s="17"/>
      <c r="EC211" s="17"/>
      <c r="ED211" s="17"/>
      <c r="EE211" s="17"/>
      <c r="EF211" s="17"/>
      <c r="EG211" s="17"/>
      <c r="EH211" s="17"/>
      <c r="EI211" s="17"/>
      <c r="EJ211" s="17"/>
      <c r="EK211" s="17"/>
      <c r="EL211" s="17"/>
      <c r="EM211" s="17"/>
      <c r="EN211" s="17"/>
      <c r="EO211" s="17"/>
      <c r="EP211" s="17"/>
      <c r="EQ211" s="17"/>
      <c r="ER211" s="17"/>
      <c r="ES211" s="17"/>
      <c r="ET211" s="17"/>
    </row>
    <row r="212" spans="39:150" x14ac:dyDescent="0.25">
      <c r="AM212" s="17"/>
      <c r="AN212" s="17"/>
      <c r="AO212" s="17"/>
      <c r="AP212" s="17"/>
      <c r="AQ212" s="17"/>
      <c r="AR212" s="17" t="s">
        <v>3807</v>
      </c>
      <c r="AS212" s="17"/>
      <c r="AT212" s="17" t="s">
        <v>3808</v>
      </c>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c r="CG212" s="17"/>
      <c r="CH212" s="17"/>
      <c r="CI212" s="17"/>
      <c r="CJ212" s="17"/>
      <c r="CK212" s="17"/>
      <c r="CL212" s="17"/>
      <c r="CM212" s="17"/>
      <c r="CN212" s="17"/>
      <c r="CO212" s="17"/>
      <c r="CP212" s="17"/>
      <c r="CQ212" s="17"/>
      <c r="CR212" s="17"/>
      <c r="CS212" s="17"/>
      <c r="CT212" s="17"/>
      <c r="CU212" s="17"/>
      <c r="CV212" s="17"/>
      <c r="CW212" s="17"/>
      <c r="CX212" s="17"/>
      <c r="CY212" s="17"/>
      <c r="CZ212" s="17"/>
      <c r="DA212" s="17"/>
      <c r="DB212" s="17"/>
      <c r="DC212" s="17"/>
      <c r="DD212" s="17"/>
      <c r="DE212" s="17"/>
      <c r="DF212" s="17"/>
      <c r="DG212" s="17"/>
      <c r="DH212" s="17"/>
      <c r="DI212" s="17"/>
      <c r="DJ212" s="17"/>
      <c r="DK212" s="17"/>
      <c r="DL212" s="17"/>
      <c r="DM212" s="17"/>
      <c r="DN212" s="17"/>
      <c r="DO212" s="17"/>
      <c r="DP212" s="17"/>
      <c r="DQ212" s="17"/>
      <c r="DR212" s="17"/>
      <c r="DS212" s="17"/>
      <c r="DT212" s="17"/>
      <c r="DU212" s="17"/>
      <c r="DV212" s="17"/>
      <c r="DW212" s="17"/>
      <c r="DX212" s="17"/>
      <c r="DY212" s="17"/>
      <c r="DZ212" s="17"/>
      <c r="EA212" s="17"/>
      <c r="EB212" s="17"/>
      <c r="EC212" s="17"/>
      <c r="ED212" s="17"/>
      <c r="EE212" s="17"/>
      <c r="EF212" s="17"/>
      <c r="EG212" s="17"/>
      <c r="EH212" s="17"/>
      <c r="EI212" s="17"/>
      <c r="EJ212" s="17"/>
      <c r="EK212" s="17"/>
      <c r="EL212" s="17"/>
      <c r="EM212" s="17"/>
      <c r="EN212" s="17"/>
      <c r="EO212" s="17"/>
      <c r="EP212" s="17"/>
      <c r="EQ212" s="17"/>
      <c r="ER212" s="17"/>
      <c r="ES212" s="17"/>
      <c r="ET212" s="17"/>
    </row>
    <row r="213" spans="39:150" x14ac:dyDescent="0.25">
      <c r="AM213" s="17"/>
      <c r="AN213" s="17"/>
      <c r="AO213" s="17"/>
      <c r="AP213" s="17"/>
      <c r="AQ213" s="17"/>
      <c r="AR213" s="17" t="s">
        <v>3809</v>
      </c>
      <c r="AS213" s="17"/>
      <c r="AT213" s="17" t="s">
        <v>3810</v>
      </c>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c r="CG213" s="17"/>
      <c r="CH213" s="17"/>
      <c r="CI213" s="17"/>
      <c r="CJ213" s="17"/>
      <c r="CK213" s="17"/>
      <c r="CL213" s="17"/>
      <c r="CM213" s="17"/>
      <c r="CN213" s="17"/>
      <c r="CO213" s="17"/>
      <c r="CP213" s="17"/>
      <c r="CQ213" s="17"/>
      <c r="CR213" s="17"/>
      <c r="CS213" s="17"/>
      <c r="CT213" s="17"/>
      <c r="CU213" s="17"/>
      <c r="CV213" s="17"/>
      <c r="CW213" s="17"/>
      <c r="CX213" s="17"/>
      <c r="CY213" s="17"/>
      <c r="CZ213" s="17"/>
      <c r="DA213" s="17"/>
      <c r="DB213" s="17"/>
      <c r="DC213" s="17"/>
      <c r="DD213" s="17"/>
      <c r="DE213" s="17"/>
      <c r="DF213" s="17"/>
      <c r="DG213" s="17"/>
      <c r="DH213" s="17"/>
      <c r="DI213" s="17"/>
      <c r="DJ213" s="17"/>
      <c r="DK213" s="17"/>
      <c r="DL213" s="17"/>
      <c r="DM213" s="17"/>
      <c r="DN213" s="17"/>
      <c r="DO213" s="17"/>
      <c r="DP213" s="17"/>
      <c r="DQ213" s="17"/>
      <c r="DR213" s="17"/>
      <c r="DS213" s="17"/>
      <c r="DT213" s="17"/>
      <c r="DU213" s="17"/>
      <c r="DV213" s="17"/>
      <c r="DW213" s="17"/>
      <c r="DX213" s="17"/>
      <c r="DY213" s="17"/>
      <c r="DZ213" s="17"/>
      <c r="EA213" s="17"/>
      <c r="EB213" s="17"/>
      <c r="EC213" s="17"/>
      <c r="ED213" s="17"/>
      <c r="EE213" s="17"/>
      <c r="EF213" s="17"/>
      <c r="EG213" s="17"/>
      <c r="EH213" s="17"/>
      <c r="EI213" s="17"/>
      <c r="EJ213" s="17"/>
      <c r="EK213" s="17"/>
      <c r="EL213" s="17"/>
      <c r="EM213" s="17"/>
      <c r="EN213" s="17"/>
      <c r="EO213" s="17"/>
      <c r="EP213" s="17"/>
      <c r="EQ213" s="17"/>
      <c r="ER213" s="17"/>
      <c r="ES213" s="17"/>
      <c r="ET213" s="17"/>
    </row>
    <row r="214" spans="39:150" x14ac:dyDescent="0.25">
      <c r="AM214" s="17"/>
      <c r="AN214" s="17"/>
      <c r="AO214" s="17"/>
      <c r="AP214" s="17"/>
      <c r="AQ214" s="17"/>
      <c r="AR214" s="17" t="s">
        <v>3811</v>
      </c>
      <c r="AS214" s="17"/>
      <c r="AT214" s="17" t="s">
        <v>3812</v>
      </c>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c r="CG214" s="17"/>
      <c r="CH214" s="17"/>
      <c r="CI214" s="17"/>
      <c r="CJ214" s="17"/>
      <c r="CK214" s="17"/>
      <c r="CL214" s="17"/>
      <c r="CM214" s="17"/>
      <c r="CN214" s="17"/>
      <c r="CO214" s="17"/>
      <c r="CP214" s="17"/>
      <c r="CQ214" s="17"/>
      <c r="CR214" s="17"/>
      <c r="CS214" s="17"/>
      <c r="CT214" s="17"/>
      <c r="CU214" s="17"/>
      <c r="CV214" s="17"/>
      <c r="CW214" s="17"/>
      <c r="CX214" s="17"/>
      <c r="CY214" s="17"/>
      <c r="CZ214" s="17"/>
      <c r="DA214" s="17"/>
      <c r="DB214" s="17"/>
      <c r="DC214" s="17"/>
      <c r="DD214" s="17"/>
      <c r="DE214" s="17"/>
      <c r="DF214" s="17"/>
      <c r="DG214" s="17"/>
      <c r="DH214" s="17"/>
      <c r="DI214" s="17"/>
      <c r="DJ214" s="17"/>
      <c r="DK214" s="17"/>
      <c r="DL214" s="17"/>
      <c r="DM214" s="17"/>
      <c r="DN214" s="17"/>
      <c r="DO214" s="17"/>
      <c r="DP214" s="17"/>
      <c r="DQ214" s="17"/>
      <c r="DR214" s="17"/>
      <c r="DS214" s="17"/>
      <c r="DT214" s="17"/>
      <c r="DU214" s="17"/>
      <c r="DV214" s="17"/>
      <c r="DW214" s="17"/>
      <c r="DX214" s="17"/>
      <c r="DY214" s="17"/>
      <c r="DZ214" s="17"/>
      <c r="EA214" s="17"/>
      <c r="EB214" s="17"/>
      <c r="EC214" s="17"/>
      <c r="ED214" s="17"/>
      <c r="EE214" s="17"/>
      <c r="EF214" s="17"/>
      <c r="EG214" s="17"/>
      <c r="EH214" s="17"/>
      <c r="EI214" s="17"/>
      <c r="EJ214" s="17"/>
      <c r="EK214" s="17"/>
      <c r="EL214" s="17"/>
      <c r="EM214" s="17"/>
      <c r="EN214" s="17"/>
      <c r="EO214" s="17"/>
      <c r="EP214" s="17"/>
      <c r="EQ214" s="17"/>
      <c r="ER214" s="17"/>
      <c r="ES214" s="17"/>
      <c r="ET214" s="17"/>
    </row>
    <row r="215" spans="39:150" x14ac:dyDescent="0.25">
      <c r="AM215" s="17"/>
      <c r="AN215" s="17"/>
      <c r="AO215" s="17"/>
      <c r="AP215" s="17"/>
      <c r="AQ215" s="17"/>
      <c r="AR215" s="17" t="s">
        <v>3813</v>
      </c>
      <c r="AS215" s="17"/>
      <c r="AT215" s="17" t="s">
        <v>3814</v>
      </c>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c r="CG215" s="17"/>
      <c r="CH215" s="17"/>
      <c r="CI215" s="17"/>
      <c r="CJ215" s="17"/>
      <c r="CK215" s="17"/>
      <c r="CL215" s="17"/>
      <c r="CM215" s="17"/>
      <c r="CN215" s="17"/>
      <c r="CO215" s="17"/>
      <c r="CP215" s="17"/>
      <c r="CQ215" s="17"/>
      <c r="CR215" s="17"/>
      <c r="CS215" s="17"/>
      <c r="CT215" s="17"/>
      <c r="CU215" s="17"/>
      <c r="CV215" s="17"/>
      <c r="CW215" s="17"/>
      <c r="CX215" s="17"/>
      <c r="CY215" s="17"/>
      <c r="CZ215" s="17"/>
      <c r="DA215" s="17"/>
      <c r="DB215" s="17"/>
      <c r="DC215" s="17"/>
      <c r="DD215" s="17"/>
      <c r="DE215" s="17"/>
      <c r="DF215" s="17"/>
      <c r="DG215" s="17"/>
      <c r="DH215" s="17"/>
      <c r="DI215" s="17"/>
      <c r="DJ215" s="17"/>
      <c r="DK215" s="17"/>
      <c r="DL215" s="17"/>
      <c r="DM215" s="17"/>
      <c r="DN215" s="17"/>
      <c r="DO215" s="17"/>
      <c r="DP215" s="17"/>
      <c r="DQ215" s="17"/>
      <c r="DR215" s="17"/>
      <c r="DS215" s="17"/>
      <c r="DT215" s="17"/>
      <c r="DU215" s="17"/>
      <c r="DV215" s="17"/>
      <c r="DW215" s="17"/>
      <c r="DX215" s="17"/>
      <c r="DY215" s="17"/>
      <c r="DZ215" s="17"/>
      <c r="EA215" s="17"/>
      <c r="EB215" s="17"/>
      <c r="EC215" s="17"/>
      <c r="ED215" s="17"/>
      <c r="EE215" s="17"/>
      <c r="EF215" s="17"/>
      <c r="EG215" s="17"/>
      <c r="EH215" s="17"/>
      <c r="EI215" s="17"/>
      <c r="EJ215" s="17"/>
      <c r="EK215" s="17"/>
      <c r="EL215" s="17"/>
      <c r="EM215" s="17"/>
      <c r="EN215" s="17"/>
      <c r="EO215" s="17"/>
      <c r="EP215" s="17"/>
      <c r="EQ215" s="17"/>
      <c r="ER215" s="17"/>
      <c r="ES215" s="17"/>
      <c r="ET215" s="17"/>
    </row>
    <row r="216" spans="39:150" x14ac:dyDescent="0.25">
      <c r="AM216" s="17"/>
      <c r="AN216" s="17"/>
      <c r="AO216" s="17"/>
      <c r="AP216" s="17"/>
      <c r="AQ216" s="17"/>
      <c r="AR216" s="17" t="s">
        <v>3815</v>
      </c>
      <c r="AS216" s="17"/>
      <c r="AT216" s="17" t="s">
        <v>3816</v>
      </c>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c r="CG216" s="17"/>
      <c r="CH216" s="17"/>
      <c r="CI216" s="17"/>
      <c r="CJ216" s="17"/>
      <c r="CK216" s="17"/>
      <c r="CL216" s="17"/>
      <c r="CM216" s="17"/>
      <c r="CN216" s="17"/>
      <c r="CO216" s="17"/>
      <c r="CP216" s="17"/>
      <c r="CQ216" s="17"/>
      <c r="CR216" s="17"/>
      <c r="CS216" s="17"/>
      <c r="CT216" s="17"/>
      <c r="CU216" s="17"/>
      <c r="CV216" s="17"/>
      <c r="CW216" s="17"/>
      <c r="CX216" s="17"/>
      <c r="CY216" s="17"/>
      <c r="CZ216" s="17"/>
      <c r="DA216" s="17"/>
      <c r="DB216" s="17"/>
      <c r="DC216" s="17"/>
      <c r="DD216" s="17"/>
      <c r="DE216" s="17"/>
      <c r="DF216" s="17"/>
      <c r="DG216" s="17"/>
      <c r="DH216" s="17"/>
      <c r="DI216" s="17"/>
      <c r="DJ216" s="17"/>
      <c r="DK216" s="17"/>
      <c r="DL216" s="17"/>
      <c r="DM216" s="17"/>
      <c r="DN216" s="17"/>
      <c r="DO216" s="17"/>
      <c r="DP216" s="17"/>
      <c r="DQ216" s="17"/>
      <c r="DR216" s="17"/>
      <c r="DS216" s="17"/>
      <c r="DT216" s="17"/>
      <c r="DU216" s="17"/>
      <c r="DV216" s="17"/>
      <c r="DW216" s="17"/>
      <c r="DX216" s="17"/>
      <c r="DY216" s="17"/>
      <c r="DZ216" s="17"/>
      <c r="EA216" s="17"/>
      <c r="EB216" s="17"/>
      <c r="EC216" s="17"/>
      <c r="ED216" s="17"/>
      <c r="EE216" s="17"/>
      <c r="EF216" s="17"/>
      <c r="EG216" s="17"/>
      <c r="EH216" s="17"/>
      <c r="EI216" s="17"/>
      <c r="EJ216" s="17"/>
      <c r="EK216" s="17"/>
      <c r="EL216" s="17"/>
      <c r="EM216" s="17"/>
      <c r="EN216" s="17"/>
      <c r="EO216" s="17"/>
      <c r="EP216" s="17"/>
      <c r="EQ216" s="17"/>
      <c r="ER216" s="17"/>
      <c r="ES216" s="17"/>
      <c r="ET216" s="17"/>
    </row>
    <row r="217" spans="39:150" x14ac:dyDescent="0.25">
      <c r="AM217" s="17"/>
      <c r="AN217" s="17"/>
      <c r="AO217" s="17"/>
      <c r="AP217" s="17"/>
      <c r="AQ217" s="17"/>
      <c r="AR217" s="17" t="s">
        <v>3817</v>
      </c>
      <c r="AS217" s="17"/>
      <c r="AT217" s="17" t="s">
        <v>3818</v>
      </c>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c r="CG217" s="17"/>
      <c r="CH217" s="17"/>
      <c r="CI217" s="17"/>
      <c r="CJ217" s="17"/>
      <c r="CK217" s="17"/>
      <c r="CL217" s="17"/>
      <c r="CM217" s="17"/>
      <c r="CN217" s="17"/>
      <c r="CO217" s="17"/>
      <c r="CP217" s="17"/>
      <c r="CQ217" s="17"/>
      <c r="CR217" s="17"/>
      <c r="CS217" s="17"/>
      <c r="CT217" s="17"/>
      <c r="CU217" s="17"/>
      <c r="CV217" s="17"/>
      <c r="CW217" s="17"/>
      <c r="CX217" s="17"/>
      <c r="CY217" s="17"/>
      <c r="CZ217" s="17"/>
      <c r="DA217" s="17"/>
      <c r="DB217" s="17"/>
      <c r="DC217" s="17"/>
      <c r="DD217" s="17"/>
      <c r="DE217" s="17"/>
      <c r="DF217" s="17"/>
      <c r="DG217" s="17"/>
      <c r="DH217" s="17"/>
      <c r="DI217" s="17"/>
      <c r="DJ217" s="17"/>
      <c r="DK217" s="17"/>
      <c r="DL217" s="17"/>
      <c r="DM217" s="17"/>
      <c r="DN217" s="17"/>
      <c r="DO217" s="17"/>
      <c r="DP217" s="17"/>
      <c r="DQ217" s="17"/>
      <c r="DR217" s="17"/>
      <c r="DS217" s="17"/>
      <c r="DT217" s="17"/>
      <c r="DU217" s="17"/>
      <c r="DV217" s="17"/>
      <c r="DW217" s="17"/>
      <c r="DX217" s="17"/>
      <c r="DY217" s="17"/>
      <c r="DZ217" s="17"/>
      <c r="EA217" s="17"/>
      <c r="EB217" s="17"/>
      <c r="EC217" s="17"/>
      <c r="ED217" s="17"/>
      <c r="EE217" s="17"/>
      <c r="EF217" s="17"/>
      <c r="EG217" s="17"/>
      <c r="EH217" s="17"/>
      <c r="EI217" s="17"/>
      <c r="EJ217" s="17"/>
      <c r="EK217" s="17"/>
      <c r="EL217" s="17"/>
      <c r="EM217" s="17"/>
      <c r="EN217" s="17"/>
      <c r="EO217" s="17"/>
      <c r="EP217" s="17"/>
      <c r="EQ217" s="17"/>
      <c r="ER217" s="17"/>
      <c r="ES217" s="17"/>
      <c r="ET217" s="17"/>
    </row>
    <row r="218" spans="39:150" x14ac:dyDescent="0.25">
      <c r="AM218" s="17"/>
      <c r="AN218" s="17"/>
      <c r="AO218" s="17"/>
      <c r="AP218" s="17"/>
      <c r="AQ218" s="17"/>
      <c r="AR218" s="17" t="s">
        <v>3819</v>
      </c>
      <c r="AS218" s="17"/>
      <c r="AT218" s="17" t="s">
        <v>3820</v>
      </c>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c r="CG218" s="17"/>
      <c r="CH218" s="17"/>
      <c r="CI218" s="17"/>
      <c r="CJ218" s="17"/>
      <c r="CK218" s="17"/>
      <c r="CL218" s="17"/>
      <c r="CM218" s="17"/>
      <c r="CN218" s="17"/>
      <c r="CO218" s="17"/>
      <c r="CP218" s="17"/>
      <c r="CQ218" s="17"/>
      <c r="CR218" s="17"/>
      <c r="CS218" s="17"/>
      <c r="CT218" s="17"/>
      <c r="CU218" s="17"/>
      <c r="CV218" s="17"/>
      <c r="CW218" s="17"/>
      <c r="CX218" s="17"/>
      <c r="CY218" s="17"/>
      <c r="CZ218" s="17"/>
      <c r="DA218" s="17"/>
      <c r="DB218" s="17"/>
      <c r="DC218" s="17"/>
      <c r="DD218" s="17"/>
      <c r="DE218" s="17"/>
      <c r="DF218" s="17"/>
      <c r="DG218" s="17"/>
      <c r="DH218" s="17"/>
      <c r="DI218" s="17"/>
      <c r="DJ218" s="17"/>
      <c r="DK218" s="17"/>
      <c r="DL218" s="17"/>
      <c r="DM218" s="17"/>
      <c r="DN218" s="17"/>
      <c r="DO218" s="17"/>
      <c r="DP218" s="17"/>
      <c r="DQ218" s="17"/>
      <c r="DR218" s="17"/>
      <c r="DS218" s="17"/>
      <c r="DT218" s="17"/>
      <c r="DU218" s="17"/>
      <c r="DV218" s="17"/>
      <c r="DW218" s="17"/>
      <c r="DX218" s="17"/>
      <c r="DY218" s="17"/>
      <c r="DZ218" s="17"/>
      <c r="EA218" s="17"/>
      <c r="EB218" s="17"/>
      <c r="EC218" s="17"/>
      <c r="ED218" s="17"/>
      <c r="EE218" s="17"/>
      <c r="EF218" s="17"/>
      <c r="EG218" s="17"/>
      <c r="EH218" s="17"/>
      <c r="EI218" s="17"/>
      <c r="EJ218" s="17"/>
      <c r="EK218" s="17"/>
      <c r="EL218" s="17"/>
      <c r="EM218" s="17"/>
      <c r="EN218" s="17"/>
      <c r="EO218" s="17"/>
      <c r="EP218" s="17"/>
      <c r="EQ218" s="17"/>
      <c r="ER218" s="17"/>
      <c r="ES218" s="17"/>
      <c r="ET218" s="17"/>
    </row>
    <row r="219" spans="39:150" x14ac:dyDescent="0.25">
      <c r="AM219" s="17"/>
      <c r="AN219" s="17"/>
      <c r="AO219" s="17"/>
      <c r="AP219" s="17"/>
      <c r="AQ219" s="17"/>
      <c r="AR219" s="17" t="s">
        <v>3821</v>
      </c>
      <c r="AS219" s="17"/>
      <c r="AT219" s="17" t="s">
        <v>3822</v>
      </c>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c r="CG219" s="17"/>
      <c r="CH219" s="17"/>
      <c r="CI219" s="17"/>
      <c r="CJ219" s="17"/>
      <c r="CK219" s="17"/>
      <c r="CL219" s="17"/>
      <c r="CM219" s="17"/>
      <c r="CN219" s="17"/>
      <c r="CO219" s="17"/>
      <c r="CP219" s="17"/>
      <c r="CQ219" s="17"/>
      <c r="CR219" s="17"/>
      <c r="CS219" s="17"/>
      <c r="CT219" s="17"/>
      <c r="CU219" s="17"/>
      <c r="CV219" s="17"/>
      <c r="CW219" s="17"/>
      <c r="CX219" s="17"/>
      <c r="CY219" s="17"/>
      <c r="CZ219" s="17"/>
      <c r="DA219" s="17"/>
      <c r="DB219" s="17"/>
      <c r="DC219" s="17"/>
      <c r="DD219" s="17"/>
      <c r="DE219" s="17"/>
      <c r="DF219" s="17"/>
      <c r="DG219" s="17"/>
      <c r="DH219" s="17"/>
      <c r="DI219" s="17"/>
      <c r="DJ219" s="17"/>
      <c r="DK219" s="17"/>
      <c r="DL219" s="17"/>
      <c r="DM219" s="17"/>
      <c r="DN219" s="17"/>
      <c r="DO219" s="17"/>
      <c r="DP219" s="17"/>
      <c r="DQ219" s="17"/>
      <c r="DR219" s="17"/>
      <c r="DS219" s="17"/>
      <c r="DT219" s="17"/>
      <c r="DU219" s="17"/>
      <c r="DV219" s="17"/>
      <c r="DW219" s="17"/>
      <c r="DX219" s="17"/>
      <c r="DY219" s="17"/>
      <c r="DZ219" s="17"/>
      <c r="EA219" s="17"/>
      <c r="EB219" s="17"/>
      <c r="EC219" s="17"/>
      <c r="ED219" s="17"/>
      <c r="EE219" s="17"/>
      <c r="EF219" s="17"/>
      <c r="EG219" s="17"/>
      <c r="EH219" s="17"/>
      <c r="EI219" s="17"/>
      <c r="EJ219" s="17"/>
      <c r="EK219" s="17"/>
      <c r="EL219" s="17"/>
      <c r="EM219" s="17"/>
      <c r="EN219" s="17"/>
      <c r="EO219" s="17"/>
      <c r="EP219" s="17"/>
      <c r="EQ219" s="17"/>
      <c r="ER219" s="17"/>
      <c r="ES219" s="17"/>
      <c r="ET219" s="17"/>
    </row>
    <row r="220" spans="39:150" x14ac:dyDescent="0.25">
      <c r="AM220" s="17"/>
      <c r="AN220" s="17"/>
      <c r="AO220" s="17"/>
      <c r="AP220" s="17"/>
      <c r="AQ220" s="17"/>
      <c r="AR220" s="17" t="s">
        <v>3823</v>
      </c>
      <c r="AS220" s="17"/>
      <c r="AT220" s="17" t="s">
        <v>3824</v>
      </c>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c r="CG220" s="17"/>
      <c r="CH220" s="17"/>
      <c r="CI220" s="17"/>
      <c r="CJ220" s="17"/>
      <c r="CK220" s="17"/>
      <c r="CL220" s="17"/>
      <c r="CM220" s="17"/>
      <c r="CN220" s="17"/>
      <c r="CO220" s="17"/>
      <c r="CP220" s="17"/>
      <c r="CQ220" s="17"/>
      <c r="CR220" s="17"/>
      <c r="CS220" s="17"/>
      <c r="CT220" s="17"/>
      <c r="CU220" s="17"/>
      <c r="CV220" s="17"/>
      <c r="CW220" s="17"/>
      <c r="CX220" s="17"/>
      <c r="CY220" s="17"/>
      <c r="CZ220" s="17"/>
      <c r="DA220" s="17"/>
      <c r="DB220" s="17"/>
      <c r="DC220" s="17"/>
      <c r="DD220" s="17"/>
      <c r="DE220" s="17"/>
      <c r="DF220" s="17"/>
      <c r="DG220" s="17"/>
      <c r="DH220" s="17"/>
      <c r="DI220" s="17"/>
      <c r="DJ220" s="17"/>
      <c r="DK220" s="17"/>
      <c r="DL220" s="17"/>
      <c r="DM220" s="17"/>
      <c r="DN220" s="17"/>
      <c r="DO220" s="17"/>
      <c r="DP220" s="17"/>
      <c r="DQ220" s="17"/>
      <c r="DR220" s="17"/>
      <c r="DS220" s="17"/>
      <c r="DT220" s="17"/>
      <c r="DU220" s="17"/>
      <c r="DV220" s="17"/>
      <c r="DW220" s="17"/>
      <c r="DX220" s="17"/>
      <c r="DY220" s="17"/>
      <c r="DZ220" s="17"/>
      <c r="EA220" s="17"/>
      <c r="EB220" s="17"/>
      <c r="EC220" s="17"/>
      <c r="ED220" s="17"/>
      <c r="EE220" s="17"/>
      <c r="EF220" s="17"/>
      <c r="EG220" s="17"/>
      <c r="EH220" s="17"/>
      <c r="EI220" s="17"/>
      <c r="EJ220" s="17"/>
      <c r="EK220" s="17"/>
      <c r="EL220" s="17"/>
      <c r="EM220" s="17"/>
      <c r="EN220" s="17"/>
      <c r="EO220" s="17"/>
      <c r="EP220" s="17"/>
      <c r="EQ220" s="17"/>
      <c r="ER220" s="17"/>
      <c r="ES220" s="17"/>
      <c r="ET220" s="17"/>
    </row>
    <row r="221" spans="39:150" x14ac:dyDescent="0.25">
      <c r="AM221" s="17"/>
      <c r="AN221" s="17"/>
      <c r="AO221" s="17"/>
      <c r="AP221" s="17"/>
      <c r="AQ221" s="17"/>
      <c r="AR221" s="17" t="s">
        <v>3825</v>
      </c>
      <c r="AS221" s="17"/>
      <c r="AT221" s="17" t="s">
        <v>3826</v>
      </c>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c r="CG221" s="17"/>
      <c r="CH221" s="17"/>
      <c r="CI221" s="17"/>
      <c r="CJ221" s="17"/>
      <c r="CK221" s="17"/>
      <c r="CL221" s="17"/>
      <c r="CM221" s="17"/>
      <c r="CN221" s="17"/>
      <c r="CO221" s="17"/>
      <c r="CP221" s="17"/>
      <c r="CQ221" s="17"/>
      <c r="CR221" s="17"/>
      <c r="CS221" s="17"/>
      <c r="CT221" s="17"/>
      <c r="CU221" s="17"/>
      <c r="CV221" s="17"/>
      <c r="CW221" s="17"/>
      <c r="CX221" s="17"/>
      <c r="CY221" s="17"/>
      <c r="CZ221" s="17"/>
      <c r="DA221" s="17"/>
      <c r="DB221" s="17"/>
      <c r="DC221" s="17"/>
      <c r="DD221" s="17"/>
      <c r="DE221" s="17"/>
      <c r="DF221" s="17"/>
      <c r="DG221" s="17"/>
      <c r="DH221" s="17"/>
      <c r="DI221" s="17"/>
      <c r="DJ221" s="17"/>
      <c r="DK221" s="17"/>
      <c r="DL221" s="17"/>
      <c r="DM221" s="17"/>
      <c r="DN221" s="17"/>
      <c r="DO221" s="17"/>
      <c r="DP221" s="17"/>
      <c r="DQ221" s="17"/>
      <c r="DR221" s="17"/>
      <c r="DS221" s="17"/>
      <c r="DT221" s="17"/>
      <c r="DU221" s="17"/>
      <c r="DV221" s="17"/>
      <c r="DW221" s="17"/>
      <c r="DX221" s="17"/>
      <c r="DY221" s="17"/>
      <c r="DZ221" s="17"/>
      <c r="EA221" s="17"/>
      <c r="EB221" s="17"/>
      <c r="EC221" s="17"/>
      <c r="ED221" s="17"/>
      <c r="EE221" s="17"/>
      <c r="EF221" s="17"/>
      <c r="EG221" s="17"/>
      <c r="EH221" s="17"/>
      <c r="EI221" s="17"/>
      <c r="EJ221" s="17"/>
      <c r="EK221" s="17"/>
      <c r="EL221" s="17"/>
      <c r="EM221" s="17"/>
      <c r="EN221" s="17"/>
      <c r="EO221" s="17"/>
      <c r="EP221" s="17"/>
      <c r="EQ221" s="17"/>
      <c r="ER221" s="17"/>
      <c r="ES221" s="17"/>
      <c r="ET221" s="17"/>
    </row>
    <row r="222" spans="39:150" x14ac:dyDescent="0.25">
      <c r="AM222" s="17"/>
      <c r="AN222" s="17"/>
      <c r="AO222" s="17"/>
      <c r="AP222" s="17"/>
      <c r="AQ222" s="17"/>
      <c r="AR222" s="17" t="s">
        <v>3827</v>
      </c>
      <c r="AS222" s="17"/>
      <c r="AT222" s="17" t="s">
        <v>3828</v>
      </c>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c r="CG222" s="17"/>
      <c r="CH222" s="17"/>
      <c r="CI222" s="17"/>
      <c r="CJ222" s="17"/>
      <c r="CK222" s="17"/>
      <c r="CL222" s="17"/>
      <c r="CM222" s="17"/>
      <c r="CN222" s="17"/>
      <c r="CO222" s="17"/>
      <c r="CP222" s="17"/>
      <c r="CQ222" s="17"/>
      <c r="CR222" s="17"/>
      <c r="CS222" s="17"/>
      <c r="CT222" s="17"/>
      <c r="CU222" s="17"/>
      <c r="CV222" s="17"/>
      <c r="CW222" s="17"/>
      <c r="CX222" s="17"/>
      <c r="CY222" s="17"/>
      <c r="CZ222" s="17"/>
      <c r="DA222" s="17"/>
      <c r="DB222" s="17"/>
      <c r="DC222" s="17"/>
      <c r="DD222" s="17"/>
      <c r="DE222" s="17"/>
      <c r="DF222" s="17"/>
      <c r="DG222" s="17"/>
      <c r="DH222" s="17"/>
      <c r="DI222" s="17"/>
      <c r="DJ222" s="17"/>
      <c r="DK222" s="17"/>
      <c r="DL222" s="17"/>
      <c r="DM222" s="17"/>
      <c r="DN222" s="17"/>
      <c r="DO222" s="17"/>
      <c r="DP222" s="17"/>
      <c r="DQ222" s="17"/>
      <c r="DR222" s="17"/>
      <c r="DS222" s="17"/>
      <c r="DT222" s="17"/>
      <c r="DU222" s="17"/>
      <c r="DV222" s="17"/>
      <c r="DW222" s="17"/>
      <c r="DX222" s="17"/>
      <c r="DY222" s="17"/>
      <c r="DZ222" s="17"/>
      <c r="EA222" s="17"/>
      <c r="EB222" s="17"/>
      <c r="EC222" s="17"/>
      <c r="ED222" s="17"/>
      <c r="EE222" s="17"/>
      <c r="EF222" s="17"/>
      <c r="EG222" s="17"/>
      <c r="EH222" s="17"/>
      <c r="EI222" s="17"/>
      <c r="EJ222" s="17"/>
      <c r="EK222" s="17"/>
      <c r="EL222" s="17"/>
      <c r="EM222" s="17"/>
      <c r="EN222" s="17"/>
      <c r="EO222" s="17"/>
      <c r="EP222" s="17"/>
      <c r="EQ222" s="17"/>
      <c r="ER222" s="17"/>
      <c r="ES222" s="17"/>
      <c r="ET222" s="17"/>
    </row>
    <row r="223" spans="39:150" x14ac:dyDescent="0.25">
      <c r="AM223" s="17"/>
      <c r="AN223" s="17"/>
      <c r="AO223" s="17"/>
      <c r="AP223" s="17"/>
      <c r="AQ223" s="17"/>
      <c r="AR223" s="17" t="s">
        <v>3829</v>
      </c>
      <c r="AS223" s="17"/>
      <c r="AT223" s="17" t="s">
        <v>3830</v>
      </c>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c r="CG223" s="17"/>
      <c r="CH223" s="17"/>
      <c r="CI223" s="17"/>
      <c r="CJ223" s="17"/>
      <c r="CK223" s="17"/>
      <c r="CL223" s="17"/>
      <c r="CM223" s="17"/>
      <c r="CN223" s="17"/>
      <c r="CO223" s="17"/>
      <c r="CP223" s="17"/>
      <c r="CQ223" s="17"/>
      <c r="CR223" s="17"/>
      <c r="CS223" s="17"/>
      <c r="CT223" s="17"/>
      <c r="CU223" s="17"/>
      <c r="CV223" s="17"/>
      <c r="CW223" s="17"/>
      <c r="CX223" s="17"/>
      <c r="CY223" s="17"/>
      <c r="CZ223" s="17"/>
      <c r="DA223" s="17"/>
      <c r="DB223" s="17"/>
      <c r="DC223" s="17"/>
      <c r="DD223" s="17"/>
      <c r="DE223" s="17"/>
      <c r="DF223" s="17"/>
      <c r="DG223" s="17"/>
      <c r="DH223" s="17"/>
      <c r="DI223" s="17"/>
      <c r="DJ223" s="17"/>
      <c r="DK223" s="17"/>
      <c r="DL223" s="17"/>
      <c r="DM223" s="17"/>
      <c r="DN223" s="17"/>
      <c r="DO223" s="17"/>
      <c r="DP223" s="17"/>
      <c r="DQ223" s="17"/>
      <c r="DR223" s="17"/>
      <c r="DS223" s="17"/>
      <c r="DT223" s="17"/>
      <c r="DU223" s="17"/>
      <c r="DV223" s="17"/>
      <c r="DW223" s="17"/>
      <c r="DX223" s="17"/>
      <c r="DY223" s="17"/>
      <c r="DZ223" s="17"/>
      <c r="EA223" s="17"/>
      <c r="EB223" s="17"/>
      <c r="EC223" s="17"/>
      <c r="ED223" s="17"/>
      <c r="EE223" s="17"/>
      <c r="EF223" s="17"/>
      <c r="EG223" s="17"/>
      <c r="EH223" s="17"/>
      <c r="EI223" s="17"/>
      <c r="EJ223" s="17"/>
      <c r="EK223" s="17"/>
      <c r="EL223" s="17"/>
      <c r="EM223" s="17"/>
      <c r="EN223" s="17"/>
      <c r="EO223" s="17"/>
      <c r="EP223" s="17"/>
      <c r="EQ223" s="17"/>
      <c r="ER223" s="17"/>
      <c r="ES223" s="17"/>
      <c r="ET223" s="17"/>
    </row>
    <row r="224" spans="39:150" x14ac:dyDescent="0.25">
      <c r="AM224" s="17"/>
      <c r="AN224" s="17"/>
      <c r="AO224" s="17"/>
      <c r="AP224" s="17"/>
      <c r="AQ224" s="17"/>
      <c r="AR224" s="17" t="s">
        <v>3831</v>
      </c>
      <c r="AS224" s="17"/>
      <c r="AT224" s="17" t="s">
        <v>3832</v>
      </c>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c r="CG224" s="17"/>
      <c r="CH224" s="17"/>
      <c r="CI224" s="17"/>
      <c r="CJ224" s="17"/>
      <c r="CK224" s="17"/>
      <c r="CL224" s="17"/>
      <c r="CM224" s="17"/>
      <c r="CN224" s="17"/>
      <c r="CO224" s="17"/>
      <c r="CP224" s="17"/>
      <c r="CQ224" s="17"/>
      <c r="CR224" s="17"/>
      <c r="CS224" s="17"/>
      <c r="CT224" s="17"/>
      <c r="CU224" s="17"/>
      <c r="CV224" s="17"/>
      <c r="CW224" s="17"/>
      <c r="CX224" s="17"/>
      <c r="CY224" s="17"/>
      <c r="CZ224" s="17"/>
      <c r="DA224" s="17"/>
      <c r="DB224" s="17"/>
      <c r="DC224" s="17"/>
      <c r="DD224" s="17"/>
      <c r="DE224" s="17"/>
      <c r="DF224" s="17"/>
      <c r="DG224" s="17"/>
      <c r="DH224" s="17"/>
      <c r="DI224" s="17"/>
      <c r="DJ224" s="17"/>
      <c r="DK224" s="17"/>
      <c r="DL224" s="17"/>
      <c r="DM224" s="17"/>
      <c r="DN224" s="17"/>
      <c r="DO224" s="17"/>
      <c r="DP224" s="17"/>
      <c r="DQ224" s="17"/>
      <c r="DR224" s="17"/>
      <c r="DS224" s="17"/>
      <c r="DT224" s="17"/>
      <c r="DU224" s="17"/>
      <c r="DV224" s="17"/>
      <c r="DW224" s="17"/>
      <c r="DX224" s="17"/>
      <c r="DY224" s="17"/>
      <c r="DZ224" s="17"/>
      <c r="EA224" s="17"/>
      <c r="EB224" s="17"/>
      <c r="EC224" s="17"/>
      <c r="ED224" s="17"/>
      <c r="EE224" s="17"/>
      <c r="EF224" s="17"/>
      <c r="EG224" s="17"/>
      <c r="EH224" s="17"/>
      <c r="EI224" s="17"/>
      <c r="EJ224" s="17"/>
      <c r="EK224" s="17"/>
      <c r="EL224" s="17"/>
      <c r="EM224" s="17"/>
      <c r="EN224" s="17"/>
      <c r="EO224" s="17"/>
      <c r="EP224" s="17"/>
      <c r="EQ224" s="17"/>
      <c r="ER224" s="17"/>
      <c r="ES224" s="17"/>
      <c r="ET224" s="17"/>
    </row>
    <row r="225" spans="39:150" x14ac:dyDescent="0.25">
      <c r="AM225" s="17"/>
      <c r="AN225" s="17"/>
      <c r="AO225" s="17"/>
      <c r="AP225" s="17"/>
      <c r="AQ225" s="17"/>
      <c r="AR225" s="17" t="s">
        <v>3833</v>
      </c>
      <c r="AS225" s="17"/>
      <c r="AT225" s="17" t="s">
        <v>3834</v>
      </c>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c r="CG225" s="17"/>
      <c r="CH225" s="17"/>
      <c r="CI225" s="17"/>
      <c r="CJ225" s="17"/>
      <c r="CK225" s="17"/>
      <c r="CL225" s="17"/>
      <c r="CM225" s="17"/>
      <c r="CN225" s="17"/>
      <c r="CO225" s="17"/>
      <c r="CP225" s="17"/>
      <c r="CQ225" s="17"/>
      <c r="CR225" s="17"/>
      <c r="CS225" s="17"/>
      <c r="CT225" s="17"/>
      <c r="CU225" s="17"/>
      <c r="CV225" s="17"/>
      <c r="CW225" s="17"/>
      <c r="CX225" s="17"/>
      <c r="CY225" s="17"/>
      <c r="CZ225" s="17"/>
      <c r="DA225" s="17"/>
      <c r="DB225" s="17"/>
      <c r="DC225" s="17"/>
      <c r="DD225" s="17"/>
      <c r="DE225" s="17"/>
      <c r="DF225" s="17"/>
      <c r="DG225" s="17"/>
      <c r="DH225" s="17"/>
      <c r="DI225" s="17"/>
      <c r="DJ225" s="17"/>
      <c r="DK225" s="17"/>
      <c r="DL225" s="17"/>
      <c r="DM225" s="17"/>
      <c r="DN225" s="17"/>
      <c r="DO225" s="17"/>
      <c r="DP225" s="17"/>
      <c r="DQ225" s="17"/>
      <c r="DR225" s="17"/>
      <c r="DS225" s="17"/>
      <c r="DT225" s="17"/>
      <c r="DU225" s="17"/>
      <c r="DV225" s="17"/>
      <c r="DW225" s="17"/>
      <c r="DX225" s="17"/>
      <c r="DY225" s="17"/>
      <c r="DZ225" s="17"/>
      <c r="EA225" s="17"/>
      <c r="EB225" s="17"/>
      <c r="EC225" s="17"/>
      <c r="ED225" s="17"/>
      <c r="EE225" s="17"/>
      <c r="EF225" s="17"/>
      <c r="EG225" s="17"/>
      <c r="EH225" s="17"/>
      <c r="EI225" s="17"/>
      <c r="EJ225" s="17"/>
      <c r="EK225" s="17"/>
      <c r="EL225" s="17"/>
      <c r="EM225" s="17"/>
      <c r="EN225" s="17"/>
      <c r="EO225" s="17"/>
      <c r="EP225" s="17"/>
      <c r="EQ225" s="17"/>
      <c r="ER225" s="17"/>
      <c r="ES225" s="17"/>
      <c r="ET225" s="17"/>
    </row>
    <row r="226" spans="39:150" x14ac:dyDescent="0.25">
      <c r="AM226" s="17"/>
      <c r="AN226" s="17"/>
      <c r="AO226" s="17"/>
      <c r="AP226" s="17"/>
      <c r="AQ226" s="17"/>
      <c r="AR226" s="17" t="s">
        <v>3835</v>
      </c>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c r="CG226" s="17"/>
      <c r="CH226" s="17"/>
      <c r="CI226" s="17"/>
      <c r="CJ226" s="17"/>
      <c r="CK226" s="17"/>
      <c r="CL226" s="17"/>
      <c r="CM226" s="17"/>
      <c r="CN226" s="17"/>
      <c r="CO226" s="17"/>
      <c r="CP226" s="17"/>
      <c r="CQ226" s="17"/>
      <c r="CR226" s="17"/>
      <c r="CS226" s="17"/>
      <c r="CT226" s="17"/>
      <c r="CU226" s="17"/>
      <c r="CV226" s="17"/>
      <c r="CW226" s="17"/>
      <c r="CX226" s="17"/>
      <c r="CY226" s="17"/>
      <c r="CZ226" s="17"/>
      <c r="DA226" s="17"/>
      <c r="DB226" s="17"/>
      <c r="DC226" s="17"/>
      <c r="DD226" s="17"/>
      <c r="DE226" s="17"/>
      <c r="DF226" s="17"/>
      <c r="DG226" s="17"/>
      <c r="DH226" s="17"/>
      <c r="DI226" s="17"/>
      <c r="DJ226" s="17"/>
      <c r="DK226" s="17"/>
      <c r="DL226" s="17"/>
      <c r="DM226" s="17"/>
      <c r="DN226" s="17"/>
      <c r="DO226" s="17"/>
      <c r="DP226" s="17"/>
      <c r="DQ226" s="17"/>
      <c r="DR226" s="17"/>
      <c r="DS226" s="17"/>
      <c r="DT226" s="17"/>
      <c r="DU226" s="17"/>
      <c r="DV226" s="17"/>
      <c r="DW226" s="17"/>
      <c r="DX226" s="17"/>
      <c r="DY226" s="17"/>
      <c r="DZ226" s="17"/>
      <c r="EA226" s="17"/>
      <c r="EB226" s="17"/>
      <c r="EC226" s="17"/>
      <c r="ED226" s="17"/>
      <c r="EE226" s="17"/>
      <c r="EF226" s="17"/>
      <c r="EG226" s="17"/>
      <c r="EH226" s="17"/>
      <c r="EI226" s="17"/>
      <c r="EJ226" s="17"/>
      <c r="EK226" s="17"/>
      <c r="EL226" s="17"/>
      <c r="EM226" s="17"/>
      <c r="EN226" s="17"/>
      <c r="EO226" s="17"/>
      <c r="EP226" s="17"/>
      <c r="EQ226" s="17"/>
      <c r="ER226" s="17"/>
      <c r="ES226" s="17"/>
      <c r="ET226" s="17"/>
    </row>
    <row r="227" spans="39:150" x14ac:dyDescent="0.25">
      <c r="AM227" s="17"/>
      <c r="AN227" s="17"/>
      <c r="AO227" s="17"/>
      <c r="AP227" s="17"/>
      <c r="AQ227" s="17"/>
      <c r="AR227" s="17" t="s">
        <v>3836</v>
      </c>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c r="CG227" s="17"/>
      <c r="CH227" s="17"/>
      <c r="CI227" s="17"/>
      <c r="CJ227" s="17"/>
      <c r="CK227" s="17"/>
      <c r="CL227" s="17"/>
      <c r="CM227" s="17"/>
      <c r="CN227" s="17"/>
      <c r="CO227" s="17"/>
      <c r="CP227" s="17"/>
      <c r="CQ227" s="17"/>
      <c r="CR227" s="17"/>
      <c r="CS227" s="17"/>
      <c r="CT227" s="17"/>
      <c r="CU227" s="17"/>
      <c r="CV227" s="17"/>
      <c r="CW227" s="17"/>
      <c r="CX227" s="17"/>
      <c r="CY227" s="17"/>
      <c r="CZ227" s="17"/>
      <c r="DA227" s="17"/>
      <c r="DB227" s="17"/>
      <c r="DC227" s="17"/>
      <c r="DD227" s="17"/>
      <c r="DE227" s="17"/>
      <c r="DF227" s="17"/>
      <c r="DG227" s="17"/>
      <c r="DH227" s="17"/>
      <c r="DI227" s="17"/>
      <c r="DJ227" s="17"/>
      <c r="DK227" s="17"/>
      <c r="DL227" s="17"/>
      <c r="DM227" s="17"/>
      <c r="DN227" s="17"/>
      <c r="DO227" s="17"/>
      <c r="DP227" s="17"/>
      <c r="DQ227" s="17"/>
      <c r="DR227" s="17"/>
      <c r="DS227" s="17"/>
      <c r="DT227" s="17"/>
      <c r="DU227" s="17"/>
      <c r="DV227" s="17"/>
      <c r="DW227" s="17"/>
      <c r="DX227" s="17"/>
      <c r="DY227" s="17"/>
      <c r="DZ227" s="17"/>
      <c r="EA227" s="17"/>
      <c r="EB227" s="17"/>
      <c r="EC227" s="17"/>
      <c r="ED227" s="17"/>
      <c r="EE227" s="17"/>
      <c r="EF227" s="17"/>
      <c r="EG227" s="17"/>
      <c r="EH227" s="17"/>
      <c r="EI227" s="17"/>
      <c r="EJ227" s="17"/>
      <c r="EK227" s="17"/>
      <c r="EL227" s="17"/>
      <c r="EM227" s="17"/>
      <c r="EN227" s="17"/>
      <c r="EO227" s="17"/>
      <c r="EP227" s="17"/>
      <c r="EQ227" s="17"/>
      <c r="ER227" s="17"/>
      <c r="ES227" s="17"/>
      <c r="ET227" s="17"/>
    </row>
    <row r="228" spans="39:150" x14ac:dyDescent="0.25">
      <c r="AM228" s="17"/>
      <c r="AN228" s="17"/>
      <c r="AO228" s="17"/>
      <c r="AP228" s="17"/>
      <c r="AQ228" s="17"/>
      <c r="AR228" s="17" t="s">
        <v>3837</v>
      </c>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c r="CG228" s="17"/>
      <c r="CH228" s="17"/>
      <c r="CI228" s="17"/>
      <c r="CJ228" s="17"/>
      <c r="CK228" s="17"/>
      <c r="CL228" s="17"/>
      <c r="CM228" s="17"/>
      <c r="CN228" s="17"/>
      <c r="CO228" s="17"/>
      <c r="CP228" s="17"/>
      <c r="CQ228" s="17"/>
      <c r="CR228" s="17"/>
      <c r="CS228" s="17"/>
      <c r="CT228" s="17"/>
      <c r="CU228" s="17"/>
      <c r="CV228" s="17"/>
      <c r="CW228" s="17"/>
      <c r="CX228" s="17"/>
      <c r="CY228" s="17"/>
      <c r="CZ228" s="17"/>
      <c r="DA228" s="17"/>
      <c r="DB228" s="17"/>
      <c r="DC228" s="17"/>
      <c r="DD228" s="17"/>
      <c r="DE228" s="17"/>
      <c r="DF228" s="17"/>
      <c r="DG228" s="17"/>
      <c r="DH228" s="17"/>
      <c r="DI228" s="17"/>
      <c r="DJ228" s="17"/>
      <c r="DK228" s="17"/>
      <c r="DL228" s="17"/>
      <c r="DM228" s="17"/>
      <c r="DN228" s="17"/>
      <c r="DO228" s="17"/>
      <c r="DP228" s="17"/>
      <c r="DQ228" s="17"/>
      <c r="DR228" s="17"/>
      <c r="DS228" s="17"/>
      <c r="DT228" s="17"/>
      <c r="DU228" s="17"/>
      <c r="DV228" s="17"/>
      <c r="DW228" s="17"/>
      <c r="DX228" s="17"/>
      <c r="DY228" s="17"/>
      <c r="DZ228" s="17"/>
      <c r="EA228" s="17"/>
      <c r="EB228" s="17"/>
      <c r="EC228" s="17"/>
      <c r="ED228" s="17"/>
      <c r="EE228" s="17"/>
      <c r="EF228" s="17"/>
      <c r="EG228" s="17"/>
      <c r="EH228" s="17"/>
      <c r="EI228" s="17"/>
      <c r="EJ228" s="17"/>
      <c r="EK228" s="17"/>
      <c r="EL228" s="17"/>
      <c r="EM228" s="17"/>
      <c r="EN228" s="17"/>
      <c r="EO228" s="17"/>
      <c r="EP228" s="17"/>
      <c r="EQ228" s="17"/>
      <c r="ER228" s="17"/>
      <c r="ES228" s="17"/>
      <c r="ET228" s="17"/>
    </row>
    <row r="229" spans="39:150" x14ac:dyDescent="0.25">
      <c r="AM229" s="17"/>
      <c r="AN229" s="17"/>
      <c r="AO229" s="17"/>
      <c r="AP229" s="17"/>
      <c r="AQ229" s="17"/>
      <c r="AR229" s="17" t="s">
        <v>3838</v>
      </c>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c r="CG229" s="17"/>
      <c r="CH229" s="17"/>
      <c r="CI229" s="17"/>
      <c r="CJ229" s="17"/>
      <c r="CK229" s="17"/>
      <c r="CL229" s="17"/>
      <c r="CM229" s="17"/>
      <c r="CN229" s="17"/>
      <c r="CO229" s="17"/>
      <c r="CP229" s="17"/>
      <c r="CQ229" s="17"/>
      <c r="CR229" s="17"/>
      <c r="CS229" s="17"/>
      <c r="CT229" s="17"/>
      <c r="CU229" s="17"/>
      <c r="CV229" s="17"/>
      <c r="CW229" s="17"/>
      <c r="CX229" s="17"/>
      <c r="CY229" s="17"/>
      <c r="CZ229" s="17"/>
      <c r="DA229" s="17"/>
      <c r="DB229" s="17"/>
      <c r="DC229" s="17"/>
      <c r="DD229" s="17"/>
      <c r="DE229" s="17"/>
      <c r="DF229" s="17"/>
      <c r="DG229" s="17"/>
      <c r="DH229" s="17"/>
      <c r="DI229" s="17"/>
      <c r="DJ229" s="17"/>
      <c r="DK229" s="17"/>
      <c r="DL229" s="17"/>
      <c r="DM229" s="17"/>
      <c r="DN229" s="17"/>
      <c r="DO229" s="17"/>
      <c r="DP229" s="17"/>
      <c r="DQ229" s="17"/>
      <c r="DR229" s="17"/>
      <c r="DS229" s="17"/>
      <c r="DT229" s="17"/>
      <c r="DU229" s="17"/>
      <c r="DV229" s="17"/>
      <c r="DW229" s="17"/>
      <c r="DX229" s="17"/>
      <c r="DY229" s="17"/>
      <c r="DZ229" s="17"/>
      <c r="EA229" s="17"/>
      <c r="EB229" s="17"/>
      <c r="EC229" s="17"/>
      <c r="ED229" s="17"/>
      <c r="EE229" s="17"/>
      <c r="EF229" s="17"/>
      <c r="EG229" s="17"/>
      <c r="EH229" s="17"/>
      <c r="EI229" s="17"/>
      <c r="EJ229" s="17"/>
      <c r="EK229" s="17"/>
      <c r="EL229" s="17"/>
      <c r="EM229" s="17"/>
      <c r="EN229" s="17"/>
      <c r="EO229" s="17"/>
      <c r="EP229" s="17"/>
      <c r="EQ229" s="17"/>
      <c r="ER229" s="17"/>
      <c r="ES229" s="17"/>
      <c r="ET229" s="17"/>
    </row>
    <row r="230" spans="39:150" x14ac:dyDescent="0.25">
      <c r="AM230" s="17"/>
      <c r="AN230" s="17"/>
      <c r="AO230" s="17"/>
      <c r="AP230" s="17"/>
      <c r="AQ230" s="17"/>
      <c r="AR230" s="17" t="s">
        <v>3839</v>
      </c>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c r="CG230" s="17"/>
      <c r="CH230" s="17"/>
      <c r="CI230" s="17"/>
      <c r="CJ230" s="17"/>
      <c r="CK230" s="17"/>
      <c r="CL230" s="17"/>
      <c r="CM230" s="17"/>
      <c r="CN230" s="17"/>
      <c r="CO230" s="17"/>
      <c r="CP230" s="17"/>
      <c r="CQ230" s="17"/>
      <c r="CR230" s="17"/>
      <c r="CS230" s="17"/>
      <c r="CT230" s="17"/>
      <c r="CU230" s="17"/>
      <c r="CV230" s="17"/>
      <c r="CW230" s="17"/>
      <c r="CX230" s="17"/>
      <c r="CY230" s="17"/>
      <c r="CZ230" s="17"/>
      <c r="DA230" s="17"/>
      <c r="DB230" s="17"/>
      <c r="DC230" s="17"/>
      <c r="DD230" s="17"/>
      <c r="DE230" s="17"/>
      <c r="DF230" s="17"/>
      <c r="DG230" s="17"/>
      <c r="DH230" s="17"/>
      <c r="DI230" s="17"/>
      <c r="DJ230" s="17"/>
      <c r="DK230" s="17"/>
      <c r="DL230" s="17"/>
      <c r="DM230" s="17"/>
      <c r="DN230" s="17"/>
      <c r="DO230" s="17"/>
      <c r="DP230" s="17"/>
      <c r="DQ230" s="17"/>
      <c r="DR230" s="17"/>
      <c r="DS230" s="17"/>
      <c r="DT230" s="17"/>
      <c r="DU230" s="17"/>
      <c r="DV230" s="17"/>
      <c r="DW230" s="17"/>
      <c r="DX230" s="17"/>
      <c r="DY230" s="17"/>
      <c r="DZ230" s="17"/>
      <c r="EA230" s="17"/>
      <c r="EB230" s="17"/>
      <c r="EC230" s="17"/>
      <c r="ED230" s="17"/>
      <c r="EE230" s="17"/>
      <c r="EF230" s="17"/>
      <c r="EG230" s="17"/>
      <c r="EH230" s="17"/>
      <c r="EI230" s="17"/>
      <c r="EJ230" s="17"/>
      <c r="EK230" s="17"/>
      <c r="EL230" s="17"/>
      <c r="EM230" s="17"/>
      <c r="EN230" s="17"/>
      <c r="EO230" s="17"/>
      <c r="EP230" s="17"/>
      <c r="EQ230" s="17"/>
      <c r="ER230" s="17"/>
      <c r="ES230" s="17"/>
      <c r="ET230" s="17"/>
    </row>
    <row r="231" spans="39:150" x14ac:dyDescent="0.25">
      <c r="AM231" s="17"/>
      <c r="AN231" s="17"/>
      <c r="AO231" s="17"/>
      <c r="AP231" s="17"/>
      <c r="AQ231" s="17"/>
      <c r="AR231" s="17" t="s">
        <v>3840</v>
      </c>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c r="CG231" s="17"/>
      <c r="CH231" s="17"/>
      <c r="CI231" s="17"/>
      <c r="CJ231" s="17"/>
      <c r="CK231" s="17"/>
      <c r="CL231" s="17"/>
      <c r="CM231" s="17"/>
      <c r="CN231" s="17"/>
      <c r="CO231" s="17"/>
      <c r="CP231" s="17"/>
      <c r="CQ231" s="17"/>
      <c r="CR231" s="17"/>
      <c r="CS231" s="17"/>
      <c r="CT231" s="17"/>
      <c r="CU231" s="17"/>
      <c r="CV231" s="17"/>
      <c r="CW231" s="17"/>
      <c r="CX231" s="17"/>
      <c r="CY231" s="17"/>
      <c r="CZ231" s="17"/>
      <c r="DA231" s="17"/>
      <c r="DB231" s="17"/>
      <c r="DC231" s="17"/>
      <c r="DD231" s="17"/>
      <c r="DE231" s="17"/>
      <c r="DF231" s="17"/>
      <c r="DG231" s="17"/>
      <c r="DH231" s="17"/>
      <c r="DI231" s="17"/>
      <c r="DJ231" s="17"/>
      <c r="DK231" s="17"/>
      <c r="DL231" s="17"/>
      <c r="DM231" s="17"/>
      <c r="DN231" s="17"/>
      <c r="DO231" s="17"/>
      <c r="DP231" s="17"/>
      <c r="DQ231" s="17"/>
      <c r="DR231" s="17"/>
      <c r="DS231" s="17"/>
      <c r="DT231" s="17"/>
      <c r="DU231" s="17"/>
      <c r="DV231" s="17"/>
      <c r="DW231" s="17"/>
      <c r="DX231" s="17"/>
      <c r="DY231" s="17"/>
      <c r="DZ231" s="17"/>
      <c r="EA231" s="17"/>
      <c r="EB231" s="17"/>
      <c r="EC231" s="17"/>
      <c r="ED231" s="17"/>
      <c r="EE231" s="17"/>
      <c r="EF231" s="17"/>
      <c r="EG231" s="17"/>
      <c r="EH231" s="17"/>
      <c r="EI231" s="17"/>
      <c r="EJ231" s="17"/>
      <c r="EK231" s="17"/>
      <c r="EL231" s="17"/>
      <c r="EM231" s="17"/>
      <c r="EN231" s="17"/>
      <c r="EO231" s="17"/>
      <c r="EP231" s="17"/>
      <c r="EQ231" s="17"/>
      <c r="ER231" s="17"/>
      <c r="ES231" s="17"/>
      <c r="ET231" s="17"/>
    </row>
    <row r="232" spans="39:150" x14ac:dyDescent="0.25">
      <c r="AM232" s="17"/>
      <c r="AN232" s="17"/>
      <c r="AO232" s="17"/>
      <c r="AP232" s="17"/>
      <c r="AQ232" s="17"/>
      <c r="AR232" s="17" t="s">
        <v>3841</v>
      </c>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c r="CG232" s="17"/>
      <c r="CH232" s="17"/>
      <c r="CI232" s="17"/>
      <c r="CJ232" s="17"/>
      <c r="CK232" s="17"/>
      <c r="CL232" s="17"/>
      <c r="CM232" s="17"/>
      <c r="CN232" s="17"/>
      <c r="CO232" s="17"/>
      <c r="CP232" s="17"/>
      <c r="CQ232" s="17"/>
      <c r="CR232" s="17"/>
      <c r="CS232" s="17"/>
      <c r="CT232" s="17"/>
      <c r="CU232" s="17"/>
      <c r="CV232" s="17"/>
      <c r="CW232" s="17"/>
      <c r="CX232" s="17"/>
      <c r="CY232" s="17"/>
      <c r="CZ232" s="17"/>
      <c r="DA232" s="17"/>
      <c r="DB232" s="17"/>
      <c r="DC232" s="17"/>
      <c r="DD232" s="17"/>
      <c r="DE232" s="17"/>
      <c r="DF232" s="17"/>
      <c r="DG232" s="17"/>
      <c r="DH232" s="17"/>
      <c r="DI232" s="17"/>
      <c r="DJ232" s="17"/>
      <c r="DK232" s="17"/>
      <c r="DL232" s="17"/>
      <c r="DM232" s="17"/>
      <c r="DN232" s="17"/>
      <c r="DO232" s="17"/>
      <c r="DP232" s="17"/>
      <c r="DQ232" s="17"/>
      <c r="DR232" s="17"/>
      <c r="DS232" s="17"/>
      <c r="DT232" s="17"/>
      <c r="DU232" s="17"/>
      <c r="DV232" s="17"/>
      <c r="DW232" s="17"/>
      <c r="DX232" s="17"/>
      <c r="DY232" s="17"/>
      <c r="DZ232" s="17"/>
      <c r="EA232" s="17"/>
      <c r="EB232" s="17"/>
      <c r="EC232" s="17"/>
      <c r="ED232" s="17"/>
      <c r="EE232" s="17"/>
      <c r="EF232" s="17"/>
      <c r="EG232" s="17"/>
      <c r="EH232" s="17"/>
      <c r="EI232" s="17"/>
      <c r="EJ232" s="17"/>
      <c r="EK232" s="17"/>
      <c r="EL232" s="17"/>
      <c r="EM232" s="17"/>
      <c r="EN232" s="17"/>
      <c r="EO232" s="17"/>
      <c r="EP232" s="17"/>
      <c r="EQ232" s="17"/>
      <c r="ER232" s="17"/>
      <c r="ES232" s="17"/>
      <c r="ET232" s="17"/>
    </row>
    <row r="233" spans="39:150" x14ac:dyDescent="0.25">
      <c r="AM233" s="17"/>
      <c r="AN233" s="17"/>
      <c r="AO233" s="17"/>
      <c r="AP233" s="17"/>
      <c r="AQ233" s="17"/>
      <c r="AR233" s="17" t="s">
        <v>3842</v>
      </c>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c r="CG233" s="17"/>
      <c r="CH233" s="17"/>
      <c r="CI233" s="17"/>
      <c r="CJ233" s="17"/>
      <c r="CK233" s="17"/>
      <c r="CL233" s="17"/>
      <c r="CM233" s="17"/>
      <c r="CN233" s="17"/>
      <c r="CO233" s="17"/>
      <c r="CP233" s="17"/>
      <c r="CQ233" s="17"/>
      <c r="CR233" s="17"/>
      <c r="CS233" s="17"/>
      <c r="CT233" s="17"/>
      <c r="CU233" s="17"/>
      <c r="CV233" s="17"/>
      <c r="CW233" s="17"/>
      <c r="CX233" s="17"/>
      <c r="CY233" s="17"/>
      <c r="CZ233" s="17"/>
      <c r="DA233" s="17"/>
      <c r="DB233" s="17"/>
      <c r="DC233" s="17"/>
      <c r="DD233" s="17"/>
      <c r="DE233" s="17"/>
      <c r="DF233" s="17"/>
      <c r="DG233" s="17"/>
      <c r="DH233" s="17"/>
      <c r="DI233" s="17"/>
      <c r="DJ233" s="17"/>
      <c r="DK233" s="17"/>
      <c r="DL233" s="17"/>
      <c r="DM233" s="17"/>
      <c r="DN233" s="17"/>
      <c r="DO233" s="17"/>
      <c r="DP233" s="17"/>
      <c r="DQ233" s="17"/>
      <c r="DR233" s="17"/>
      <c r="DS233" s="17"/>
      <c r="DT233" s="17"/>
      <c r="DU233" s="17"/>
      <c r="DV233" s="17"/>
      <c r="DW233" s="17"/>
      <c r="DX233" s="17"/>
      <c r="DY233" s="17"/>
      <c r="DZ233" s="17"/>
      <c r="EA233" s="17"/>
      <c r="EB233" s="17"/>
      <c r="EC233" s="17"/>
      <c r="ED233" s="17"/>
      <c r="EE233" s="17"/>
      <c r="EF233" s="17"/>
      <c r="EG233" s="17"/>
      <c r="EH233" s="17"/>
      <c r="EI233" s="17"/>
      <c r="EJ233" s="17"/>
      <c r="EK233" s="17"/>
      <c r="EL233" s="17"/>
      <c r="EM233" s="17"/>
      <c r="EN233" s="17"/>
      <c r="EO233" s="17"/>
      <c r="EP233" s="17"/>
      <c r="EQ233" s="17"/>
      <c r="ER233" s="17"/>
      <c r="ES233" s="17"/>
      <c r="ET233" s="17"/>
    </row>
    <row r="234" spans="39:150" x14ac:dyDescent="0.25">
      <c r="AM234" s="17"/>
      <c r="AN234" s="17"/>
      <c r="AO234" s="17"/>
      <c r="AP234" s="17"/>
      <c r="AQ234" s="17"/>
      <c r="AR234" s="17" t="s">
        <v>3843</v>
      </c>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c r="CG234" s="17"/>
      <c r="CH234" s="17"/>
      <c r="CI234" s="17"/>
      <c r="CJ234" s="17"/>
      <c r="CK234" s="17"/>
      <c r="CL234" s="17"/>
      <c r="CM234" s="17"/>
      <c r="CN234" s="17"/>
      <c r="CO234" s="17"/>
      <c r="CP234" s="17"/>
      <c r="CQ234" s="17"/>
      <c r="CR234" s="17"/>
      <c r="CS234" s="17"/>
      <c r="CT234" s="17"/>
      <c r="CU234" s="17"/>
      <c r="CV234" s="17"/>
      <c r="CW234" s="17"/>
      <c r="CX234" s="17"/>
      <c r="CY234" s="17"/>
      <c r="CZ234" s="17"/>
      <c r="DA234" s="17"/>
      <c r="DB234" s="17"/>
      <c r="DC234" s="17"/>
      <c r="DD234" s="17"/>
      <c r="DE234" s="17"/>
      <c r="DF234" s="17"/>
      <c r="DG234" s="17"/>
      <c r="DH234" s="17"/>
      <c r="DI234" s="17"/>
      <c r="DJ234" s="17"/>
      <c r="DK234" s="17"/>
      <c r="DL234" s="17"/>
      <c r="DM234" s="17"/>
      <c r="DN234" s="17"/>
      <c r="DO234" s="17"/>
      <c r="DP234" s="17"/>
      <c r="DQ234" s="17"/>
      <c r="DR234" s="17"/>
      <c r="DS234" s="17"/>
      <c r="DT234" s="17"/>
      <c r="DU234" s="17"/>
      <c r="DV234" s="17"/>
      <c r="DW234" s="17"/>
      <c r="DX234" s="17"/>
      <c r="DY234" s="17"/>
      <c r="DZ234" s="17"/>
      <c r="EA234" s="17"/>
      <c r="EB234" s="17"/>
      <c r="EC234" s="17"/>
      <c r="ED234" s="17"/>
      <c r="EE234" s="17"/>
      <c r="EF234" s="17"/>
      <c r="EG234" s="17"/>
      <c r="EH234" s="17"/>
      <c r="EI234" s="17"/>
      <c r="EJ234" s="17"/>
      <c r="EK234" s="17"/>
      <c r="EL234" s="17"/>
      <c r="EM234" s="17"/>
      <c r="EN234" s="17"/>
      <c r="EO234" s="17"/>
      <c r="EP234" s="17"/>
      <c r="EQ234" s="17"/>
      <c r="ER234" s="17"/>
      <c r="ES234" s="17"/>
      <c r="ET234" s="17"/>
    </row>
    <row r="235" spans="39:150" x14ac:dyDescent="0.25">
      <c r="AM235" s="17"/>
      <c r="AN235" s="17"/>
      <c r="AO235" s="17"/>
      <c r="AP235" s="17"/>
      <c r="AQ235" s="17"/>
      <c r="AR235" s="17" t="s">
        <v>3844</v>
      </c>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c r="CG235" s="17"/>
      <c r="CH235" s="17"/>
      <c r="CI235" s="17"/>
      <c r="CJ235" s="17"/>
      <c r="CK235" s="17"/>
      <c r="CL235" s="17"/>
      <c r="CM235" s="17"/>
      <c r="CN235" s="17"/>
      <c r="CO235" s="17"/>
      <c r="CP235" s="17"/>
      <c r="CQ235" s="17"/>
      <c r="CR235" s="17"/>
      <c r="CS235" s="17"/>
      <c r="CT235" s="17"/>
      <c r="CU235" s="17"/>
      <c r="CV235" s="17"/>
      <c r="CW235" s="17"/>
      <c r="CX235" s="17"/>
      <c r="CY235" s="17"/>
      <c r="CZ235" s="17"/>
      <c r="DA235" s="17"/>
      <c r="DB235" s="17"/>
      <c r="DC235" s="17"/>
      <c r="DD235" s="17"/>
      <c r="DE235" s="17"/>
      <c r="DF235" s="17"/>
      <c r="DG235" s="17"/>
      <c r="DH235" s="17"/>
      <c r="DI235" s="17"/>
      <c r="DJ235" s="17"/>
      <c r="DK235" s="17"/>
      <c r="DL235" s="17"/>
      <c r="DM235" s="17"/>
      <c r="DN235" s="17"/>
      <c r="DO235" s="17"/>
      <c r="DP235" s="17"/>
      <c r="DQ235" s="17"/>
      <c r="DR235" s="17"/>
      <c r="DS235" s="17"/>
      <c r="DT235" s="17"/>
      <c r="DU235" s="17"/>
      <c r="DV235" s="17"/>
      <c r="DW235" s="17"/>
      <c r="DX235" s="17"/>
      <c r="DY235" s="17"/>
      <c r="DZ235" s="17"/>
      <c r="EA235" s="17"/>
      <c r="EB235" s="17"/>
      <c r="EC235" s="17"/>
      <c r="ED235" s="17"/>
      <c r="EE235" s="17"/>
      <c r="EF235" s="17"/>
      <c r="EG235" s="17"/>
      <c r="EH235" s="17"/>
      <c r="EI235" s="17"/>
      <c r="EJ235" s="17"/>
      <c r="EK235" s="17"/>
      <c r="EL235" s="17"/>
      <c r="EM235" s="17"/>
      <c r="EN235" s="17"/>
      <c r="EO235" s="17"/>
      <c r="EP235" s="17"/>
      <c r="EQ235" s="17"/>
      <c r="ER235" s="17"/>
      <c r="ES235" s="17"/>
      <c r="ET235" s="17"/>
    </row>
    <row r="236" spans="39:150" x14ac:dyDescent="0.25">
      <c r="AM236" s="17"/>
      <c r="AN236" s="17"/>
      <c r="AO236" s="17"/>
      <c r="AP236" s="17"/>
      <c r="AQ236" s="17"/>
      <c r="AR236" s="17" t="s">
        <v>3845</v>
      </c>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c r="CG236" s="17"/>
      <c r="CH236" s="17"/>
      <c r="CI236" s="17"/>
      <c r="CJ236" s="17"/>
      <c r="CK236" s="17"/>
      <c r="CL236" s="17"/>
      <c r="CM236" s="17"/>
      <c r="CN236" s="17"/>
      <c r="CO236" s="17"/>
      <c r="CP236" s="17"/>
      <c r="CQ236" s="17"/>
      <c r="CR236" s="17"/>
      <c r="CS236" s="17"/>
      <c r="CT236" s="17"/>
      <c r="CU236" s="17"/>
      <c r="CV236" s="17"/>
      <c r="CW236" s="17"/>
      <c r="CX236" s="17"/>
      <c r="CY236" s="17"/>
      <c r="CZ236" s="17"/>
      <c r="DA236" s="17"/>
      <c r="DB236" s="17"/>
      <c r="DC236" s="17"/>
      <c r="DD236" s="17"/>
      <c r="DE236" s="17"/>
      <c r="DF236" s="17"/>
      <c r="DG236" s="17"/>
      <c r="DH236" s="17"/>
      <c r="DI236" s="17"/>
      <c r="DJ236" s="17"/>
      <c r="DK236" s="17"/>
      <c r="DL236" s="17"/>
      <c r="DM236" s="17"/>
      <c r="DN236" s="17"/>
      <c r="DO236" s="17"/>
      <c r="DP236" s="17"/>
      <c r="DQ236" s="17"/>
      <c r="DR236" s="17"/>
      <c r="DS236" s="17"/>
      <c r="DT236" s="17"/>
      <c r="DU236" s="17"/>
      <c r="DV236" s="17"/>
      <c r="DW236" s="17"/>
      <c r="DX236" s="17"/>
      <c r="DY236" s="17"/>
      <c r="DZ236" s="17"/>
      <c r="EA236" s="17"/>
      <c r="EB236" s="17"/>
      <c r="EC236" s="17"/>
      <c r="ED236" s="17"/>
      <c r="EE236" s="17"/>
      <c r="EF236" s="17"/>
      <c r="EG236" s="17"/>
      <c r="EH236" s="17"/>
      <c r="EI236" s="17"/>
      <c r="EJ236" s="17"/>
      <c r="EK236" s="17"/>
      <c r="EL236" s="17"/>
      <c r="EM236" s="17"/>
      <c r="EN236" s="17"/>
      <c r="EO236" s="17"/>
      <c r="EP236" s="17"/>
      <c r="EQ236" s="17"/>
      <c r="ER236" s="17"/>
      <c r="ES236" s="17"/>
      <c r="ET236" s="17"/>
    </row>
    <row r="237" spans="39:150" x14ac:dyDescent="0.25">
      <c r="AM237" s="17"/>
      <c r="AN237" s="17"/>
      <c r="AO237" s="17"/>
      <c r="AP237" s="17"/>
      <c r="AQ237" s="17"/>
      <c r="AR237" s="17" t="s">
        <v>3846</v>
      </c>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17"/>
      <c r="CE237" s="17"/>
      <c r="CF237" s="17"/>
      <c r="CG237" s="17"/>
      <c r="CH237" s="17"/>
      <c r="CI237" s="17"/>
      <c r="CJ237" s="17"/>
      <c r="CK237" s="17"/>
      <c r="CL237" s="17"/>
      <c r="CM237" s="17"/>
      <c r="CN237" s="17"/>
      <c r="CO237" s="17"/>
      <c r="CP237" s="17"/>
      <c r="CQ237" s="17"/>
      <c r="CR237" s="17"/>
      <c r="CS237" s="17"/>
      <c r="CT237" s="17"/>
      <c r="CU237" s="17"/>
      <c r="CV237" s="17"/>
      <c r="CW237" s="17"/>
      <c r="CX237" s="17"/>
      <c r="CY237" s="17"/>
      <c r="CZ237" s="17"/>
      <c r="DA237" s="17"/>
      <c r="DB237" s="17"/>
      <c r="DC237" s="17"/>
      <c r="DD237" s="17"/>
      <c r="DE237" s="17"/>
      <c r="DF237" s="17"/>
      <c r="DG237" s="17"/>
      <c r="DH237" s="17"/>
      <c r="DI237" s="17"/>
      <c r="DJ237" s="17"/>
      <c r="DK237" s="17"/>
      <c r="DL237" s="17"/>
      <c r="DM237" s="17"/>
      <c r="DN237" s="17"/>
      <c r="DO237" s="17"/>
      <c r="DP237" s="17"/>
      <c r="DQ237" s="17"/>
      <c r="DR237" s="17"/>
      <c r="DS237" s="17"/>
      <c r="DT237" s="17"/>
      <c r="DU237" s="17"/>
      <c r="DV237" s="17"/>
      <c r="DW237" s="17"/>
      <c r="DX237" s="17"/>
      <c r="DY237" s="17"/>
      <c r="DZ237" s="17"/>
      <c r="EA237" s="17"/>
      <c r="EB237" s="17"/>
      <c r="EC237" s="17"/>
      <c r="ED237" s="17"/>
      <c r="EE237" s="17"/>
      <c r="EF237" s="17"/>
      <c r="EG237" s="17"/>
      <c r="EH237" s="17"/>
      <c r="EI237" s="17"/>
      <c r="EJ237" s="17"/>
      <c r="EK237" s="17"/>
      <c r="EL237" s="17"/>
      <c r="EM237" s="17"/>
      <c r="EN237" s="17"/>
      <c r="EO237" s="17"/>
      <c r="EP237" s="17"/>
      <c r="EQ237" s="17"/>
      <c r="ER237" s="17"/>
      <c r="ES237" s="17"/>
      <c r="ET237" s="17"/>
    </row>
    <row r="238" spans="39:150" x14ac:dyDescent="0.25">
      <c r="AM238" s="17"/>
      <c r="AN238" s="17"/>
      <c r="AO238" s="17"/>
      <c r="AP238" s="17"/>
      <c r="AQ238" s="17"/>
      <c r="AR238" s="17" t="s">
        <v>3847</v>
      </c>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c r="CG238" s="17"/>
      <c r="CH238" s="17"/>
      <c r="CI238" s="17"/>
      <c r="CJ238" s="17"/>
      <c r="CK238" s="17"/>
      <c r="CL238" s="17"/>
      <c r="CM238" s="17"/>
      <c r="CN238" s="17"/>
      <c r="CO238" s="17"/>
      <c r="CP238" s="17"/>
      <c r="CQ238" s="17"/>
      <c r="CR238" s="17"/>
      <c r="CS238" s="17"/>
      <c r="CT238" s="17"/>
      <c r="CU238" s="17"/>
      <c r="CV238" s="17"/>
      <c r="CW238" s="17"/>
      <c r="CX238" s="17"/>
      <c r="CY238" s="17"/>
      <c r="CZ238" s="17"/>
      <c r="DA238" s="17"/>
      <c r="DB238" s="17"/>
      <c r="DC238" s="17"/>
      <c r="DD238" s="17"/>
      <c r="DE238" s="17"/>
      <c r="DF238" s="17"/>
      <c r="DG238" s="17"/>
      <c r="DH238" s="17"/>
      <c r="DI238" s="17"/>
      <c r="DJ238" s="17"/>
      <c r="DK238" s="17"/>
      <c r="DL238" s="17"/>
      <c r="DM238" s="17"/>
      <c r="DN238" s="17"/>
      <c r="DO238" s="17"/>
      <c r="DP238" s="17"/>
      <c r="DQ238" s="17"/>
      <c r="DR238" s="17"/>
      <c r="DS238" s="17"/>
      <c r="DT238" s="17"/>
      <c r="DU238" s="17"/>
      <c r="DV238" s="17"/>
      <c r="DW238" s="17"/>
      <c r="DX238" s="17"/>
      <c r="DY238" s="17"/>
      <c r="DZ238" s="17"/>
      <c r="EA238" s="17"/>
      <c r="EB238" s="17"/>
      <c r="EC238" s="17"/>
      <c r="ED238" s="17"/>
      <c r="EE238" s="17"/>
      <c r="EF238" s="17"/>
      <c r="EG238" s="17"/>
      <c r="EH238" s="17"/>
      <c r="EI238" s="17"/>
      <c r="EJ238" s="17"/>
      <c r="EK238" s="17"/>
      <c r="EL238" s="17"/>
      <c r="EM238" s="17"/>
      <c r="EN238" s="17"/>
      <c r="EO238" s="17"/>
      <c r="EP238" s="17"/>
      <c r="EQ238" s="17"/>
      <c r="ER238" s="17"/>
      <c r="ES238" s="17"/>
      <c r="ET238" s="17"/>
    </row>
    <row r="239" spans="39:150" x14ac:dyDescent="0.25">
      <c r="AM239" s="17"/>
      <c r="AN239" s="17"/>
      <c r="AO239" s="17"/>
      <c r="AP239" s="17"/>
      <c r="AQ239" s="17"/>
      <c r="AR239" s="17" t="s">
        <v>3848</v>
      </c>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17"/>
      <c r="CE239" s="17"/>
      <c r="CF239" s="17"/>
      <c r="CG239" s="17"/>
      <c r="CH239" s="17"/>
      <c r="CI239" s="17"/>
      <c r="CJ239" s="17"/>
      <c r="CK239" s="17"/>
      <c r="CL239" s="17"/>
      <c r="CM239" s="17"/>
      <c r="CN239" s="17"/>
      <c r="CO239" s="17"/>
      <c r="CP239" s="17"/>
      <c r="CQ239" s="17"/>
      <c r="CR239" s="17"/>
      <c r="CS239" s="17"/>
      <c r="CT239" s="17"/>
      <c r="CU239" s="17"/>
      <c r="CV239" s="17"/>
      <c r="CW239" s="17"/>
      <c r="CX239" s="17"/>
      <c r="CY239" s="17"/>
      <c r="CZ239" s="17"/>
      <c r="DA239" s="17"/>
      <c r="DB239" s="17"/>
      <c r="DC239" s="17"/>
      <c r="DD239" s="17"/>
      <c r="DE239" s="17"/>
      <c r="DF239" s="17"/>
      <c r="DG239" s="17"/>
      <c r="DH239" s="17"/>
      <c r="DI239" s="17"/>
      <c r="DJ239" s="17"/>
      <c r="DK239" s="17"/>
      <c r="DL239" s="17"/>
      <c r="DM239" s="17"/>
      <c r="DN239" s="17"/>
      <c r="DO239" s="17"/>
      <c r="DP239" s="17"/>
      <c r="DQ239" s="17"/>
      <c r="DR239" s="17"/>
      <c r="DS239" s="17"/>
      <c r="DT239" s="17"/>
      <c r="DU239" s="17"/>
      <c r="DV239" s="17"/>
      <c r="DW239" s="17"/>
      <c r="DX239" s="17"/>
      <c r="DY239" s="17"/>
      <c r="DZ239" s="17"/>
      <c r="EA239" s="17"/>
      <c r="EB239" s="17"/>
      <c r="EC239" s="17"/>
      <c r="ED239" s="17"/>
      <c r="EE239" s="17"/>
      <c r="EF239" s="17"/>
      <c r="EG239" s="17"/>
      <c r="EH239" s="17"/>
      <c r="EI239" s="17"/>
      <c r="EJ239" s="17"/>
      <c r="EK239" s="17"/>
      <c r="EL239" s="17"/>
      <c r="EM239" s="17"/>
      <c r="EN239" s="17"/>
      <c r="EO239" s="17"/>
      <c r="EP239" s="17"/>
      <c r="EQ239" s="17"/>
      <c r="ER239" s="17"/>
      <c r="ES239" s="17"/>
      <c r="ET239" s="17"/>
    </row>
    <row r="240" spans="39:150" x14ac:dyDescent="0.25">
      <c r="AM240" s="17"/>
      <c r="AN240" s="17"/>
      <c r="AO240" s="17"/>
      <c r="AP240" s="17"/>
      <c r="AQ240" s="17"/>
      <c r="AR240" s="17" t="s">
        <v>3849</v>
      </c>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17"/>
      <c r="CE240" s="17"/>
      <c r="CF240" s="17"/>
      <c r="CG240" s="17"/>
      <c r="CH240" s="17"/>
      <c r="CI240" s="17"/>
      <c r="CJ240" s="17"/>
      <c r="CK240" s="17"/>
      <c r="CL240" s="17"/>
      <c r="CM240" s="17"/>
      <c r="CN240" s="17"/>
      <c r="CO240" s="17"/>
      <c r="CP240" s="17"/>
      <c r="CQ240" s="17"/>
      <c r="CR240" s="17"/>
      <c r="CS240" s="17"/>
      <c r="CT240" s="17"/>
      <c r="CU240" s="17"/>
      <c r="CV240" s="17"/>
      <c r="CW240" s="17"/>
      <c r="CX240" s="17"/>
      <c r="CY240" s="17"/>
      <c r="CZ240" s="17"/>
      <c r="DA240" s="17"/>
      <c r="DB240" s="17"/>
      <c r="DC240" s="17"/>
      <c r="DD240" s="17"/>
      <c r="DE240" s="17"/>
      <c r="DF240" s="17"/>
      <c r="DG240" s="17"/>
      <c r="DH240" s="17"/>
      <c r="DI240" s="17"/>
      <c r="DJ240" s="17"/>
      <c r="DK240" s="17"/>
      <c r="DL240" s="17"/>
      <c r="DM240" s="17"/>
      <c r="DN240" s="17"/>
      <c r="DO240" s="17"/>
      <c r="DP240" s="17"/>
      <c r="DQ240" s="17"/>
      <c r="DR240" s="17"/>
      <c r="DS240" s="17"/>
      <c r="DT240" s="17"/>
      <c r="DU240" s="17"/>
      <c r="DV240" s="17"/>
      <c r="DW240" s="17"/>
      <c r="DX240" s="17"/>
      <c r="DY240" s="17"/>
      <c r="DZ240" s="17"/>
      <c r="EA240" s="17"/>
      <c r="EB240" s="17"/>
      <c r="EC240" s="17"/>
      <c r="ED240" s="17"/>
      <c r="EE240" s="17"/>
      <c r="EF240" s="17"/>
      <c r="EG240" s="17"/>
      <c r="EH240" s="17"/>
      <c r="EI240" s="17"/>
      <c r="EJ240" s="17"/>
      <c r="EK240" s="17"/>
      <c r="EL240" s="17"/>
      <c r="EM240" s="17"/>
      <c r="EN240" s="17"/>
      <c r="EO240" s="17"/>
      <c r="EP240" s="17"/>
      <c r="EQ240" s="17"/>
      <c r="ER240" s="17"/>
      <c r="ES240" s="17"/>
      <c r="ET240" s="17"/>
    </row>
    <row r="241" spans="39:150" x14ac:dyDescent="0.25">
      <c r="AM241" s="17"/>
      <c r="AN241" s="17"/>
      <c r="AO241" s="17"/>
      <c r="AP241" s="17"/>
      <c r="AQ241" s="17"/>
      <c r="AR241" s="17" t="s">
        <v>3850</v>
      </c>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17"/>
      <c r="CE241" s="17"/>
      <c r="CF241" s="17"/>
      <c r="CG241" s="17"/>
      <c r="CH241" s="17"/>
      <c r="CI241" s="17"/>
      <c r="CJ241" s="17"/>
      <c r="CK241" s="17"/>
      <c r="CL241" s="17"/>
      <c r="CM241" s="17"/>
      <c r="CN241" s="17"/>
      <c r="CO241" s="17"/>
      <c r="CP241" s="17"/>
      <c r="CQ241" s="17"/>
      <c r="CR241" s="17"/>
      <c r="CS241" s="17"/>
      <c r="CT241" s="17"/>
      <c r="CU241" s="17"/>
      <c r="CV241" s="17"/>
      <c r="CW241" s="17"/>
      <c r="CX241" s="17"/>
      <c r="CY241" s="17"/>
      <c r="CZ241" s="17"/>
      <c r="DA241" s="17"/>
      <c r="DB241" s="17"/>
      <c r="DC241" s="17"/>
      <c r="DD241" s="17"/>
      <c r="DE241" s="17"/>
      <c r="DF241" s="17"/>
      <c r="DG241" s="17"/>
      <c r="DH241" s="17"/>
      <c r="DI241" s="17"/>
      <c r="DJ241" s="17"/>
      <c r="DK241" s="17"/>
      <c r="DL241" s="17"/>
      <c r="DM241" s="17"/>
      <c r="DN241" s="17"/>
      <c r="DO241" s="17"/>
      <c r="DP241" s="17"/>
      <c r="DQ241" s="17"/>
      <c r="DR241" s="17"/>
      <c r="DS241" s="17"/>
      <c r="DT241" s="17"/>
      <c r="DU241" s="17"/>
      <c r="DV241" s="17"/>
      <c r="DW241" s="17"/>
      <c r="DX241" s="17"/>
      <c r="DY241" s="17"/>
      <c r="DZ241" s="17"/>
      <c r="EA241" s="17"/>
      <c r="EB241" s="17"/>
      <c r="EC241" s="17"/>
      <c r="ED241" s="17"/>
      <c r="EE241" s="17"/>
      <c r="EF241" s="17"/>
      <c r="EG241" s="17"/>
      <c r="EH241" s="17"/>
      <c r="EI241" s="17"/>
      <c r="EJ241" s="17"/>
      <c r="EK241" s="17"/>
      <c r="EL241" s="17"/>
      <c r="EM241" s="17"/>
      <c r="EN241" s="17"/>
      <c r="EO241" s="17"/>
      <c r="EP241" s="17"/>
      <c r="EQ241" s="17"/>
      <c r="ER241" s="17"/>
      <c r="ES241" s="17"/>
      <c r="ET241" s="17"/>
    </row>
    <row r="242" spans="39:150" x14ac:dyDescent="0.25">
      <c r="AM242" s="17"/>
      <c r="AN242" s="17"/>
      <c r="AO242" s="17"/>
      <c r="AP242" s="17"/>
      <c r="AQ242" s="17"/>
      <c r="AR242" s="17" t="s">
        <v>3851</v>
      </c>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17"/>
      <c r="CE242" s="17"/>
      <c r="CF242" s="17"/>
      <c r="CG242" s="17"/>
      <c r="CH242" s="17"/>
      <c r="CI242" s="17"/>
      <c r="CJ242" s="17"/>
      <c r="CK242" s="17"/>
      <c r="CL242" s="17"/>
      <c r="CM242" s="17"/>
      <c r="CN242" s="17"/>
      <c r="CO242" s="17"/>
      <c r="CP242" s="17"/>
      <c r="CQ242" s="17"/>
      <c r="CR242" s="17"/>
      <c r="CS242" s="17"/>
      <c r="CT242" s="17"/>
      <c r="CU242" s="17"/>
      <c r="CV242" s="17"/>
      <c r="CW242" s="17"/>
      <c r="CX242" s="17"/>
      <c r="CY242" s="17"/>
      <c r="CZ242" s="17"/>
      <c r="DA242" s="17"/>
      <c r="DB242" s="17"/>
      <c r="DC242" s="17"/>
      <c r="DD242" s="17"/>
      <c r="DE242" s="17"/>
      <c r="DF242" s="17"/>
      <c r="DG242" s="17"/>
      <c r="DH242" s="17"/>
      <c r="DI242" s="17"/>
      <c r="DJ242" s="17"/>
      <c r="DK242" s="17"/>
      <c r="DL242" s="17"/>
      <c r="DM242" s="17"/>
      <c r="DN242" s="17"/>
      <c r="DO242" s="17"/>
      <c r="DP242" s="17"/>
      <c r="DQ242" s="17"/>
      <c r="DR242" s="17"/>
      <c r="DS242" s="17"/>
      <c r="DT242" s="17"/>
      <c r="DU242" s="17"/>
      <c r="DV242" s="17"/>
      <c r="DW242" s="17"/>
      <c r="DX242" s="17"/>
      <c r="DY242" s="17"/>
      <c r="DZ242" s="17"/>
      <c r="EA242" s="17"/>
      <c r="EB242" s="17"/>
      <c r="EC242" s="17"/>
      <c r="ED242" s="17"/>
      <c r="EE242" s="17"/>
      <c r="EF242" s="17"/>
      <c r="EG242" s="17"/>
      <c r="EH242" s="17"/>
      <c r="EI242" s="17"/>
      <c r="EJ242" s="17"/>
      <c r="EK242" s="17"/>
      <c r="EL242" s="17"/>
      <c r="EM242" s="17"/>
      <c r="EN242" s="17"/>
      <c r="EO242" s="17"/>
      <c r="EP242" s="17"/>
      <c r="EQ242" s="17"/>
      <c r="ER242" s="17"/>
      <c r="ES242" s="17"/>
      <c r="ET242" s="17"/>
    </row>
    <row r="243" spans="39:150" x14ac:dyDescent="0.25">
      <c r="AM243" s="17"/>
      <c r="AN243" s="17"/>
      <c r="AO243" s="17"/>
      <c r="AP243" s="17"/>
      <c r="AQ243" s="17"/>
      <c r="AR243" s="17" t="s">
        <v>3852</v>
      </c>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c r="CG243" s="17"/>
      <c r="CH243" s="17"/>
      <c r="CI243" s="17"/>
      <c r="CJ243" s="17"/>
      <c r="CK243" s="17"/>
      <c r="CL243" s="17"/>
      <c r="CM243" s="17"/>
      <c r="CN243" s="17"/>
      <c r="CO243" s="17"/>
      <c r="CP243" s="17"/>
      <c r="CQ243" s="17"/>
      <c r="CR243" s="17"/>
      <c r="CS243" s="17"/>
      <c r="CT243" s="17"/>
      <c r="CU243" s="17"/>
      <c r="CV243" s="17"/>
      <c r="CW243" s="17"/>
      <c r="CX243" s="17"/>
      <c r="CY243" s="17"/>
      <c r="CZ243" s="17"/>
      <c r="DA243" s="17"/>
      <c r="DB243" s="17"/>
      <c r="DC243" s="17"/>
      <c r="DD243" s="17"/>
      <c r="DE243" s="17"/>
      <c r="DF243" s="17"/>
      <c r="DG243" s="17"/>
      <c r="DH243" s="17"/>
      <c r="DI243" s="17"/>
      <c r="DJ243" s="17"/>
      <c r="DK243" s="17"/>
      <c r="DL243" s="17"/>
      <c r="DM243" s="17"/>
      <c r="DN243" s="17"/>
      <c r="DO243" s="17"/>
      <c r="DP243" s="17"/>
      <c r="DQ243" s="17"/>
      <c r="DR243" s="17"/>
      <c r="DS243" s="17"/>
      <c r="DT243" s="17"/>
      <c r="DU243" s="17"/>
      <c r="DV243" s="17"/>
      <c r="DW243" s="17"/>
      <c r="DX243" s="17"/>
      <c r="DY243" s="17"/>
      <c r="DZ243" s="17"/>
      <c r="EA243" s="17"/>
      <c r="EB243" s="17"/>
      <c r="EC243" s="17"/>
      <c r="ED243" s="17"/>
      <c r="EE243" s="17"/>
      <c r="EF243" s="17"/>
      <c r="EG243" s="17"/>
      <c r="EH243" s="17"/>
      <c r="EI243" s="17"/>
      <c r="EJ243" s="17"/>
      <c r="EK243" s="17"/>
      <c r="EL243" s="17"/>
      <c r="EM243" s="17"/>
      <c r="EN243" s="17"/>
      <c r="EO243" s="17"/>
      <c r="EP243" s="17"/>
      <c r="EQ243" s="17"/>
      <c r="ER243" s="17"/>
      <c r="ES243" s="17"/>
      <c r="ET243" s="17"/>
    </row>
    <row r="244" spans="39:150" x14ac:dyDescent="0.25">
      <c r="AM244" s="17"/>
      <c r="AN244" s="17"/>
      <c r="AO244" s="17"/>
      <c r="AP244" s="17"/>
      <c r="AQ244" s="17"/>
      <c r="AR244" s="17" t="s">
        <v>3853</v>
      </c>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17"/>
      <c r="CE244" s="17"/>
      <c r="CF244" s="17"/>
      <c r="CG244" s="17"/>
      <c r="CH244" s="17"/>
      <c r="CI244" s="17"/>
      <c r="CJ244" s="17"/>
      <c r="CK244" s="17"/>
      <c r="CL244" s="17"/>
      <c r="CM244" s="17"/>
      <c r="CN244" s="17"/>
      <c r="CO244" s="17"/>
      <c r="CP244" s="17"/>
      <c r="CQ244" s="17"/>
      <c r="CR244" s="17"/>
      <c r="CS244" s="17"/>
      <c r="CT244" s="17"/>
      <c r="CU244" s="17"/>
      <c r="CV244" s="17"/>
      <c r="CW244" s="17"/>
      <c r="CX244" s="17"/>
      <c r="CY244" s="17"/>
      <c r="CZ244" s="17"/>
      <c r="DA244" s="17"/>
      <c r="DB244" s="17"/>
      <c r="DC244" s="17"/>
      <c r="DD244" s="17"/>
      <c r="DE244" s="17"/>
      <c r="DF244" s="17"/>
      <c r="DG244" s="17"/>
      <c r="DH244" s="17"/>
      <c r="DI244" s="17"/>
      <c r="DJ244" s="17"/>
      <c r="DK244" s="17"/>
      <c r="DL244" s="17"/>
      <c r="DM244" s="17"/>
      <c r="DN244" s="17"/>
      <c r="DO244" s="17"/>
      <c r="DP244" s="17"/>
      <c r="DQ244" s="17"/>
      <c r="DR244" s="17"/>
      <c r="DS244" s="17"/>
      <c r="DT244" s="17"/>
      <c r="DU244" s="17"/>
      <c r="DV244" s="17"/>
      <c r="DW244" s="17"/>
      <c r="DX244" s="17"/>
      <c r="DY244" s="17"/>
      <c r="DZ244" s="17"/>
      <c r="EA244" s="17"/>
      <c r="EB244" s="17"/>
      <c r="EC244" s="17"/>
      <c r="ED244" s="17"/>
      <c r="EE244" s="17"/>
      <c r="EF244" s="17"/>
      <c r="EG244" s="17"/>
      <c r="EH244" s="17"/>
      <c r="EI244" s="17"/>
      <c r="EJ244" s="17"/>
      <c r="EK244" s="17"/>
      <c r="EL244" s="17"/>
      <c r="EM244" s="17"/>
      <c r="EN244" s="17"/>
      <c r="EO244" s="17"/>
      <c r="EP244" s="17"/>
      <c r="EQ244" s="17"/>
      <c r="ER244" s="17"/>
      <c r="ES244" s="17"/>
      <c r="ET244" s="17"/>
    </row>
    <row r="245" spans="39:150" x14ac:dyDescent="0.25">
      <c r="AM245" s="17"/>
      <c r="AN245" s="17"/>
      <c r="AO245" s="17"/>
      <c r="AP245" s="17"/>
      <c r="AQ245" s="17"/>
      <c r="AR245" s="17" t="s">
        <v>3854</v>
      </c>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c r="CG245" s="17"/>
      <c r="CH245" s="17"/>
      <c r="CI245" s="17"/>
      <c r="CJ245" s="17"/>
      <c r="CK245" s="17"/>
      <c r="CL245" s="17"/>
      <c r="CM245" s="17"/>
      <c r="CN245" s="17"/>
      <c r="CO245" s="17"/>
      <c r="CP245" s="17"/>
      <c r="CQ245" s="17"/>
      <c r="CR245" s="17"/>
      <c r="CS245" s="17"/>
      <c r="CT245" s="17"/>
      <c r="CU245" s="17"/>
      <c r="CV245" s="17"/>
      <c r="CW245" s="17"/>
      <c r="CX245" s="17"/>
      <c r="CY245" s="17"/>
      <c r="CZ245" s="17"/>
      <c r="DA245" s="17"/>
      <c r="DB245" s="17"/>
      <c r="DC245" s="17"/>
      <c r="DD245" s="17"/>
      <c r="DE245" s="17"/>
      <c r="DF245" s="17"/>
      <c r="DG245" s="17"/>
      <c r="DH245" s="17"/>
      <c r="DI245" s="17"/>
      <c r="DJ245" s="17"/>
      <c r="DK245" s="17"/>
      <c r="DL245" s="17"/>
      <c r="DM245" s="17"/>
      <c r="DN245" s="17"/>
      <c r="DO245" s="17"/>
      <c r="DP245" s="17"/>
      <c r="DQ245" s="17"/>
      <c r="DR245" s="17"/>
      <c r="DS245" s="17"/>
      <c r="DT245" s="17"/>
      <c r="DU245" s="17"/>
      <c r="DV245" s="17"/>
      <c r="DW245" s="17"/>
      <c r="DX245" s="17"/>
      <c r="DY245" s="17"/>
      <c r="DZ245" s="17"/>
      <c r="EA245" s="17"/>
      <c r="EB245" s="17"/>
      <c r="EC245" s="17"/>
      <c r="ED245" s="17"/>
      <c r="EE245" s="17"/>
      <c r="EF245" s="17"/>
      <c r="EG245" s="17"/>
      <c r="EH245" s="17"/>
      <c r="EI245" s="17"/>
      <c r="EJ245" s="17"/>
      <c r="EK245" s="17"/>
      <c r="EL245" s="17"/>
      <c r="EM245" s="17"/>
      <c r="EN245" s="17"/>
      <c r="EO245" s="17"/>
      <c r="EP245" s="17"/>
      <c r="EQ245" s="17"/>
      <c r="ER245" s="17"/>
      <c r="ES245" s="17"/>
      <c r="ET245" s="17"/>
    </row>
    <row r="246" spans="39:150" x14ac:dyDescent="0.25">
      <c r="AM246" s="17"/>
      <c r="AN246" s="17"/>
      <c r="AO246" s="17"/>
      <c r="AP246" s="17"/>
      <c r="AQ246" s="17"/>
      <c r="AR246" s="17" t="s">
        <v>3855</v>
      </c>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17"/>
      <c r="CE246" s="17"/>
      <c r="CF246" s="17"/>
      <c r="CG246" s="17"/>
      <c r="CH246" s="17"/>
      <c r="CI246" s="17"/>
      <c r="CJ246" s="17"/>
      <c r="CK246" s="17"/>
      <c r="CL246" s="17"/>
      <c r="CM246" s="17"/>
      <c r="CN246" s="17"/>
      <c r="CO246" s="17"/>
      <c r="CP246" s="17"/>
      <c r="CQ246" s="17"/>
      <c r="CR246" s="17"/>
      <c r="CS246" s="17"/>
      <c r="CT246" s="17"/>
      <c r="CU246" s="17"/>
      <c r="CV246" s="17"/>
      <c r="CW246" s="17"/>
      <c r="CX246" s="17"/>
      <c r="CY246" s="17"/>
      <c r="CZ246" s="17"/>
      <c r="DA246" s="17"/>
      <c r="DB246" s="17"/>
      <c r="DC246" s="17"/>
      <c r="DD246" s="17"/>
      <c r="DE246" s="17"/>
      <c r="DF246" s="17"/>
      <c r="DG246" s="17"/>
      <c r="DH246" s="17"/>
      <c r="DI246" s="17"/>
      <c r="DJ246" s="17"/>
      <c r="DK246" s="17"/>
      <c r="DL246" s="17"/>
      <c r="DM246" s="17"/>
      <c r="DN246" s="17"/>
      <c r="DO246" s="17"/>
      <c r="DP246" s="17"/>
      <c r="DQ246" s="17"/>
      <c r="DR246" s="17"/>
      <c r="DS246" s="17"/>
      <c r="DT246" s="17"/>
      <c r="DU246" s="17"/>
      <c r="DV246" s="17"/>
      <c r="DW246" s="17"/>
      <c r="DX246" s="17"/>
      <c r="DY246" s="17"/>
      <c r="DZ246" s="17"/>
      <c r="EA246" s="17"/>
      <c r="EB246" s="17"/>
      <c r="EC246" s="17"/>
      <c r="ED246" s="17"/>
      <c r="EE246" s="17"/>
      <c r="EF246" s="17"/>
      <c r="EG246" s="17"/>
      <c r="EH246" s="17"/>
      <c r="EI246" s="17"/>
      <c r="EJ246" s="17"/>
      <c r="EK246" s="17"/>
      <c r="EL246" s="17"/>
      <c r="EM246" s="17"/>
      <c r="EN246" s="17"/>
      <c r="EO246" s="17"/>
      <c r="EP246" s="17"/>
      <c r="EQ246" s="17"/>
      <c r="ER246" s="17"/>
      <c r="ES246" s="17"/>
      <c r="ET246" s="17"/>
    </row>
    <row r="247" spans="39:150" x14ac:dyDescent="0.25">
      <c r="AM247" s="17"/>
      <c r="AN247" s="17"/>
      <c r="AO247" s="17"/>
      <c r="AP247" s="17"/>
      <c r="AQ247" s="17"/>
      <c r="AR247" s="17" t="s">
        <v>3856</v>
      </c>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c r="CG247" s="17"/>
      <c r="CH247" s="17"/>
      <c r="CI247" s="17"/>
      <c r="CJ247" s="17"/>
      <c r="CK247" s="17"/>
      <c r="CL247" s="17"/>
      <c r="CM247" s="17"/>
      <c r="CN247" s="17"/>
      <c r="CO247" s="17"/>
      <c r="CP247" s="17"/>
      <c r="CQ247" s="17"/>
      <c r="CR247" s="17"/>
      <c r="CS247" s="17"/>
      <c r="CT247" s="17"/>
      <c r="CU247" s="17"/>
      <c r="CV247" s="17"/>
      <c r="CW247" s="17"/>
      <c r="CX247" s="17"/>
      <c r="CY247" s="17"/>
      <c r="CZ247" s="17"/>
      <c r="DA247" s="17"/>
      <c r="DB247" s="17"/>
      <c r="DC247" s="17"/>
      <c r="DD247" s="17"/>
      <c r="DE247" s="17"/>
      <c r="DF247" s="17"/>
      <c r="DG247" s="17"/>
      <c r="DH247" s="17"/>
      <c r="DI247" s="17"/>
      <c r="DJ247" s="17"/>
      <c r="DK247" s="17"/>
      <c r="DL247" s="17"/>
      <c r="DM247" s="17"/>
      <c r="DN247" s="17"/>
      <c r="DO247" s="17"/>
      <c r="DP247" s="17"/>
      <c r="DQ247" s="17"/>
      <c r="DR247" s="17"/>
      <c r="DS247" s="17"/>
      <c r="DT247" s="17"/>
      <c r="DU247" s="17"/>
      <c r="DV247" s="17"/>
      <c r="DW247" s="17"/>
      <c r="DX247" s="17"/>
      <c r="DY247" s="17"/>
      <c r="DZ247" s="17"/>
      <c r="EA247" s="17"/>
      <c r="EB247" s="17"/>
      <c r="EC247" s="17"/>
      <c r="ED247" s="17"/>
      <c r="EE247" s="17"/>
      <c r="EF247" s="17"/>
      <c r="EG247" s="17"/>
      <c r="EH247" s="17"/>
      <c r="EI247" s="17"/>
      <c r="EJ247" s="17"/>
      <c r="EK247" s="17"/>
      <c r="EL247" s="17"/>
      <c r="EM247" s="17"/>
      <c r="EN247" s="17"/>
      <c r="EO247" s="17"/>
      <c r="EP247" s="17"/>
      <c r="EQ247" s="17"/>
      <c r="ER247" s="17"/>
      <c r="ES247" s="17"/>
      <c r="ET247" s="17"/>
    </row>
    <row r="248" spans="39:150" x14ac:dyDescent="0.25">
      <c r="AM248" s="17"/>
      <c r="AN248" s="17"/>
      <c r="AO248" s="17"/>
      <c r="AP248" s="17"/>
      <c r="AQ248" s="17"/>
      <c r="AR248" s="17" t="s">
        <v>3857</v>
      </c>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17"/>
      <c r="CE248" s="17"/>
      <c r="CF248" s="17"/>
      <c r="CG248" s="17"/>
      <c r="CH248" s="17"/>
      <c r="CI248" s="17"/>
      <c r="CJ248" s="17"/>
      <c r="CK248" s="17"/>
      <c r="CL248" s="17"/>
      <c r="CM248" s="17"/>
      <c r="CN248" s="17"/>
      <c r="CO248" s="17"/>
      <c r="CP248" s="17"/>
      <c r="CQ248" s="17"/>
      <c r="CR248" s="17"/>
      <c r="CS248" s="17"/>
      <c r="CT248" s="17"/>
      <c r="CU248" s="17"/>
      <c r="CV248" s="17"/>
      <c r="CW248" s="17"/>
      <c r="CX248" s="17"/>
      <c r="CY248" s="17"/>
      <c r="CZ248" s="17"/>
      <c r="DA248" s="17"/>
      <c r="DB248" s="17"/>
      <c r="DC248" s="17"/>
      <c r="DD248" s="17"/>
      <c r="DE248" s="17"/>
      <c r="DF248" s="17"/>
      <c r="DG248" s="17"/>
      <c r="DH248" s="17"/>
      <c r="DI248" s="17"/>
      <c r="DJ248" s="17"/>
      <c r="DK248" s="17"/>
      <c r="DL248" s="17"/>
      <c r="DM248" s="17"/>
      <c r="DN248" s="17"/>
      <c r="DO248" s="17"/>
      <c r="DP248" s="17"/>
      <c r="DQ248" s="17"/>
      <c r="DR248" s="17"/>
      <c r="DS248" s="17"/>
      <c r="DT248" s="17"/>
      <c r="DU248" s="17"/>
      <c r="DV248" s="17"/>
      <c r="DW248" s="17"/>
      <c r="DX248" s="17"/>
      <c r="DY248" s="17"/>
      <c r="DZ248" s="17"/>
      <c r="EA248" s="17"/>
      <c r="EB248" s="17"/>
      <c r="EC248" s="17"/>
      <c r="ED248" s="17"/>
      <c r="EE248" s="17"/>
      <c r="EF248" s="17"/>
      <c r="EG248" s="17"/>
      <c r="EH248" s="17"/>
      <c r="EI248" s="17"/>
      <c r="EJ248" s="17"/>
      <c r="EK248" s="17"/>
      <c r="EL248" s="17"/>
      <c r="EM248" s="17"/>
      <c r="EN248" s="17"/>
      <c r="EO248" s="17"/>
      <c r="EP248" s="17"/>
      <c r="EQ248" s="17"/>
      <c r="ER248" s="17"/>
      <c r="ES248" s="17"/>
      <c r="ET248" s="17"/>
    </row>
    <row r="249" spans="39:150" x14ac:dyDescent="0.25">
      <c r="AM249" s="17"/>
      <c r="AN249" s="17"/>
      <c r="AO249" s="17"/>
      <c r="AP249" s="17"/>
      <c r="AQ249" s="17"/>
      <c r="AR249" s="17" t="s">
        <v>3858</v>
      </c>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17"/>
      <c r="CE249" s="17"/>
      <c r="CF249" s="17"/>
      <c r="CG249" s="17"/>
      <c r="CH249" s="17"/>
      <c r="CI249" s="17"/>
      <c r="CJ249" s="17"/>
      <c r="CK249" s="17"/>
      <c r="CL249" s="17"/>
      <c r="CM249" s="17"/>
      <c r="CN249" s="17"/>
      <c r="CO249" s="17"/>
      <c r="CP249" s="17"/>
      <c r="CQ249" s="17"/>
      <c r="CR249" s="17"/>
      <c r="CS249" s="17"/>
      <c r="CT249" s="17"/>
      <c r="CU249" s="17"/>
      <c r="CV249" s="17"/>
      <c r="CW249" s="17"/>
      <c r="CX249" s="17"/>
      <c r="CY249" s="17"/>
      <c r="CZ249" s="17"/>
      <c r="DA249" s="17"/>
      <c r="DB249" s="17"/>
      <c r="DC249" s="17"/>
      <c r="DD249" s="17"/>
      <c r="DE249" s="17"/>
      <c r="DF249" s="17"/>
      <c r="DG249" s="17"/>
      <c r="DH249" s="17"/>
      <c r="DI249" s="17"/>
      <c r="DJ249" s="17"/>
      <c r="DK249" s="17"/>
      <c r="DL249" s="17"/>
      <c r="DM249" s="17"/>
      <c r="DN249" s="17"/>
      <c r="DO249" s="17"/>
      <c r="DP249" s="17"/>
      <c r="DQ249" s="17"/>
      <c r="DR249" s="17"/>
      <c r="DS249" s="17"/>
      <c r="DT249" s="17"/>
      <c r="DU249" s="17"/>
      <c r="DV249" s="17"/>
      <c r="DW249" s="17"/>
      <c r="DX249" s="17"/>
      <c r="DY249" s="17"/>
      <c r="DZ249" s="17"/>
      <c r="EA249" s="17"/>
      <c r="EB249" s="17"/>
      <c r="EC249" s="17"/>
      <c r="ED249" s="17"/>
      <c r="EE249" s="17"/>
      <c r="EF249" s="17"/>
      <c r="EG249" s="17"/>
      <c r="EH249" s="17"/>
      <c r="EI249" s="17"/>
      <c r="EJ249" s="17"/>
      <c r="EK249" s="17"/>
      <c r="EL249" s="17"/>
      <c r="EM249" s="17"/>
      <c r="EN249" s="17"/>
      <c r="EO249" s="17"/>
      <c r="EP249" s="17"/>
      <c r="EQ249" s="17"/>
      <c r="ER249" s="17"/>
      <c r="ES249" s="17"/>
      <c r="ET249" s="17"/>
    </row>
    <row r="250" spans="39:150" x14ac:dyDescent="0.25">
      <c r="AM250" s="17"/>
      <c r="AN250" s="17"/>
      <c r="AO250" s="17"/>
      <c r="AP250" s="17"/>
      <c r="AQ250" s="17"/>
      <c r="AR250" s="17" t="s">
        <v>3858</v>
      </c>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17"/>
      <c r="CE250" s="17"/>
      <c r="CF250" s="17"/>
      <c r="CG250" s="17"/>
      <c r="CH250" s="17"/>
      <c r="CI250" s="17"/>
      <c r="CJ250" s="17"/>
      <c r="CK250" s="17"/>
      <c r="CL250" s="17"/>
      <c r="CM250" s="17"/>
      <c r="CN250" s="17"/>
      <c r="CO250" s="17"/>
      <c r="CP250" s="17"/>
      <c r="CQ250" s="17"/>
      <c r="CR250" s="17"/>
      <c r="CS250" s="17"/>
      <c r="CT250" s="17"/>
      <c r="CU250" s="17"/>
      <c r="CV250" s="17"/>
      <c r="CW250" s="17"/>
      <c r="CX250" s="17"/>
      <c r="CY250" s="17"/>
      <c r="CZ250" s="17"/>
      <c r="DA250" s="17"/>
      <c r="DB250" s="17"/>
      <c r="DC250" s="17"/>
      <c r="DD250" s="17"/>
      <c r="DE250" s="17"/>
      <c r="DF250" s="17"/>
      <c r="DG250" s="17"/>
      <c r="DH250" s="17"/>
      <c r="DI250" s="17"/>
      <c r="DJ250" s="17"/>
      <c r="DK250" s="17"/>
      <c r="DL250" s="17"/>
      <c r="DM250" s="17"/>
      <c r="DN250" s="17"/>
      <c r="DO250" s="17"/>
      <c r="DP250" s="17"/>
      <c r="DQ250" s="17"/>
      <c r="DR250" s="17"/>
      <c r="DS250" s="17"/>
      <c r="DT250" s="17"/>
      <c r="DU250" s="17"/>
      <c r="DV250" s="17"/>
      <c r="DW250" s="17"/>
      <c r="DX250" s="17"/>
      <c r="DY250" s="17"/>
      <c r="DZ250" s="17"/>
      <c r="EA250" s="17"/>
      <c r="EB250" s="17"/>
      <c r="EC250" s="17"/>
      <c r="ED250" s="17"/>
      <c r="EE250" s="17"/>
      <c r="EF250" s="17"/>
      <c r="EG250" s="17"/>
      <c r="EH250" s="17"/>
      <c r="EI250" s="17"/>
      <c r="EJ250" s="17"/>
      <c r="EK250" s="17"/>
      <c r="EL250" s="17"/>
      <c r="EM250" s="17"/>
      <c r="EN250" s="17"/>
      <c r="EO250" s="17"/>
      <c r="EP250" s="17"/>
      <c r="EQ250" s="17"/>
      <c r="ER250" s="17"/>
      <c r="ES250" s="17"/>
      <c r="ET250" s="17"/>
    </row>
  </sheetData>
  <sheetProtection algorithmName="SHA-512" hashValue="GPkhDigB4qhHfMGuw7sf73fImq+QjNUHUwSq9Js/ABOGM13IqVsg4OhqZqIwKrJigancOoT5QRXlZs3SdMDrxQ==" saltValue="hnvDAqWxh33SE+Ww5Yi53Q==" spinCount="100000" sheet="1" objects="1" scenarios="1"/>
  <dataConsolidate/>
  <mergeCells count="24">
    <mergeCell ref="A7:A11"/>
    <mergeCell ref="R17:U17"/>
    <mergeCell ref="V17:Y17"/>
    <mergeCell ref="Z17:AC17"/>
    <mergeCell ref="A17:A18"/>
    <mergeCell ref="B17:B18"/>
    <mergeCell ref="C17:C18"/>
    <mergeCell ref="D17:D18"/>
    <mergeCell ref="E17:E18"/>
    <mergeCell ref="F17:F18"/>
    <mergeCell ref="AD17:AD18"/>
    <mergeCell ref="AE17:AE18"/>
    <mergeCell ref="AF17:AF18"/>
    <mergeCell ref="G17:G18"/>
    <mergeCell ref="I17:I18"/>
    <mergeCell ref="J17:J18"/>
    <mergeCell ref="K17:K18"/>
    <mergeCell ref="L17:L18"/>
    <mergeCell ref="H17:H18"/>
    <mergeCell ref="M17:M18"/>
    <mergeCell ref="N17:N18"/>
    <mergeCell ref="O17:O18"/>
    <mergeCell ref="P17:P18"/>
    <mergeCell ref="Q17:Q18"/>
  </mergeCells>
  <conditionalFormatting sqref="M19:P34 R19:Y34 AD19:AE34">
    <cfRule type="expression" dxfId="24" priority="10">
      <formula>NOT(OR($G19="Active, producing well",$G19="Permanently sealed/abandoned production well",$G19="Temporarily shut-in production well"))</formula>
    </cfRule>
  </conditionalFormatting>
  <conditionalFormatting sqref="Z19:AC34 AF19:AF34">
    <cfRule type="expression" dxfId="23" priority="6">
      <formula>NOT($G19="Active, producing well")</formula>
    </cfRule>
  </conditionalFormatting>
  <conditionalFormatting sqref="AG19:AH34">
    <cfRule type="expression" dxfId="22" priority="5">
      <formula>NOT($E19="Oil")</formula>
    </cfRule>
  </conditionalFormatting>
  <conditionalFormatting sqref="Q19:Q34">
    <cfRule type="expression" dxfId="21" priority="3">
      <formula>NOT(OR($G19="Permanently sealed/abandoned production well",$G19="Temporarily shut-in production well"))</formula>
    </cfRule>
  </conditionalFormatting>
  <conditionalFormatting sqref="I57:K72">
    <cfRule type="expression" dxfId="20" priority="1">
      <formula>OR($F57="",$F57="shut in well to build-up pressure, then blowdown well",$F57="Not applicable/oil well")</formula>
    </cfRule>
  </conditionalFormatting>
  <dataValidations count="19">
    <dataValidation type="list" allowBlank="1" showInputMessage="1" showErrorMessage="1" sqref="B5">
      <formula1>SiteVisitFreq</formula1>
    </dataValidation>
    <dataValidation type="list" allowBlank="1" showInputMessage="1" showErrorMessage="1" sqref="B6">
      <formula1>OwnedLeased</formula1>
    </dataValidation>
    <dataValidation type="list" allowBlank="1" showInputMessage="1" showErrorMessage="1" sqref="B13">
      <formula1>ProducedH2O</formula1>
    </dataValidation>
    <dataValidation type="list" allowBlank="1" showInputMessage="1" showErrorMessage="1" sqref="E19:E34">
      <formula1>Subbasin</formula1>
    </dataValidation>
    <dataValidation type="list" allowBlank="1" showInputMessage="1" showErrorMessage="1" sqref="AH19:AH34">
      <formula1>CasingGasControl</formula1>
    </dataValidation>
    <dataValidation type="list" allowBlank="1" showInputMessage="1" showErrorMessage="1" sqref="B19:B34">
      <formula1>Basin</formula1>
    </dataValidation>
    <dataValidation type="list" allowBlank="1" showInputMessage="1" showErrorMessage="1" sqref="C38:C53 E38:E53">
      <formula1>Frac</formula1>
    </dataValidation>
    <dataValidation type="list" allowBlank="1" showInputMessage="1" showErrorMessage="1" sqref="G38:G53 E57:E72">
      <formula1>WellControl</formula1>
    </dataValidation>
    <dataValidation type="list" allowBlank="1" showInputMessage="1" showErrorMessage="1" sqref="F57:F72">
      <formula1>Plunger</formula1>
    </dataValidation>
    <dataValidation type="list" allowBlank="1" showInputMessage="1" showErrorMessage="1" sqref="C19:C34">
      <formula1>INDIRECT($AK19)</formula1>
    </dataValidation>
    <dataValidation type="list" allowBlank="1" showInputMessage="1" showErrorMessage="1" sqref="G19:G34 D34">
      <formula1>WellType</formula1>
    </dataValidation>
    <dataValidation type="whole" allowBlank="1" showInputMessage="1" showErrorMessage="1" sqref="D57:D72">
      <formula1>0</formula1>
      <formula2>8784</formula2>
    </dataValidation>
    <dataValidation type="whole" operator="greaterThanOrEqual" allowBlank="1" showInputMessage="1" showErrorMessage="1" errorTitle="Number" error="Must be an integer greater than or equal to 0." sqref="G57:G72">
      <formula1>0</formula1>
    </dataValidation>
    <dataValidation type="list" allowBlank="1" showInputMessage="1" showErrorMessage="1" sqref="H57:H72">
      <formula1>LiqUnldControl</formula1>
    </dataValidation>
    <dataValidation type="list" allowBlank="1" showInputMessage="1" showErrorMessage="1" sqref="D19:D33">
      <formula1>DrillType</formula1>
    </dataValidation>
    <dataValidation type="list" allowBlank="1" showInputMessage="1" showErrorMessage="1" sqref="N19:N34 P19:P34">
      <formula1>ProdFlow</formula1>
    </dataValidation>
    <dataValidation type="whole" allowBlank="1" showInputMessage="1" showErrorMessage="1" errorTitle="Year Installed" error="Expect Year Installed to be an integer between 1900 and 2017." sqref="I57:I72">
      <formula1>1900</formula1>
      <formula2>2017</formula2>
    </dataValidation>
    <dataValidation type="decimal" allowBlank="1" showInputMessage="1" showErrorMessage="1" errorTitle="Operating costs" error="Restricted to values between + or - $100,000,000." promptTitle="Operating Costs" prompt="Enter operating costs for 2015 or last operating year. If operation of assist device yielded a net savings, enter a negative number equivalent to the annual net savings." sqref="K57:K72">
      <formula1>-100000000</formula1>
      <formula2>100000000</formula2>
    </dataValidation>
    <dataValidation type="decimal" operator="greaterThanOrEqual" allowBlank="1" showInputMessage="1" showErrorMessage="1" errorTitle="TCI" error="Must be a numerical value greater than or equal to 0." promptTitle="Capital Costs" prompt="Equipment capital costs should be provided in &quot;Year Installed&quot; dollars. If equipment is rented, enter $0 and include rental costs in annual operating costs. " sqref="J57:J72">
      <formula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xdr:col>
                    <xdr:colOff>161925</xdr:colOff>
                    <xdr:row>5</xdr:row>
                    <xdr:rowOff>180975</xdr:rowOff>
                  </from>
                  <to>
                    <xdr:col>1</xdr:col>
                    <xdr:colOff>847725</xdr:colOff>
                    <xdr:row>6</xdr:row>
                    <xdr:rowOff>180975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xdr:col>
                    <xdr:colOff>161925</xdr:colOff>
                    <xdr:row>6</xdr:row>
                    <xdr:rowOff>190500</xdr:rowOff>
                  </from>
                  <to>
                    <xdr:col>2</xdr:col>
                    <xdr:colOff>0</xdr:colOff>
                    <xdr:row>7</xdr:row>
                    <xdr:rowOff>180975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xdr:col>
                    <xdr:colOff>161925</xdr:colOff>
                    <xdr:row>8</xdr:row>
                    <xdr:rowOff>19050</xdr:rowOff>
                  </from>
                  <to>
                    <xdr:col>1</xdr:col>
                    <xdr:colOff>2505075</xdr:colOff>
                    <xdr:row>9</xdr:row>
                    <xdr:rowOff>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xdr:col>
                    <xdr:colOff>161925</xdr:colOff>
                    <xdr:row>9</xdr:row>
                    <xdr:rowOff>19050</xdr:rowOff>
                  </from>
                  <to>
                    <xdr:col>1</xdr:col>
                    <xdr:colOff>2486025</xdr:colOff>
                    <xdr:row>9</xdr:row>
                    <xdr:rowOff>190500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xdr:col>
                    <xdr:colOff>161925</xdr:colOff>
                    <xdr:row>10</xdr:row>
                    <xdr:rowOff>9525</xdr:rowOff>
                  </from>
                  <to>
                    <xdr:col>1</xdr:col>
                    <xdr:colOff>2447925</xdr:colOff>
                    <xdr:row>10</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X114"/>
  <sheetViews>
    <sheetView topLeftCell="A3" workbookViewId="0">
      <selection activeCell="C5" sqref="C5"/>
    </sheetView>
  </sheetViews>
  <sheetFormatPr defaultRowHeight="15" x14ac:dyDescent="0.25"/>
  <cols>
    <col min="1" max="1" width="34.42578125" customWidth="1"/>
    <col min="2" max="2" width="34.28515625" customWidth="1"/>
    <col min="3" max="3" width="39.140625" customWidth="1"/>
    <col min="4" max="5" width="21.7109375" customWidth="1"/>
    <col min="6" max="6" width="22.5703125" customWidth="1"/>
    <col min="7" max="7" width="26.85546875" customWidth="1"/>
    <col min="8" max="8" width="18.28515625" customWidth="1"/>
    <col min="9" max="9" width="16" customWidth="1"/>
    <col min="10" max="12" width="11.140625" customWidth="1"/>
    <col min="13" max="16" width="9.85546875" customWidth="1"/>
    <col min="17" max="17" width="13.28515625" bestFit="1" customWidth="1"/>
    <col min="18" max="21" width="10" customWidth="1"/>
    <col min="22" max="22" width="10.5703125" bestFit="1" customWidth="1"/>
    <col min="23" max="23" width="19.42578125" customWidth="1"/>
    <col min="24" max="24" width="20.85546875" customWidth="1"/>
  </cols>
  <sheetData>
    <row r="1" spans="1:13" x14ac:dyDescent="0.25">
      <c r="A1" s="84" t="s">
        <v>4214</v>
      </c>
      <c r="B1" s="10"/>
    </row>
    <row r="2" spans="1:13" x14ac:dyDescent="0.25">
      <c r="A2" s="28" t="s">
        <v>3888</v>
      </c>
      <c r="B2" s="28" t="str">
        <f>IF(ICR_ID="","",ICR_ID)</f>
        <v/>
      </c>
    </row>
    <row r="3" spans="1:13" x14ac:dyDescent="0.25">
      <c r="A3" s="29" t="s">
        <v>4328</v>
      </c>
      <c r="B3" s="27"/>
    </row>
    <row r="4" spans="1:13" ht="30" x14ac:dyDescent="0.25">
      <c r="A4" s="29" t="s">
        <v>4329</v>
      </c>
      <c r="B4" s="27"/>
    </row>
    <row r="5" spans="1:13" ht="30" x14ac:dyDescent="0.25">
      <c r="A5" s="29" t="s">
        <v>4330</v>
      </c>
      <c r="B5" s="27"/>
    </row>
    <row r="7" spans="1:13" x14ac:dyDescent="0.25">
      <c r="A7" s="3" t="s">
        <v>4215</v>
      </c>
      <c r="H7" s="97" t="s">
        <v>4285</v>
      </c>
      <c r="I7" s="97"/>
      <c r="J7" s="97"/>
      <c r="K7" s="97"/>
      <c r="L7" s="97"/>
      <c r="M7" s="97"/>
    </row>
    <row r="8" spans="1:13" ht="50.25" customHeight="1" x14ac:dyDescent="0.25">
      <c r="A8" s="35" t="s">
        <v>168</v>
      </c>
      <c r="B8" s="35" t="s">
        <v>165</v>
      </c>
      <c r="C8" s="35" t="s">
        <v>39</v>
      </c>
      <c r="D8" s="35" t="s">
        <v>167</v>
      </c>
      <c r="E8" s="35" t="s">
        <v>166</v>
      </c>
      <c r="F8" s="33" t="s">
        <v>4229</v>
      </c>
      <c r="G8" s="75" t="s">
        <v>4230</v>
      </c>
      <c r="H8" s="82" t="s">
        <v>4286</v>
      </c>
      <c r="I8" s="82" t="s">
        <v>4287</v>
      </c>
      <c r="J8" s="96" t="s">
        <v>4293</v>
      </c>
      <c r="K8" s="82" t="s">
        <v>4288</v>
      </c>
      <c r="L8" s="82" t="s">
        <v>4289</v>
      </c>
      <c r="M8" s="82" t="s">
        <v>4290</v>
      </c>
    </row>
    <row r="9" spans="1:13" ht="21.75" customHeight="1" x14ac:dyDescent="0.25">
      <c r="A9" s="128"/>
      <c r="B9" s="129"/>
      <c r="C9" s="23"/>
      <c r="D9" s="128"/>
      <c r="E9" s="128"/>
      <c r="F9" s="128"/>
      <c r="G9" s="128"/>
      <c r="H9" s="128"/>
      <c r="I9" s="128"/>
      <c r="J9" s="128"/>
      <c r="K9" s="128"/>
      <c r="L9" s="128"/>
      <c r="M9" s="128"/>
    </row>
    <row r="10" spans="1:13" ht="21.75" customHeight="1" x14ac:dyDescent="0.25">
      <c r="A10" s="128"/>
      <c r="B10" s="129"/>
      <c r="C10" s="21"/>
      <c r="D10" s="128"/>
      <c r="E10" s="128"/>
      <c r="F10" s="128"/>
      <c r="G10" s="128"/>
      <c r="H10" s="128"/>
      <c r="I10" s="128"/>
      <c r="J10" s="128"/>
      <c r="K10" s="128"/>
      <c r="L10" s="128"/>
      <c r="M10" s="128"/>
    </row>
    <row r="11" spans="1:13" ht="21.75" customHeight="1" x14ac:dyDescent="0.25">
      <c r="A11" s="128"/>
      <c r="B11" s="129"/>
      <c r="C11" s="21"/>
      <c r="D11" s="128"/>
      <c r="E11" s="128"/>
      <c r="F11" s="128"/>
      <c r="G11" s="128"/>
      <c r="H11" s="128"/>
      <c r="I11" s="128"/>
      <c r="J11" s="128"/>
      <c r="K11" s="128"/>
      <c r="L11" s="128"/>
      <c r="M11" s="128"/>
    </row>
    <row r="12" spans="1:13" ht="21.75" customHeight="1" x14ac:dyDescent="0.25">
      <c r="A12" s="128"/>
      <c r="B12" s="129"/>
      <c r="C12" s="21"/>
      <c r="D12" s="128"/>
      <c r="E12" s="128"/>
      <c r="F12" s="128"/>
      <c r="G12" s="128"/>
      <c r="H12" s="128"/>
      <c r="I12" s="128"/>
      <c r="J12" s="128"/>
      <c r="K12" s="128"/>
      <c r="L12" s="128"/>
      <c r="M12" s="128"/>
    </row>
    <row r="13" spans="1:13" ht="21.75" customHeight="1" x14ac:dyDescent="0.25">
      <c r="A13" s="128"/>
      <c r="B13" s="129"/>
      <c r="C13" s="21"/>
      <c r="D13" s="128"/>
      <c r="E13" s="128"/>
      <c r="F13" s="128"/>
      <c r="G13" s="128"/>
      <c r="H13" s="128"/>
      <c r="I13" s="128"/>
      <c r="J13" s="128"/>
      <c r="K13" s="128"/>
      <c r="L13" s="128"/>
      <c r="M13" s="128"/>
    </row>
    <row r="14" spans="1:13" ht="21.75" customHeight="1" x14ac:dyDescent="0.25">
      <c r="A14" s="128"/>
      <c r="B14" s="129"/>
      <c r="C14" s="23"/>
      <c r="D14" s="128"/>
      <c r="E14" s="128"/>
      <c r="F14" s="128"/>
      <c r="G14" s="128"/>
      <c r="H14" s="128"/>
      <c r="I14" s="128"/>
      <c r="J14" s="128"/>
      <c r="K14" s="128"/>
      <c r="L14" s="128"/>
      <c r="M14" s="128"/>
    </row>
    <row r="15" spans="1:13" ht="21.75" customHeight="1" x14ac:dyDescent="0.25">
      <c r="A15" s="128"/>
      <c r="B15" s="129"/>
      <c r="C15" s="21"/>
      <c r="D15" s="128"/>
      <c r="E15" s="128"/>
      <c r="F15" s="128"/>
      <c r="G15" s="128"/>
      <c r="H15" s="128"/>
      <c r="I15" s="128"/>
      <c r="J15" s="128"/>
      <c r="K15" s="128"/>
      <c r="L15" s="128"/>
      <c r="M15" s="128"/>
    </row>
    <row r="16" spans="1:13" ht="21.75" customHeight="1" x14ac:dyDescent="0.25">
      <c r="A16" s="128"/>
      <c r="B16" s="129"/>
      <c r="C16" s="21"/>
      <c r="D16" s="128"/>
      <c r="E16" s="128"/>
      <c r="F16" s="128"/>
      <c r="G16" s="128"/>
      <c r="H16" s="128"/>
      <c r="I16" s="128"/>
      <c r="J16" s="128"/>
      <c r="K16" s="128"/>
      <c r="L16" s="128"/>
      <c r="M16" s="128"/>
    </row>
    <row r="17" spans="1:13" ht="21.75" customHeight="1" x14ac:dyDescent="0.25">
      <c r="A17" s="128"/>
      <c r="B17" s="129"/>
      <c r="C17" s="21"/>
      <c r="D17" s="128"/>
      <c r="E17" s="128"/>
      <c r="F17" s="128"/>
      <c r="G17" s="128"/>
      <c r="H17" s="128"/>
      <c r="I17" s="128"/>
      <c r="J17" s="128"/>
      <c r="K17" s="128"/>
      <c r="L17" s="128"/>
      <c r="M17" s="128"/>
    </row>
    <row r="18" spans="1:13" ht="21.75" customHeight="1" x14ac:dyDescent="0.25">
      <c r="A18" s="128"/>
      <c r="B18" s="129"/>
      <c r="C18" s="21"/>
      <c r="D18" s="128"/>
      <c r="E18" s="128"/>
      <c r="F18" s="128"/>
      <c r="G18" s="128"/>
      <c r="H18" s="128"/>
      <c r="I18" s="128"/>
      <c r="J18" s="128"/>
      <c r="K18" s="128"/>
      <c r="L18" s="128"/>
      <c r="M18" s="128"/>
    </row>
    <row r="19" spans="1:13" ht="21.75" customHeight="1" x14ac:dyDescent="0.25">
      <c r="A19" s="128"/>
      <c r="B19" s="129"/>
      <c r="C19" s="23"/>
      <c r="D19" s="128"/>
      <c r="E19" s="128"/>
      <c r="F19" s="128"/>
      <c r="G19" s="128"/>
      <c r="H19" s="128"/>
      <c r="I19" s="128"/>
      <c r="J19" s="128"/>
      <c r="K19" s="128"/>
      <c r="L19" s="128"/>
      <c r="M19" s="128"/>
    </row>
    <row r="20" spans="1:13" ht="21.75" customHeight="1" x14ac:dyDescent="0.25">
      <c r="A20" s="128"/>
      <c r="B20" s="129"/>
      <c r="C20" s="21"/>
      <c r="D20" s="128"/>
      <c r="E20" s="128"/>
      <c r="F20" s="128"/>
      <c r="G20" s="128"/>
      <c r="H20" s="128"/>
      <c r="I20" s="128"/>
      <c r="J20" s="128"/>
      <c r="K20" s="128"/>
      <c r="L20" s="128"/>
      <c r="M20" s="128"/>
    </row>
    <row r="21" spans="1:13" ht="21.75" customHeight="1" x14ac:dyDescent="0.25">
      <c r="A21" s="128"/>
      <c r="B21" s="129"/>
      <c r="C21" s="21"/>
      <c r="D21" s="128"/>
      <c r="E21" s="128"/>
      <c r="F21" s="128"/>
      <c r="G21" s="128"/>
      <c r="H21" s="128"/>
      <c r="I21" s="128"/>
      <c r="J21" s="128"/>
      <c r="K21" s="128"/>
      <c r="L21" s="128"/>
      <c r="M21" s="128"/>
    </row>
    <row r="22" spans="1:13" ht="21.75" customHeight="1" x14ac:dyDescent="0.25">
      <c r="A22" s="128"/>
      <c r="B22" s="129"/>
      <c r="C22" s="21"/>
      <c r="D22" s="128"/>
      <c r="E22" s="128"/>
      <c r="F22" s="128"/>
      <c r="G22" s="128"/>
      <c r="H22" s="128"/>
      <c r="I22" s="128"/>
      <c r="J22" s="128"/>
      <c r="K22" s="128"/>
      <c r="L22" s="128"/>
      <c r="M22" s="128"/>
    </row>
    <row r="23" spans="1:13" ht="21.75" customHeight="1" x14ac:dyDescent="0.25">
      <c r="A23" s="128"/>
      <c r="B23" s="129"/>
      <c r="C23" s="21"/>
      <c r="D23" s="128"/>
      <c r="E23" s="128"/>
      <c r="F23" s="128"/>
      <c r="G23" s="128"/>
      <c r="H23" s="128"/>
      <c r="I23" s="128"/>
      <c r="J23" s="128"/>
      <c r="K23" s="128"/>
      <c r="L23" s="128"/>
      <c r="M23" s="128"/>
    </row>
    <row r="24" spans="1:13" ht="21.75" customHeight="1" x14ac:dyDescent="0.25">
      <c r="A24" s="128"/>
      <c r="B24" s="129"/>
      <c r="C24" s="23"/>
      <c r="D24" s="128"/>
      <c r="E24" s="128"/>
      <c r="F24" s="128"/>
      <c r="G24" s="128"/>
      <c r="H24" s="128"/>
      <c r="I24" s="128"/>
      <c r="J24" s="128"/>
      <c r="K24" s="128"/>
      <c r="L24" s="128"/>
      <c r="M24" s="128"/>
    </row>
    <row r="25" spans="1:13" ht="21.75" customHeight="1" x14ac:dyDescent="0.25">
      <c r="A25" s="128"/>
      <c r="B25" s="129"/>
      <c r="C25" s="21"/>
      <c r="D25" s="128"/>
      <c r="E25" s="128"/>
      <c r="F25" s="128"/>
      <c r="G25" s="128"/>
      <c r="H25" s="128"/>
      <c r="I25" s="128"/>
      <c r="J25" s="128"/>
      <c r="K25" s="128"/>
      <c r="L25" s="128"/>
      <c r="M25" s="128"/>
    </row>
    <row r="26" spans="1:13" ht="21.75" customHeight="1" x14ac:dyDescent="0.25">
      <c r="A26" s="128"/>
      <c r="B26" s="129"/>
      <c r="C26" s="21"/>
      <c r="D26" s="128"/>
      <c r="E26" s="128"/>
      <c r="F26" s="128"/>
      <c r="G26" s="128"/>
      <c r="H26" s="128"/>
      <c r="I26" s="128"/>
      <c r="J26" s="128"/>
      <c r="K26" s="128"/>
      <c r="L26" s="128"/>
      <c r="M26" s="128"/>
    </row>
    <row r="27" spans="1:13" ht="21.75" customHeight="1" x14ac:dyDescent="0.25">
      <c r="A27" s="128"/>
      <c r="B27" s="129"/>
      <c r="C27" s="21"/>
      <c r="D27" s="128"/>
      <c r="E27" s="128"/>
      <c r="F27" s="128"/>
      <c r="G27" s="128"/>
      <c r="H27" s="128"/>
      <c r="I27" s="128"/>
      <c r="J27" s="128"/>
      <c r="K27" s="128"/>
      <c r="L27" s="128"/>
      <c r="M27" s="128"/>
    </row>
    <row r="28" spans="1:13" ht="21.75" customHeight="1" x14ac:dyDescent="0.25">
      <c r="A28" s="128"/>
      <c r="B28" s="129"/>
      <c r="C28" s="22"/>
      <c r="D28" s="128"/>
      <c r="E28" s="128"/>
      <c r="F28" s="128"/>
      <c r="G28" s="128"/>
      <c r="H28" s="128"/>
      <c r="I28" s="128"/>
      <c r="J28" s="128"/>
      <c r="K28" s="128"/>
      <c r="L28" s="128"/>
      <c r="M28" s="128"/>
    </row>
    <row r="29" spans="1:13" ht="21.75" customHeight="1" x14ac:dyDescent="0.25">
      <c r="A29" s="128"/>
      <c r="B29" s="129"/>
      <c r="C29" s="23"/>
      <c r="D29" s="128"/>
      <c r="E29" s="128"/>
      <c r="F29" s="128"/>
      <c r="G29" s="128"/>
      <c r="H29" s="128"/>
      <c r="I29" s="128"/>
      <c r="J29" s="128"/>
      <c r="K29" s="128"/>
      <c r="L29" s="128"/>
      <c r="M29" s="128"/>
    </row>
    <row r="30" spans="1:13" ht="21.75" customHeight="1" x14ac:dyDescent="0.25">
      <c r="A30" s="128"/>
      <c r="B30" s="129"/>
      <c r="C30" s="21"/>
      <c r="D30" s="128"/>
      <c r="E30" s="128"/>
      <c r="F30" s="128"/>
      <c r="G30" s="128"/>
      <c r="H30" s="128"/>
      <c r="I30" s="128"/>
      <c r="J30" s="128"/>
      <c r="K30" s="128"/>
      <c r="L30" s="128"/>
      <c r="M30" s="128"/>
    </row>
    <row r="31" spans="1:13" ht="21.75" customHeight="1" x14ac:dyDescent="0.25">
      <c r="A31" s="128"/>
      <c r="B31" s="129"/>
      <c r="C31" s="21"/>
      <c r="D31" s="128"/>
      <c r="E31" s="128"/>
      <c r="F31" s="128"/>
      <c r="G31" s="128"/>
      <c r="H31" s="128"/>
      <c r="I31" s="128"/>
      <c r="J31" s="128"/>
      <c r="K31" s="128"/>
      <c r="L31" s="128"/>
      <c r="M31" s="128"/>
    </row>
    <row r="32" spans="1:13" ht="21.75" customHeight="1" x14ac:dyDescent="0.25">
      <c r="A32" s="128"/>
      <c r="B32" s="129"/>
      <c r="C32" s="21"/>
      <c r="D32" s="128"/>
      <c r="E32" s="128"/>
      <c r="F32" s="128"/>
      <c r="G32" s="128"/>
      <c r="H32" s="128"/>
      <c r="I32" s="128"/>
      <c r="J32" s="128"/>
      <c r="K32" s="128"/>
      <c r="L32" s="128"/>
      <c r="M32" s="128"/>
    </row>
    <row r="33" spans="1:13" ht="21.75" customHeight="1" x14ac:dyDescent="0.25">
      <c r="A33" s="128"/>
      <c r="B33" s="129"/>
      <c r="C33" s="22"/>
      <c r="D33" s="128"/>
      <c r="E33" s="128"/>
      <c r="F33" s="128"/>
      <c r="G33" s="128"/>
      <c r="H33" s="128"/>
      <c r="I33" s="128"/>
      <c r="J33" s="128"/>
      <c r="K33" s="128"/>
      <c r="L33" s="128"/>
      <c r="M33" s="128"/>
    </row>
    <row r="34" spans="1:13" ht="21.75" customHeight="1" x14ac:dyDescent="0.25">
      <c r="A34" s="128"/>
      <c r="B34" s="129"/>
      <c r="C34" s="23"/>
      <c r="D34" s="128"/>
      <c r="E34" s="128"/>
      <c r="F34" s="128"/>
      <c r="G34" s="128"/>
      <c r="H34" s="128"/>
      <c r="I34" s="128"/>
      <c r="J34" s="128"/>
      <c r="K34" s="128"/>
      <c r="L34" s="128"/>
      <c r="M34" s="128"/>
    </row>
    <row r="35" spans="1:13" ht="21.75" customHeight="1" x14ac:dyDescent="0.25">
      <c r="A35" s="128"/>
      <c r="B35" s="129"/>
      <c r="C35" s="21"/>
      <c r="D35" s="128"/>
      <c r="E35" s="128"/>
      <c r="F35" s="128"/>
      <c r="G35" s="128"/>
      <c r="H35" s="128"/>
      <c r="I35" s="128"/>
      <c r="J35" s="128"/>
      <c r="K35" s="128"/>
      <c r="L35" s="128"/>
      <c r="M35" s="128"/>
    </row>
    <row r="36" spans="1:13" ht="21.75" customHeight="1" x14ac:dyDescent="0.25">
      <c r="A36" s="128"/>
      <c r="B36" s="129"/>
      <c r="C36" s="21"/>
      <c r="D36" s="128"/>
      <c r="E36" s="128"/>
      <c r="F36" s="128"/>
      <c r="G36" s="128"/>
      <c r="H36" s="128"/>
      <c r="I36" s="128"/>
      <c r="J36" s="128"/>
      <c r="K36" s="128"/>
      <c r="L36" s="128"/>
      <c r="M36" s="128"/>
    </row>
    <row r="37" spans="1:13" ht="21.75" customHeight="1" x14ac:dyDescent="0.25">
      <c r="A37" s="128"/>
      <c r="B37" s="129"/>
      <c r="C37" s="21"/>
      <c r="D37" s="128"/>
      <c r="E37" s="128"/>
      <c r="F37" s="128"/>
      <c r="G37" s="128"/>
      <c r="H37" s="128"/>
      <c r="I37" s="128"/>
      <c r="J37" s="128"/>
      <c r="K37" s="128"/>
      <c r="L37" s="128"/>
      <c r="M37" s="128"/>
    </row>
    <row r="38" spans="1:13" ht="21.75" customHeight="1" x14ac:dyDescent="0.25">
      <c r="A38" s="128"/>
      <c r="B38" s="129"/>
      <c r="C38" s="22"/>
      <c r="D38" s="128"/>
      <c r="E38" s="128"/>
      <c r="F38" s="128"/>
      <c r="G38" s="128"/>
      <c r="H38" s="128"/>
      <c r="I38" s="128"/>
      <c r="J38" s="128"/>
      <c r="K38" s="128"/>
      <c r="L38" s="128"/>
      <c r="M38" s="128"/>
    </row>
    <row r="39" spans="1:13" ht="21.75" customHeight="1" x14ac:dyDescent="0.25">
      <c r="A39" s="128"/>
      <c r="B39" s="129"/>
      <c r="C39" s="23"/>
      <c r="D39" s="128"/>
      <c r="E39" s="128"/>
      <c r="F39" s="128"/>
      <c r="G39" s="128"/>
      <c r="H39" s="128"/>
      <c r="I39" s="128"/>
      <c r="J39" s="128"/>
      <c r="K39" s="128"/>
      <c r="L39" s="128"/>
      <c r="M39" s="128"/>
    </row>
    <row r="40" spans="1:13" ht="21.75" customHeight="1" x14ac:dyDescent="0.25">
      <c r="A40" s="128"/>
      <c r="B40" s="129"/>
      <c r="C40" s="21"/>
      <c r="D40" s="128"/>
      <c r="E40" s="128"/>
      <c r="F40" s="128"/>
      <c r="G40" s="128"/>
      <c r="H40" s="128"/>
      <c r="I40" s="128"/>
      <c r="J40" s="128"/>
      <c r="K40" s="128"/>
      <c r="L40" s="128"/>
      <c r="M40" s="128"/>
    </row>
    <row r="41" spans="1:13" ht="21.75" customHeight="1" x14ac:dyDescent="0.25">
      <c r="A41" s="128"/>
      <c r="B41" s="129"/>
      <c r="C41" s="21"/>
      <c r="D41" s="128"/>
      <c r="E41" s="128"/>
      <c r="F41" s="128"/>
      <c r="G41" s="128"/>
      <c r="H41" s="128"/>
      <c r="I41" s="128"/>
      <c r="J41" s="128"/>
      <c r="K41" s="128"/>
      <c r="L41" s="128"/>
      <c r="M41" s="128"/>
    </row>
    <row r="42" spans="1:13" ht="21.75" customHeight="1" x14ac:dyDescent="0.25">
      <c r="A42" s="128"/>
      <c r="B42" s="129"/>
      <c r="C42" s="21"/>
      <c r="D42" s="128"/>
      <c r="E42" s="128"/>
      <c r="F42" s="128"/>
      <c r="G42" s="128"/>
      <c r="H42" s="128"/>
      <c r="I42" s="128"/>
      <c r="J42" s="128"/>
      <c r="K42" s="128"/>
      <c r="L42" s="128"/>
      <c r="M42" s="128"/>
    </row>
    <row r="43" spans="1:13" ht="21.75" customHeight="1" x14ac:dyDescent="0.25">
      <c r="A43" s="128"/>
      <c r="B43" s="129"/>
      <c r="C43" s="22"/>
      <c r="D43" s="128"/>
      <c r="E43" s="128"/>
      <c r="F43" s="128"/>
      <c r="G43" s="128"/>
      <c r="H43" s="128"/>
      <c r="I43" s="128"/>
      <c r="J43" s="128"/>
      <c r="K43" s="128"/>
      <c r="L43" s="128"/>
      <c r="M43" s="128"/>
    </row>
    <row r="44" spans="1:13" ht="21.75" customHeight="1" x14ac:dyDescent="0.25">
      <c r="A44" s="128"/>
      <c r="B44" s="129"/>
      <c r="C44" s="23"/>
      <c r="D44" s="128"/>
      <c r="E44" s="128"/>
      <c r="F44" s="128"/>
      <c r="G44" s="128"/>
      <c r="H44" s="128"/>
      <c r="I44" s="128"/>
      <c r="J44" s="128"/>
      <c r="K44" s="128"/>
      <c r="L44" s="128"/>
      <c r="M44" s="128"/>
    </row>
    <row r="45" spans="1:13" ht="21.75" customHeight="1" x14ac:dyDescent="0.25">
      <c r="A45" s="128"/>
      <c r="B45" s="129"/>
      <c r="C45" s="21"/>
      <c r="D45" s="128"/>
      <c r="E45" s="128"/>
      <c r="F45" s="128"/>
      <c r="G45" s="128"/>
      <c r="H45" s="128"/>
      <c r="I45" s="128"/>
      <c r="J45" s="128"/>
      <c r="K45" s="128"/>
      <c r="L45" s="128"/>
      <c r="M45" s="128"/>
    </row>
    <row r="46" spans="1:13" ht="21.75" customHeight="1" x14ac:dyDescent="0.25">
      <c r="A46" s="128"/>
      <c r="B46" s="129"/>
      <c r="C46" s="21"/>
      <c r="D46" s="128"/>
      <c r="E46" s="128"/>
      <c r="F46" s="128"/>
      <c r="G46" s="128"/>
      <c r="H46" s="128"/>
      <c r="I46" s="128"/>
      <c r="J46" s="128"/>
      <c r="K46" s="128"/>
      <c r="L46" s="128"/>
      <c r="M46" s="128"/>
    </row>
    <row r="47" spans="1:13" ht="21.75" customHeight="1" x14ac:dyDescent="0.25">
      <c r="A47" s="128"/>
      <c r="B47" s="129"/>
      <c r="C47" s="21"/>
      <c r="D47" s="128"/>
      <c r="E47" s="128"/>
      <c r="F47" s="128"/>
      <c r="G47" s="128"/>
      <c r="H47" s="128"/>
      <c r="I47" s="128"/>
      <c r="J47" s="128"/>
      <c r="K47" s="128"/>
      <c r="L47" s="128"/>
      <c r="M47" s="128"/>
    </row>
    <row r="48" spans="1:13" ht="21.75" customHeight="1" x14ac:dyDescent="0.25">
      <c r="A48" s="128"/>
      <c r="B48" s="129"/>
      <c r="C48" s="22"/>
      <c r="D48" s="128"/>
      <c r="E48" s="128"/>
      <c r="F48" s="128"/>
      <c r="G48" s="128"/>
      <c r="H48" s="128"/>
      <c r="I48" s="128"/>
      <c r="J48" s="128"/>
      <c r="K48" s="128"/>
      <c r="L48" s="128"/>
      <c r="M48" s="128"/>
    </row>
    <row r="49" spans="1:13" ht="21.75" customHeight="1" x14ac:dyDescent="0.25">
      <c r="A49" s="128"/>
      <c r="B49" s="129"/>
      <c r="C49" s="23"/>
      <c r="D49" s="128"/>
      <c r="E49" s="128"/>
      <c r="F49" s="128"/>
      <c r="G49" s="128"/>
      <c r="H49" s="128"/>
      <c r="I49" s="128"/>
      <c r="J49" s="128"/>
      <c r="K49" s="128"/>
      <c r="L49" s="128"/>
      <c r="M49" s="128"/>
    </row>
    <row r="50" spans="1:13" ht="21.75" customHeight="1" x14ac:dyDescent="0.25">
      <c r="A50" s="128"/>
      <c r="B50" s="129"/>
      <c r="C50" s="21"/>
      <c r="D50" s="128"/>
      <c r="E50" s="128"/>
      <c r="F50" s="128"/>
      <c r="G50" s="128"/>
      <c r="H50" s="128"/>
      <c r="I50" s="128"/>
      <c r="J50" s="128"/>
      <c r="K50" s="128"/>
      <c r="L50" s="128"/>
      <c r="M50" s="128"/>
    </row>
    <row r="51" spans="1:13" ht="21.75" customHeight="1" x14ac:dyDescent="0.25">
      <c r="A51" s="128"/>
      <c r="B51" s="129"/>
      <c r="C51" s="21"/>
      <c r="D51" s="128"/>
      <c r="E51" s="128"/>
      <c r="F51" s="128"/>
      <c r="G51" s="128"/>
      <c r="H51" s="128"/>
      <c r="I51" s="128"/>
      <c r="J51" s="128"/>
      <c r="K51" s="128"/>
      <c r="L51" s="128"/>
      <c r="M51" s="128"/>
    </row>
    <row r="52" spans="1:13" ht="21.75" customHeight="1" x14ac:dyDescent="0.25">
      <c r="A52" s="128"/>
      <c r="B52" s="129"/>
      <c r="C52" s="21"/>
      <c r="D52" s="128"/>
      <c r="E52" s="128"/>
      <c r="F52" s="128"/>
      <c r="G52" s="128"/>
      <c r="H52" s="128"/>
      <c r="I52" s="128"/>
      <c r="J52" s="128"/>
      <c r="K52" s="128"/>
      <c r="L52" s="128"/>
      <c r="M52" s="128"/>
    </row>
    <row r="53" spans="1:13" ht="21.75" customHeight="1" x14ac:dyDescent="0.25">
      <c r="A53" s="128"/>
      <c r="B53" s="129"/>
      <c r="C53" s="22"/>
      <c r="D53" s="128"/>
      <c r="E53" s="128"/>
      <c r="F53" s="128"/>
      <c r="G53" s="128"/>
      <c r="H53" s="128"/>
      <c r="I53" s="128"/>
      <c r="J53" s="128"/>
      <c r="K53" s="128"/>
      <c r="L53" s="128"/>
      <c r="M53" s="128"/>
    </row>
    <row r="54" spans="1:13" ht="21.75" customHeight="1" x14ac:dyDescent="0.25">
      <c r="A54" s="128"/>
      <c r="B54" s="129"/>
      <c r="C54" s="23"/>
      <c r="D54" s="128"/>
      <c r="E54" s="128"/>
      <c r="F54" s="128"/>
      <c r="G54" s="128"/>
      <c r="H54" s="128"/>
      <c r="I54" s="128"/>
      <c r="J54" s="128"/>
      <c r="K54" s="128"/>
      <c r="L54" s="128"/>
      <c r="M54" s="128"/>
    </row>
    <row r="55" spans="1:13" ht="21.75" customHeight="1" x14ac:dyDescent="0.25">
      <c r="A55" s="128"/>
      <c r="B55" s="129"/>
      <c r="C55" s="21"/>
      <c r="D55" s="128"/>
      <c r="E55" s="128"/>
      <c r="F55" s="128"/>
      <c r="G55" s="128"/>
      <c r="H55" s="128"/>
      <c r="I55" s="128"/>
      <c r="J55" s="128"/>
      <c r="K55" s="128"/>
      <c r="L55" s="128"/>
      <c r="M55" s="128"/>
    </row>
    <row r="56" spans="1:13" ht="21.75" customHeight="1" x14ac:dyDescent="0.25">
      <c r="A56" s="128"/>
      <c r="B56" s="129"/>
      <c r="C56" s="21"/>
      <c r="D56" s="128"/>
      <c r="E56" s="128"/>
      <c r="F56" s="128"/>
      <c r="G56" s="128"/>
      <c r="H56" s="128"/>
      <c r="I56" s="128"/>
      <c r="J56" s="128"/>
      <c r="K56" s="128"/>
      <c r="L56" s="128"/>
      <c r="M56" s="128"/>
    </row>
    <row r="57" spans="1:13" ht="21.75" customHeight="1" x14ac:dyDescent="0.25">
      <c r="A57" s="128"/>
      <c r="B57" s="129"/>
      <c r="C57" s="21"/>
      <c r="D57" s="128"/>
      <c r="E57" s="128"/>
      <c r="F57" s="128"/>
      <c r="G57" s="128"/>
      <c r="H57" s="128"/>
      <c r="I57" s="128"/>
      <c r="J57" s="128"/>
      <c r="K57" s="128"/>
      <c r="L57" s="128"/>
      <c r="M57" s="128"/>
    </row>
    <row r="58" spans="1:13" ht="21.75" customHeight="1" x14ac:dyDescent="0.25">
      <c r="A58" s="128"/>
      <c r="B58" s="129"/>
      <c r="C58" s="22"/>
      <c r="D58" s="128"/>
      <c r="E58" s="128"/>
      <c r="F58" s="128"/>
      <c r="G58" s="128"/>
      <c r="H58" s="128"/>
      <c r="I58" s="128"/>
      <c r="J58" s="128"/>
      <c r="K58" s="128"/>
      <c r="L58" s="128"/>
      <c r="M58" s="128"/>
    </row>
    <row r="60" spans="1:13" x14ac:dyDescent="0.25">
      <c r="A60" s="3" t="s">
        <v>4220</v>
      </c>
    </row>
    <row r="61" spans="1:13" ht="75" x14ac:dyDescent="0.25">
      <c r="A61" s="33" t="s">
        <v>168</v>
      </c>
      <c r="B61" s="107" t="s">
        <v>4335</v>
      </c>
      <c r="C61" s="107" t="s">
        <v>4347</v>
      </c>
      <c r="D61" s="33" t="s">
        <v>4217</v>
      </c>
      <c r="E61" s="33" t="s">
        <v>4218</v>
      </c>
      <c r="F61" s="33" t="s">
        <v>4219</v>
      </c>
      <c r="G61" s="33" t="s">
        <v>4221</v>
      </c>
      <c r="H61" s="33" t="s">
        <v>169</v>
      </c>
      <c r="I61" s="33" t="s">
        <v>4222</v>
      </c>
    </row>
    <row r="62" spans="1:13" x14ac:dyDescent="0.25">
      <c r="A62" s="34" t="str">
        <f>IF($A$9="","",$A$9)</f>
        <v/>
      </c>
      <c r="B62" s="20"/>
      <c r="C62" s="20"/>
      <c r="D62" s="20"/>
      <c r="E62" s="20"/>
      <c r="F62" s="20"/>
      <c r="G62" s="20"/>
      <c r="H62" s="20"/>
      <c r="I62" s="20"/>
    </row>
    <row r="63" spans="1:13" x14ac:dyDescent="0.25">
      <c r="A63" s="34" t="str">
        <f>IF($A$14="","",$A$14)</f>
        <v/>
      </c>
      <c r="B63" s="20"/>
      <c r="C63" s="20"/>
      <c r="D63" s="20"/>
      <c r="E63" s="20"/>
      <c r="F63" s="20"/>
      <c r="G63" s="20"/>
      <c r="H63" s="20"/>
      <c r="I63" s="20"/>
    </row>
    <row r="64" spans="1:13" x14ac:dyDescent="0.25">
      <c r="A64" s="34" t="str">
        <f>IF($A$19="","",$A$19)</f>
        <v/>
      </c>
      <c r="B64" s="20"/>
      <c r="C64" s="20"/>
      <c r="D64" s="20"/>
      <c r="E64" s="20"/>
      <c r="F64" s="20"/>
      <c r="G64" s="20"/>
      <c r="H64" s="20"/>
      <c r="I64" s="20"/>
    </row>
    <row r="65" spans="1:24" x14ac:dyDescent="0.25">
      <c r="A65" s="34" t="str">
        <f>IF($A$24="","",$A$24)</f>
        <v/>
      </c>
      <c r="B65" s="20"/>
      <c r="C65" s="20"/>
      <c r="D65" s="20"/>
      <c r="E65" s="20"/>
      <c r="F65" s="20"/>
      <c r="G65" s="20"/>
      <c r="H65" s="20"/>
      <c r="I65" s="20"/>
    </row>
    <row r="66" spans="1:24" x14ac:dyDescent="0.25">
      <c r="A66" s="34" t="str">
        <f>IF($A$29="","",$A$29)</f>
        <v/>
      </c>
      <c r="B66" s="20"/>
      <c r="C66" s="20"/>
      <c r="D66" s="20"/>
      <c r="E66" s="20"/>
      <c r="F66" s="20"/>
      <c r="G66" s="20"/>
      <c r="H66" s="20"/>
      <c r="I66" s="20"/>
    </row>
    <row r="67" spans="1:24" x14ac:dyDescent="0.25">
      <c r="A67" s="34" t="str">
        <f>IF($A$34="","",$A$34)</f>
        <v/>
      </c>
      <c r="B67" s="20"/>
      <c r="C67" s="20"/>
      <c r="D67" s="20"/>
      <c r="E67" s="20"/>
      <c r="F67" s="20"/>
      <c r="G67" s="20"/>
      <c r="H67" s="20"/>
      <c r="I67" s="20"/>
    </row>
    <row r="68" spans="1:24" x14ac:dyDescent="0.25">
      <c r="A68" s="34" t="str">
        <f>IF($A$39="","",$A$39)</f>
        <v/>
      </c>
      <c r="B68" s="20"/>
      <c r="C68" s="20"/>
      <c r="D68" s="20"/>
      <c r="E68" s="20"/>
      <c r="F68" s="20"/>
      <c r="G68" s="20"/>
      <c r="H68" s="20"/>
      <c r="I68" s="20"/>
    </row>
    <row r="69" spans="1:24" x14ac:dyDescent="0.25">
      <c r="A69" s="34" t="str">
        <f>IF($A$44="","",$A$44)</f>
        <v/>
      </c>
      <c r="B69" s="20"/>
      <c r="C69" s="20"/>
      <c r="D69" s="20"/>
      <c r="E69" s="20"/>
      <c r="F69" s="20"/>
      <c r="G69" s="20"/>
      <c r="H69" s="20"/>
      <c r="I69" s="20"/>
    </row>
    <row r="70" spans="1:24" x14ac:dyDescent="0.25">
      <c r="A70" s="34" t="str">
        <f>IF($A$49="","",$A$49)</f>
        <v/>
      </c>
      <c r="B70" s="20"/>
      <c r="C70" s="20"/>
      <c r="D70" s="20"/>
      <c r="E70" s="20"/>
      <c r="F70" s="20"/>
      <c r="G70" s="20"/>
      <c r="H70" s="20"/>
      <c r="I70" s="20"/>
    </row>
    <row r="71" spans="1:24" x14ac:dyDescent="0.25">
      <c r="A71" s="34" t="str">
        <f>IF($A$54="","",$A$54)</f>
        <v/>
      </c>
      <c r="B71" s="20"/>
      <c r="C71" s="20"/>
      <c r="D71" s="20"/>
      <c r="E71" s="20"/>
      <c r="F71" s="20"/>
      <c r="G71" s="20"/>
      <c r="H71" s="20"/>
      <c r="I71" s="20"/>
    </row>
    <row r="72" spans="1:24" s="10" customFormat="1" x14ac:dyDescent="0.25">
      <c r="A72" s="79"/>
      <c r="B72" s="5"/>
      <c r="C72" s="5"/>
      <c r="D72" s="5"/>
      <c r="E72" s="5"/>
      <c r="F72" s="5"/>
      <c r="G72" s="5"/>
    </row>
    <row r="73" spans="1:24" s="10" customFormat="1" ht="15" customHeight="1" x14ac:dyDescent="0.25">
      <c r="A73" s="130" t="s">
        <v>4354</v>
      </c>
      <c r="B73" s="130"/>
      <c r="C73" s="130"/>
      <c r="D73" s="130"/>
      <c r="E73" s="130"/>
      <c r="F73" s="130"/>
      <c r="G73" s="130"/>
      <c r="H73" s="85"/>
      <c r="I73" s="85"/>
      <c r="J73" s="85"/>
      <c r="K73" s="85"/>
      <c r="L73" s="85"/>
      <c r="M73" s="85"/>
      <c r="N73" s="85"/>
      <c r="O73" s="85"/>
      <c r="P73" s="85"/>
      <c r="Q73" s="85"/>
      <c r="R73" s="85"/>
      <c r="S73" s="85"/>
      <c r="T73" s="85"/>
      <c r="U73" s="85"/>
      <c r="V73" s="85"/>
      <c r="W73" s="85"/>
      <c r="X73" s="85"/>
    </row>
    <row r="74" spans="1:24" s="10" customFormat="1" ht="48" customHeight="1" x14ac:dyDescent="0.25">
      <c r="A74" s="130"/>
      <c r="B74" s="130"/>
      <c r="C74" s="130"/>
      <c r="D74" s="130"/>
      <c r="E74" s="130"/>
      <c r="F74" s="130"/>
      <c r="G74" s="130"/>
      <c r="H74" s="85"/>
      <c r="I74" s="85"/>
      <c r="J74" s="85"/>
      <c r="K74" s="85"/>
      <c r="L74" s="85"/>
      <c r="M74" s="85"/>
      <c r="N74" s="85"/>
      <c r="O74" s="85"/>
      <c r="P74" s="85"/>
      <c r="Q74" s="85"/>
      <c r="R74" s="85"/>
      <c r="S74" s="85"/>
      <c r="T74" s="85"/>
      <c r="U74" s="85"/>
      <c r="V74" s="85"/>
      <c r="W74" s="85"/>
      <c r="X74" s="85"/>
    </row>
    <row r="75" spans="1:24" s="10" customFormat="1" x14ac:dyDescent="0.25">
      <c r="A75" s="131"/>
      <c r="B75" s="131"/>
      <c r="C75" s="131"/>
      <c r="D75" s="131"/>
      <c r="E75" s="131"/>
      <c r="F75" s="131"/>
      <c r="G75" s="131"/>
      <c r="H75" s="86"/>
      <c r="I75" s="86"/>
      <c r="J75" s="86"/>
      <c r="K75" s="86"/>
      <c r="L75" s="86"/>
      <c r="M75" s="86"/>
      <c r="N75" s="86"/>
      <c r="O75" s="86"/>
      <c r="P75" s="86"/>
      <c r="Q75" s="86"/>
      <c r="R75" s="86"/>
      <c r="S75" s="86"/>
      <c r="T75" s="86"/>
      <c r="U75" s="86"/>
      <c r="V75" s="86"/>
      <c r="W75" s="86"/>
      <c r="X75" s="86"/>
    </row>
    <row r="76" spans="1:24" s="10" customFormat="1" ht="75" x14ac:dyDescent="0.25">
      <c r="A76" s="107" t="s">
        <v>4348</v>
      </c>
      <c r="B76" s="107" t="s">
        <v>4352</v>
      </c>
      <c r="C76" s="75" t="s">
        <v>4164</v>
      </c>
      <c r="D76" s="75" t="s">
        <v>4168</v>
      </c>
      <c r="E76" s="75" t="s">
        <v>4163</v>
      </c>
      <c r="F76" s="75" t="s">
        <v>4167</v>
      </c>
      <c r="G76" s="75" t="s">
        <v>4147</v>
      </c>
      <c r="H76" s="75" t="s">
        <v>4148</v>
      </c>
      <c r="I76" s="75" t="s">
        <v>4149</v>
      </c>
      <c r="J76" s="75" t="s">
        <v>4150</v>
      </c>
      <c r="K76" s="75" t="s">
        <v>4151</v>
      </c>
      <c r="L76" s="75" t="s">
        <v>4152</v>
      </c>
      <c r="M76" s="75" t="s">
        <v>4153</v>
      </c>
      <c r="N76" s="75" t="s">
        <v>4154</v>
      </c>
      <c r="O76" s="75" t="s">
        <v>4155</v>
      </c>
      <c r="P76" s="75" t="s">
        <v>4156</v>
      </c>
      <c r="Q76" s="75" t="s">
        <v>4157</v>
      </c>
      <c r="R76" s="75" t="s">
        <v>4158</v>
      </c>
      <c r="S76" s="75" t="s">
        <v>4169</v>
      </c>
      <c r="T76" s="75" t="s">
        <v>4170</v>
      </c>
      <c r="U76" s="75" t="s">
        <v>4171</v>
      </c>
      <c r="V76" s="75" t="s">
        <v>4165</v>
      </c>
      <c r="W76" s="75" t="s">
        <v>4197</v>
      </c>
      <c r="X76" s="81" t="s">
        <v>4198</v>
      </c>
    </row>
    <row r="77" spans="1:24" s="10" customFormat="1"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row>
    <row r="78" spans="1:24" s="10" customFormat="1"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row>
    <row r="79" spans="1:24" s="10" customFormat="1"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row>
    <row r="80" spans="1:24" s="10" customFormat="1"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row>
    <row r="81" spans="1:24" s="10" customFormat="1"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row>
    <row r="82" spans="1:24" s="10" customFormat="1"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row>
    <row r="83" spans="1:24" s="10" customFormat="1"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row>
    <row r="84" spans="1:24" s="10" customFormat="1"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row>
    <row r="85" spans="1:24" s="10" customFormat="1"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row>
    <row r="86" spans="1:24"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row>
    <row r="87" spans="1:24" s="10" customFormat="1" x14ac:dyDescent="0.25">
      <c r="A87" s="79" t="s">
        <v>4166</v>
      </c>
    </row>
    <row r="88" spans="1:24" s="10" customFormat="1" x14ac:dyDescent="0.25">
      <c r="A88" s="79"/>
    </row>
    <row r="89" spans="1:24" x14ac:dyDescent="0.25">
      <c r="A89" s="3" t="s">
        <v>4216</v>
      </c>
    </row>
    <row r="90" spans="1:24" ht="105" x14ac:dyDescent="0.25">
      <c r="A90" s="33" t="s">
        <v>168</v>
      </c>
      <c r="B90" s="33" t="s">
        <v>4223</v>
      </c>
      <c r="C90" s="33" t="s">
        <v>159</v>
      </c>
      <c r="D90" s="33" t="s">
        <v>163</v>
      </c>
      <c r="E90" s="107" t="s">
        <v>4355</v>
      </c>
      <c r="F90" s="107" t="s">
        <v>4362</v>
      </c>
      <c r="G90" s="33" t="s">
        <v>164</v>
      </c>
      <c r="H90" s="33" t="s">
        <v>4146</v>
      </c>
    </row>
    <row r="91" spans="1:24" x14ac:dyDescent="0.25">
      <c r="A91" s="34" t="str">
        <f>IF($A$9="","",$A$9)</f>
        <v/>
      </c>
      <c r="B91" s="20"/>
      <c r="C91" s="20"/>
      <c r="D91" s="20"/>
      <c r="E91" s="20"/>
      <c r="F91" s="20"/>
      <c r="G91" s="20"/>
      <c r="H91" s="20"/>
    </row>
    <row r="92" spans="1:24" x14ac:dyDescent="0.25">
      <c r="A92" s="34" t="str">
        <f>IF($A$14="","",$A$14)</f>
        <v/>
      </c>
      <c r="B92" s="20"/>
      <c r="C92" s="20"/>
      <c r="D92" s="20"/>
      <c r="E92" s="20"/>
      <c r="F92" s="20"/>
      <c r="G92" s="20"/>
      <c r="H92" s="20"/>
    </row>
    <row r="93" spans="1:24" x14ac:dyDescent="0.25">
      <c r="A93" s="34" t="str">
        <f>IF($A$19="","",$A$19)</f>
        <v/>
      </c>
      <c r="B93" s="20"/>
      <c r="C93" s="20"/>
      <c r="D93" s="20"/>
      <c r="E93" s="20"/>
      <c r="F93" s="20"/>
      <c r="G93" s="20"/>
      <c r="H93" s="20"/>
    </row>
    <row r="94" spans="1:24" x14ac:dyDescent="0.25">
      <c r="A94" s="34" t="str">
        <f>IF($A$24="","",$A$24)</f>
        <v/>
      </c>
      <c r="B94" s="20"/>
      <c r="C94" s="20"/>
      <c r="D94" s="20"/>
      <c r="E94" s="20"/>
      <c r="F94" s="20"/>
      <c r="G94" s="20"/>
      <c r="H94" s="20"/>
    </row>
    <row r="95" spans="1:24" x14ac:dyDescent="0.25">
      <c r="A95" s="34" t="str">
        <f>IF($A$29="","",$A$29)</f>
        <v/>
      </c>
      <c r="B95" s="20"/>
      <c r="C95" s="20"/>
      <c r="D95" s="20"/>
      <c r="E95" s="20"/>
      <c r="F95" s="20"/>
      <c r="G95" s="20"/>
      <c r="H95" s="20"/>
    </row>
    <row r="96" spans="1:24" x14ac:dyDescent="0.25">
      <c r="A96" s="34" t="str">
        <f>IF($A$34="","",$A$34)</f>
        <v/>
      </c>
      <c r="B96" s="20"/>
      <c r="C96" s="20"/>
      <c r="D96" s="20"/>
      <c r="E96" s="20"/>
      <c r="F96" s="20"/>
      <c r="G96" s="20"/>
      <c r="H96" s="20"/>
    </row>
    <row r="97" spans="1:8" x14ac:dyDescent="0.25">
      <c r="A97" s="34" t="str">
        <f>IF($A$39="","",$A$39)</f>
        <v/>
      </c>
      <c r="B97" s="20"/>
      <c r="C97" s="20"/>
      <c r="D97" s="20"/>
      <c r="E97" s="20"/>
      <c r="F97" s="20"/>
      <c r="G97" s="20"/>
      <c r="H97" s="20"/>
    </row>
    <row r="98" spans="1:8" x14ac:dyDescent="0.25">
      <c r="A98" s="34" t="str">
        <f>IF($A$44="","",$A$44)</f>
        <v/>
      </c>
      <c r="B98" s="20"/>
      <c r="C98" s="20"/>
      <c r="D98" s="20"/>
      <c r="E98" s="20"/>
      <c r="F98" s="20"/>
      <c r="G98" s="20"/>
      <c r="H98" s="20"/>
    </row>
    <row r="99" spans="1:8" x14ac:dyDescent="0.25">
      <c r="A99" s="34" t="str">
        <f>IF($A$49="","",$A$49)</f>
        <v/>
      </c>
      <c r="B99" s="20"/>
      <c r="C99" s="20"/>
      <c r="D99" s="20"/>
      <c r="E99" s="20"/>
      <c r="F99" s="20"/>
      <c r="G99" s="20"/>
      <c r="H99" s="20"/>
    </row>
    <row r="100" spans="1:8" x14ac:dyDescent="0.25">
      <c r="A100" s="34" t="str">
        <f>IF($A$54="","",$A$54)</f>
        <v/>
      </c>
      <c r="B100" s="20"/>
      <c r="C100" s="20"/>
      <c r="D100" s="20"/>
      <c r="E100" s="20"/>
      <c r="F100" s="20"/>
      <c r="G100" s="20"/>
      <c r="H100" s="20"/>
    </row>
    <row r="102" spans="1:8" x14ac:dyDescent="0.25">
      <c r="A102" s="3" t="s">
        <v>4243</v>
      </c>
    </row>
    <row r="103" spans="1:8" x14ac:dyDescent="0.25">
      <c r="A103" s="119" t="s">
        <v>168</v>
      </c>
      <c r="B103" s="119" t="s">
        <v>171</v>
      </c>
      <c r="C103" s="119" t="s">
        <v>172</v>
      </c>
    </row>
    <row r="104" spans="1:8" x14ac:dyDescent="0.25">
      <c r="A104" s="132"/>
      <c r="B104" s="132"/>
      <c r="C104" s="132"/>
    </row>
    <row r="105" spans="1:8" x14ac:dyDescent="0.25">
      <c r="A105" s="34" t="str">
        <f>IF($A$9="","",$A$9)</f>
        <v/>
      </c>
      <c r="B105" s="20"/>
      <c r="C105" s="20"/>
    </row>
    <row r="106" spans="1:8" x14ac:dyDescent="0.25">
      <c r="A106" s="34" t="str">
        <f>IF($A$14="","",$A$14)</f>
        <v/>
      </c>
      <c r="B106" s="20"/>
      <c r="C106" s="20"/>
    </row>
    <row r="107" spans="1:8" x14ac:dyDescent="0.25">
      <c r="A107" s="34" t="str">
        <f>IF($A$19="","",$A$19)</f>
        <v/>
      </c>
      <c r="B107" s="20"/>
      <c r="C107" s="20"/>
    </row>
    <row r="108" spans="1:8" x14ac:dyDescent="0.25">
      <c r="A108" s="34" t="str">
        <f>IF($A$24="","",$A$24)</f>
        <v/>
      </c>
      <c r="B108" s="20"/>
      <c r="C108" s="20"/>
    </row>
    <row r="109" spans="1:8" x14ac:dyDescent="0.25">
      <c r="A109" s="34" t="str">
        <f>IF($A$29="","",$A$29)</f>
        <v/>
      </c>
      <c r="B109" s="20"/>
      <c r="C109" s="20"/>
    </row>
    <row r="110" spans="1:8" x14ac:dyDescent="0.25">
      <c r="A110" s="34" t="str">
        <f>IF($A$34="","",$A$34)</f>
        <v/>
      </c>
      <c r="B110" s="20"/>
      <c r="C110" s="20"/>
    </row>
    <row r="111" spans="1:8" x14ac:dyDescent="0.25">
      <c r="A111" s="34" t="str">
        <f>IF($A$39="","",$A$39)</f>
        <v/>
      </c>
      <c r="B111" s="20"/>
      <c r="C111" s="20"/>
    </row>
    <row r="112" spans="1:8" x14ac:dyDescent="0.25">
      <c r="A112" s="34" t="str">
        <f>IF($A$44="","",$A$44)</f>
        <v/>
      </c>
      <c r="B112" s="20"/>
      <c r="C112" s="20"/>
    </row>
    <row r="113" spans="1:3" x14ac:dyDescent="0.25">
      <c r="A113" s="34" t="str">
        <f>IF($A$49="","",$A$49)</f>
        <v/>
      </c>
      <c r="B113" s="20"/>
      <c r="C113" s="20"/>
    </row>
    <row r="114" spans="1:3" x14ac:dyDescent="0.25">
      <c r="A114" s="34" t="str">
        <f>IF($A$54="","",$A$54)</f>
        <v/>
      </c>
      <c r="B114" s="20"/>
      <c r="C114" s="20"/>
    </row>
  </sheetData>
  <sheetProtection algorithmName="SHA-512" hashValue="9l8zXgCM0z5PtY8MzR1YuBdeAr+zW1Sq9FRFuDhfyI0dBlEtBsrwTxKeTDnja3u2RhV6ZoSjr1i/67THEAKN5g==" saltValue="B1xLAHetf6w+JJ/l1xuvHw==" spinCount="100000" sheet="1" objects="1" scenarios="1"/>
  <mergeCells count="124">
    <mergeCell ref="A9:A13"/>
    <mergeCell ref="D9:D13"/>
    <mergeCell ref="E9:E13"/>
    <mergeCell ref="D39:D43"/>
    <mergeCell ref="E39:E43"/>
    <mergeCell ref="F39:F43"/>
    <mergeCell ref="A44:A48"/>
    <mergeCell ref="J9:J13"/>
    <mergeCell ref="J14:J18"/>
    <mergeCell ref="J19:J23"/>
    <mergeCell ref="J24:J28"/>
    <mergeCell ref="J29:J33"/>
    <mergeCell ref="J34:J38"/>
    <mergeCell ref="J39:J43"/>
    <mergeCell ref="J44:J48"/>
    <mergeCell ref="G14:G18"/>
    <mergeCell ref="G19:G23"/>
    <mergeCell ref="G24:G28"/>
    <mergeCell ref="G29:G33"/>
    <mergeCell ref="G34:G38"/>
    <mergeCell ref="G39:G43"/>
    <mergeCell ref="G44:G48"/>
    <mergeCell ref="B34:B38"/>
    <mergeCell ref="D34:D38"/>
    <mergeCell ref="A103:A104"/>
    <mergeCell ref="B103:B104"/>
    <mergeCell ref="C103:C104"/>
    <mergeCell ref="A19:A23"/>
    <mergeCell ref="B19:B23"/>
    <mergeCell ref="D19:D23"/>
    <mergeCell ref="E19:E23"/>
    <mergeCell ref="F19:F23"/>
    <mergeCell ref="A24:A28"/>
    <mergeCell ref="B24:B28"/>
    <mergeCell ref="D24:D28"/>
    <mergeCell ref="E24:E28"/>
    <mergeCell ref="F24:F28"/>
    <mergeCell ref="A29:A33"/>
    <mergeCell ref="B29:B33"/>
    <mergeCell ref="D29:D33"/>
    <mergeCell ref="E29:E33"/>
    <mergeCell ref="F29:F33"/>
    <mergeCell ref="A34:A38"/>
    <mergeCell ref="B39:B43"/>
    <mergeCell ref="B44:B48"/>
    <mergeCell ref="D44:D48"/>
    <mergeCell ref="E44:E48"/>
    <mergeCell ref="F44:F48"/>
    <mergeCell ref="G49:G53"/>
    <mergeCell ref="D14:D18"/>
    <mergeCell ref="E14:E18"/>
    <mergeCell ref="F14:F18"/>
    <mergeCell ref="A73:G75"/>
    <mergeCell ref="H9:H13"/>
    <mergeCell ref="I9:I13"/>
    <mergeCell ref="K9:K13"/>
    <mergeCell ref="L9:L13"/>
    <mergeCell ref="A54:A58"/>
    <mergeCell ref="B54:B58"/>
    <mergeCell ref="D54:D58"/>
    <mergeCell ref="E54:E58"/>
    <mergeCell ref="F54:F58"/>
    <mergeCell ref="H24:H28"/>
    <mergeCell ref="I24:I28"/>
    <mergeCell ref="K24:K28"/>
    <mergeCell ref="L24:L28"/>
    <mergeCell ref="K34:K38"/>
    <mergeCell ref="G54:G58"/>
    <mergeCell ref="F9:F13"/>
    <mergeCell ref="A14:A18"/>
    <mergeCell ref="B14:B18"/>
    <mergeCell ref="G9:G13"/>
    <mergeCell ref="E34:E38"/>
    <mergeCell ref="F34:F38"/>
    <mergeCell ref="M9:M13"/>
    <mergeCell ref="H14:H18"/>
    <mergeCell ref="I14:I18"/>
    <mergeCell ref="K14:K18"/>
    <mergeCell ref="L14:L18"/>
    <mergeCell ref="M14:M18"/>
    <mergeCell ref="H19:H23"/>
    <mergeCell ref="I19:I23"/>
    <mergeCell ref="K19:K23"/>
    <mergeCell ref="L19:L23"/>
    <mergeCell ref="M19:M23"/>
    <mergeCell ref="M24:M28"/>
    <mergeCell ref="I34:I38"/>
    <mergeCell ref="H34:H38"/>
    <mergeCell ref="B9:B13"/>
    <mergeCell ref="A49:A53"/>
    <mergeCell ref="B49:B53"/>
    <mergeCell ref="D49:D53"/>
    <mergeCell ref="E49:E53"/>
    <mergeCell ref="F49:F53"/>
    <mergeCell ref="A39:A43"/>
    <mergeCell ref="L34:L38"/>
    <mergeCell ref="M34:M38"/>
    <mergeCell ref="H29:H33"/>
    <mergeCell ref="I29:I33"/>
    <mergeCell ref="K29:K33"/>
    <mergeCell ref="L29:L33"/>
    <mergeCell ref="M29:M33"/>
    <mergeCell ref="H44:H48"/>
    <mergeCell ref="I44:I48"/>
    <mergeCell ref="K44:K48"/>
    <mergeCell ref="L44:L48"/>
    <mergeCell ref="M44:M48"/>
    <mergeCell ref="H39:H43"/>
    <mergeCell ref="I39:I43"/>
    <mergeCell ref="K39:K43"/>
    <mergeCell ref="L39:L43"/>
    <mergeCell ref="M39:M43"/>
    <mergeCell ref="H54:H58"/>
    <mergeCell ref="I54:I58"/>
    <mergeCell ref="K54:K58"/>
    <mergeCell ref="L54:L58"/>
    <mergeCell ref="M54:M58"/>
    <mergeCell ref="H49:H53"/>
    <mergeCell ref="I49:I53"/>
    <mergeCell ref="K49:K53"/>
    <mergeCell ref="L49:L53"/>
    <mergeCell ref="M49:M53"/>
    <mergeCell ref="J49:J53"/>
    <mergeCell ref="J54:J58"/>
  </mergeCells>
  <conditionalFormatting sqref="B105:C114">
    <cfRule type="expression" dxfId="19" priority="2">
      <formula>NOT($H91="Yes")</formula>
    </cfRule>
  </conditionalFormatting>
  <conditionalFormatting sqref="C62:C71">
    <cfRule type="expression" dxfId="18" priority="1">
      <formula>NOT($B62="other (specify)")</formula>
    </cfRule>
  </conditionalFormatting>
  <dataValidations count="13">
    <dataValidation type="list" allowBlank="1" showInputMessage="1" showErrorMessage="1" sqref="B91:B100">
      <formula1>TankCntrl</formula1>
    </dataValidation>
    <dataValidation type="list" allowBlank="1" showInputMessage="1" showErrorMessage="1" sqref="C91:D100">
      <formula1>TankInsp</formula1>
    </dataValidation>
    <dataValidation type="list" allowBlank="1" showInputMessage="1" showErrorMessage="1" sqref="H91:H100 H9:M58">
      <formula1>YN</formula1>
    </dataValidation>
    <dataValidation type="whole" operator="greaterThanOrEqual" allowBlank="1" showInputMessage="1" showErrorMessage="1" errorTitle="Number" error="This input must be and integer greater than or equal to 1." sqref="B3:B5">
      <formula1>0</formula1>
    </dataValidation>
    <dataValidation type="list" allowBlank="1" showInputMessage="1" showErrorMessage="1" sqref="B9:B58">
      <formula1>VesselType</formula1>
    </dataValidation>
    <dataValidation type="list" allowBlank="1" showInputMessage="1" showErrorMessage="1" sqref="A77:B86">
      <formula1>TestProcedure</formula1>
    </dataValidation>
    <dataValidation type="list" allowBlank="1" showInputMessage="1" showErrorMessage="1" sqref="X77:X86">
      <formula1>Liq_Type</formula1>
    </dataValidation>
    <dataValidation type="list" allowBlank="1" showInputMessage="1" showErrorMessage="1" sqref="B62:B71">
      <formula1>TankFeedType</formula1>
    </dataValidation>
    <dataValidation type="decimal" allowBlank="1" showInputMessage="1" showErrorMessage="1" errorTitle="Inputs" error="This input  is expected to have a numerical value between 0 and 200. " sqref="I62:I71 D62:E71">
      <formula1>0</formula1>
      <formula2>200</formula2>
    </dataValidation>
    <dataValidation type="decimal" allowBlank="1" showInputMessage="1" showErrorMessage="1" errorTitle="Inputs" error="This input  is expected to have a numerical value between 0 and 2. " sqref="G62:G71">
      <formula1>0</formula1>
      <formula2>2</formula2>
    </dataValidation>
    <dataValidation type="decimal" allowBlank="1" showInputMessage="1" showErrorMessage="1" errorTitle="Inputs" error="This input  is expected to have a numerical value between 0 and 300. " sqref="F62:F71 H62:H71">
      <formula1>0</formula1>
      <formula2>300</formula2>
    </dataValidation>
    <dataValidation type="list" allowBlank="1" showInputMessage="1" showErrorMessage="1" sqref="E91:E100">
      <formula1>thief_hatch</formula1>
    </dataValidation>
    <dataValidation type="decimal" operator="greaterThan" allowBlank="1" showInputMessage="1" showErrorMessage="1" errorTitle="Pressure" error="This input must be a numeric value greater than 0." sqref="F91:F100">
      <formula1>0</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17" r:id="rId3" name="Check Box 21">
              <controlPr defaultSize="0" autoFill="0" autoLine="0" autoPict="0">
                <anchor moveWithCells="1">
                  <from>
                    <xdr:col>2</xdr:col>
                    <xdr:colOff>171450</xdr:colOff>
                    <xdr:row>8</xdr:row>
                    <xdr:rowOff>9525</xdr:rowOff>
                  </from>
                  <to>
                    <xdr:col>2</xdr:col>
                    <xdr:colOff>800100</xdr:colOff>
                    <xdr:row>8</xdr:row>
                    <xdr:rowOff>257175</xdr:rowOff>
                  </to>
                </anchor>
              </controlPr>
            </control>
          </mc:Choice>
        </mc:AlternateContent>
        <mc:AlternateContent xmlns:mc="http://schemas.openxmlformats.org/markup-compatibility/2006">
          <mc:Choice Requires="x14">
            <control shapeId="4118" r:id="rId4" name="Check Box 22">
              <controlPr defaultSize="0" autoFill="0" autoLine="0" autoPict="0">
                <anchor moveWithCells="1">
                  <from>
                    <xdr:col>2</xdr:col>
                    <xdr:colOff>171450</xdr:colOff>
                    <xdr:row>8</xdr:row>
                    <xdr:rowOff>228600</xdr:rowOff>
                  </from>
                  <to>
                    <xdr:col>2</xdr:col>
                    <xdr:colOff>2371725</xdr:colOff>
                    <xdr:row>9</xdr:row>
                    <xdr:rowOff>190500</xdr:rowOff>
                  </to>
                </anchor>
              </controlPr>
            </control>
          </mc:Choice>
        </mc:AlternateContent>
        <mc:AlternateContent xmlns:mc="http://schemas.openxmlformats.org/markup-compatibility/2006">
          <mc:Choice Requires="x14">
            <control shapeId="4119" r:id="rId5" name="Check Box 23">
              <controlPr defaultSize="0" autoFill="0" autoLine="0" autoPict="0">
                <anchor moveWithCells="1">
                  <from>
                    <xdr:col>2</xdr:col>
                    <xdr:colOff>171450</xdr:colOff>
                    <xdr:row>9</xdr:row>
                    <xdr:rowOff>180975</xdr:rowOff>
                  </from>
                  <to>
                    <xdr:col>2</xdr:col>
                    <xdr:colOff>2324100</xdr:colOff>
                    <xdr:row>10</xdr:row>
                    <xdr:rowOff>133350</xdr:rowOff>
                  </to>
                </anchor>
              </controlPr>
            </control>
          </mc:Choice>
        </mc:AlternateContent>
        <mc:AlternateContent xmlns:mc="http://schemas.openxmlformats.org/markup-compatibility/2006">
          <mc:Choice Requires="x14">
            <control shapeId="4120" r:id="rId6" name="Check Box 24">
              <controlPr defaultSize="0" autoFill="0" autoLine="0" autoPict="0">
                <anchor moveWithCells="1">
                  <from>
                    <xdr:col>2</xdr:col>
                    <xdr:colOff>171450</xdr:colOff>
                    <xdr:row>10</xdr:row>
                    <xdr:rowOff>142875</xdr:rowOff>
                  </from>
                  <to>
                    <xdr:col>2</xdr:col>
                    <xdr:colOff>2295525</xdr:colOff>
                    <xdr:row>11</xdr:row>
                    <xdr:rowOff>95250</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from>
                    <xdr:col>2</xdr:col>
                    <xdr:colOff>171450</xdr:colOff>
                    <xdr:row>12</xdr:row>
                    <xdr:rowOff>9525</xdr:rowOff>
                  </from>
                  <to>
                    <xdr:col>2</xdr:col>
                    <xdr:colOff>2266950</xdr:colOff>
                    <xdr:row>12</xdr:row>
                    <xdr:rowOff>238125</xdr:rowOff>
                  </to>
                </anchor>
              </controlPr>
            </control>
          </mc:Choice>
        </mc:AlternateContent>
        <mc:AlternateContent xmlns:mc="http://schemas.openxmlformats.org/markup-compatibility/2006">
          <mc:Choice Requires="x14">
            <control shapeId="4172" r:id="rId8" name="Check Box 76">
              <controlPr defaultSize="0" autoFill="0" autoLine="0" autoPict="0">
                <anchor moveWithCells="1">
                  <from>
                    <xdr:col>2</xdr:col>
                    <xdr:colOff>171450</xdr:colOff>
                    <xdr:row>11</xdr:row>
                    <xdr:rowOff>57150</xdr:rowOff>
                  </from>
                  <to>
                    <xdr:col>2</xdr:col>
                    <xdr:colOff>2371725</xdr:colOff>
                    <xdr:row>12</xdr:row>
                    <xdr:rowOff>19050</xdr:rowOff>
                  </to>
                </anchor>
              </controlPr>
            </control>
          </mc:Choice>
        </mc:AlternateContent>
        <mc:AlternateContent xmlns:mc="http://schemas.openxmlformats.org/markup-compatibility/2006">
          <mc:Choice Requires="x14">
            <control shapeId="4186" r:id="rId9" name="Check Box 90">
              <controlPr defaultSize="0" autoFill="0" autoLine="0" autoPict="0">
                <anchor moveWithCells="1">
                  <from>
                    <xdr:col>2</xdr:col>
                    <xdr:colOff>161925</xdr:colOff>
                    <xdr:row>13</xdr:row>
                    <xdr:rowOff>19050</xdr:rowOff>
                  </from>
                  <to>
                    <xdr:col>2</xdr:col>
                    <xdr:colOff>790575</xdr:colOff>
                    <xdr:row>13</xdr:row>
                    <xdr:rowOff>266700</xdr:rowOff>
                  </to>
                </anchor>
              </controlPr>
            </control>
          </mc:Choice>
        </mc:AlternateContent>
        <mc:AlternateContent xmlns:mc="http://schemas.openxmlformats.org/markup-compatibility/2006">
          <mc:Choice Requires="x14">
            <control shapeId="4187" r:id="rId10" name="Check Box 91">
              <controlPr defaultSize="0" autoFill="0" autoLine="0" autoPict="0">
                <anchor moveWithCells="1">
                  <from>
                    <xdr:col>2</xdr:col>
                    <xdr:colOff>161925</xdr:colOff>
                    <xdr:row>13</xdr:row>
                    <xdr:rowOff>238125</xdr:rowOff>
                  </from>
                  <to>
                    <xdr:col>2</xdr:col>
                    <xdr:colOff>2362200</xdr:colOff>
                    <xdr:row>14</xdr:row>
                    <xdr:rowOff>200025</xdr:rowOff>
                  </to>
                </anchor>
              </controlPr>
            </control>
          </mc:Choice>
        </mc:AlternateContent>
        <mc:AlternateContent xmlns:mc="http://schemas.openxmlformats.org/markup-compatibility/2006">
          <mc:Choice Requires="x14">
            <control shapeId="4188" r:id="rId11" name="Check Box 92">
              <controlPr defaultSize="0" autoFill="0" autoLine="0" autoPict="0">
                <anchor moveWithCells="1">
                  <from>
                    <xdr:col>2</xdr:col>
                    <xdr:colOff>161925</xdr:colOff>
                    <xdr:row>14</xdr:row>
                    <xdr:rowOff>190500</xdr:rowOff>
                  </from>
                  <to>
                    <xdr:col>2</xdr:col>
                    <xdr:colOff>2314575</xdr:colOff>
                    <xdr:row>15</xdr:row>
                    <xdr:rowOff>142875</xdr:rowOff>
                  </to>
                </anchor>
              </controlPr>
            </control>
          </mc:Choice>
        </mc:AlternateContent>
        <mc:AlternateContent xmlns:mc="http://schemas.openxmlformats.org/markup-compatibility/2006">
          <mc:Choice Requires="x14">
            <control shapeId="4189" r:id="rId12" name="Check Box 93">
              <controlPr defaultSize="0" autoFill="0" autoLine="0" autoPict="0">
                <anchor moveWithCells="1">
                  <from>
                    <xdr:col>2</xdr:col>
                    <xdr:colOff>161925</xdr:colOff>
                    <xdr:row>15</xdr:row>
                    <xdr:rowOff>152400</xdr:rowOff>
                  </from>
                  <to>
                    <xdr:col>2</xdr:col>
                    <xdr:colOff>2286000</xdr:colOff>
                    <xdr:row>16</xdr:row>
                    <xdr:rowOff>104775</xdr:rowOff>
                  </to>
                </anchor>
              </controlPr>
            </control>
          </mc:Choice>
        </mc:AlternateContent>
        <mc:AlternateContent xmlns:mc="http://schemas.openxmlformats.org/markup-compatibility/2006">
          <mc:Choice Requires="x14">
            <control shapeId="4190" r:id="rId13" name="Check Box 94">
              <controlPr defaultSize="0" autoFill="0" autoLine="0" autoPict="0">
                <anchor moveWithCells="1">
                  <from>
                    <xdr:col>2</xdr:col>
                    <xdr:colOff>161925</xdr:colOff>
                    <xdr:row>17</xdr:row>
                    <xdr:rowOff>19050</xdr:rowOff>
                  </from>
                  <to>
                    <xdr:col>2</xdr:col>
                    <xdr:colOff>2257425</xdr:colOff>
                    <xdr:row>17</xdr:row>
                    <xdr:rowOff>247650</xdr:rowOff>
                  </to>
                </anchor>
              </controlPr>
            </control>
          </mc:Choice>
        </mc:AlternateContent>
        <mc:AlternateContent xmlns:mc="http://schemas.openxmlformats.org/markup-compatibility/2006">
          <mc:Choice Requires="x14">
            <control shapeId="4191" r:id="rId14" name="Check Box 95">
              <controlPr defaultSize="0" autoFill="0" autoLine="0" autoPict="0">
                <anchor moveWithCells="1">
                  <from>
                    <xdr:col>2</xdr:col>
                    <xdr:colOff>161925</xdr:colOff>
                    <xdr:row>16</xdr:row>
                    <xdr:rowOff>66675</xdr:rowOff>
                  </from>
                  <to>
                    <xdr:col>2</xdr:col>
                    <xdr:colOff>2362200</xdr:colOff>
                    <xdr:row>17</xdr:row>
                    <xdr:rowOff>28575</xdr:rowOff>
                  </to>
                </anchor>
              </controlPr>
            </control>
          </mc:Choice>
        </mc:AlternateContent>
        <mc:AlternateContent xmlns:mc="http://schemas.openxmlformats.org/markup-compatibility/2006">
          <mc:Choice Requires="x14">
            <control shapeId="4192" r:id="rId15" name="Check Box 96">
              <controlPr defaultSize="0" autoFill="0" autoLine="0" autoPict="0">
                <anchor moveWithCells="1">
                  <from>
                    <xdr:col>2</xdr:col>
                    <xdr:colOff>152400</xdr:colOff>
                    <xdr:row>18</xdr:row>
                    <xdr:rowOff>38100</xdr:rowOff>
                  </from>
                  <to>
                    <xdr:col>2</xdr:col>
                    <xdr:colOff>781050</xdr:colOff>
                    <xdr:row>19</xdr:row>
                    <xdr:rowOff>9525</xdr:rowOff>
                  </to>
                </anchor>
              </controlPr>
            </control>
          </mc:Choice>
        </mc:AlternateContent>
        <mc:AlternateContent xmlns:mc="http://schemas.openxmlformats.org/markup-compatibility/2006">
          <mc:Choice Requires="x14">
            <control shapeId="4193" r:id="rId16" name="Check Box 97">
              <controlPr defaultSize="0" autoFill="0" autoLine="0" autoPict="0">
                <anchor moveWithCells="1">
                  <from>
                    <xdr:col>2</xdr:col>
                    <xdr:colOff>152400</xdr:colOff>
                    <xdr:row>18</xdr:row>
                    <xdr:rowOff>257175</xdr:rowOff>
                  </from>
                  <to>
                    <xdr:col>2</xdr:col>
                    <xdr:colOff>2352675</xdr:colOff>
                    <xdr:row>19</xdr:row>
                    <xdr:rowOff>219075</xdr:rowOff>
                  </to>
                </anchor>
              </controlPr>
            </control>
          </mc:Choice>
        </mc:AlternateContent>
        <mc:AlternateContent xmlns:mc="http://schemas.openxmlformats.org/markup-compatibility/2006">
          <mc:Choice Requires="x14">
            <control shapeId="4194" r:id="rId17" name="Check Box 98">
              <controlPr defaultSize="0" autoFill="0" autoLine="0" autoPict="0">
                <anchor moveWithCells="1">
                  <from>
                    <xdr:col>2</xdr:col>
                    <xdr:colOff>152400</xdr:colOff>
                    <xdr:row>19</xdr:row>
                    <xdr:rowOff>209550</xdr:rowOff>
                  </from>
                  <to>
                    <xdr:col>2</xdr:col>
                    <xdr:colOff>2305050</xdr:colOff>
                    <xdr:row>20</xdr:row>
                    <xdr:rowOff>161925</xdr:rowOff>
                  </to>
                </anchor>
              </controlPr>
            </control>
          </mc:Choice>
        </mc:AlternateContent>
        <mc:AlternateContent xmlns:mc="http://schemas.openxmlformats.org/markup-compatibility/2006">
          <mc:Choice Requires="x14">
            <control shapeId="4195" r:id="rId18" name="Check Box 99">
              <controlPr defaultSize="0" autoFill="0" autoLine="0" autoPict="0">
                <anchor moveWithCells="1">
                  <from>
                    <xdr:col>2</xdr:col>
                    <xdr:colOff>152400</xdr:colOff>
                    <xdr:row>20</xdr:row>
                    <xdr:rowOff>171450</xdr:rowOff>
                  </from>
                  <to>
                    <xdr:col>2</xdr:col>
                    <xdr:colOff>2276475</xdr:colOff>
                    <xdr:row>21</xdr:row>
                    <xdr:rowOff>123825</xdr:rowOff>
                  </to>
                </anchor>
              </controlPr>
            </control>
          </mc:Choice>
        </mc:AlternateContent>
        <mc:AlternateContent xmlns:mc="http://schemas.openxmlformats.org/markup-compatibility/2006">
          <mc:Choice Requires="x14">
            <control shapeId="4196" r:id="rId19" name="Check Box 100">
              <controlPr defaultSize="0" autoFill="0" autoLine="0" autoPict="0">
                <anchor moveWithCells="1">
                  <from>
                    <xdr:col>2</xdr:col>
                    <xdr:colOff>152400</xdr:colOff>
                    <xdr:row>22</xdr:row>
                    <xdr:rowOff>38100</xdr:rowOff>
                  </from>
                  <to>
                    <xdr:col>2</xdr:col>
                    <xdr:colOff>2247900</xdr:colOff>
                    <xdr:row>22</xdr:row>
                    <xdr:rowOff>266700</xdr:rowOff>
                  </to>
                </anchor>
              </controlPr>
            </control>
          </mc:Choice>
        </mc:AlternateContent>
        <mc:AlternateContent xmlns:mc="http://schemas.openxmlformats.org/markup-compatibility/2006">
          <mc:Choice Requires="x14">
            <control shapeId="4197" r:id="rId20" name="Check Box 101">
              <controlPr defaultSize="0" autoFill="0" autoLine="0" autoPict="0">
                <anchor moveWithCells="1">
                  <from>
                    <xdr:col>2</xdr:col>
                    <xdr:colOff>152400</xdr:colOff>
                    <xdr:row>21</xdr:row>
                    <xdr:rowOff>85725</xdr:rowOff>
                  </from>
                  <to>
                    <xdr:col>2</xdr:col>
                    <xdr:colOff>2352675</xdr:colOff>
                    <xdr:row>22</xdr:row>
                    <xdr:rowOff>47625</xdr:rowOff>
                  </to>
                </anchor>
              </controlPr>
            </control>
          </mc:Choice>
        </mc:AlternateContent>
        <mc:AlternateContent xmlns:mc="http://schemas.openxmlformats.org/markup-compatibility/2006">
          <mc:Choice Requires="x14">
            <control shapeId="4198" r:id="rId21" name="Check Box 102">
              <controlPr defaultSize="0" autoFill="0" autoLine="0" autoPict="0">
                <anchor moveWithCells="1">
                  <from>
                    <xdr:col>2</xdr:col>
                    <xdr:colOff>152400</xdr:colOff>
                    <xdr:row>23</xdr:row>
                    <xdr:rowOff>9525</xdr:rowOff>
                  </from>
                  <to>
                    <xdr:col>2</xdr:col>
                    <xdr:colOff>781050</xdr:colOff>
                    <xdr:row>23</xdr:row>
                    <xdr:rowOff>257175</xdr:rowOff>
                  </to>
                </anchor>
              </controlPr>
            </control>
          </mc:Choice>
        </mc:AlternateContent>
        <mc:AlternateContent xmlns:mc="http://schemas.openxmlformats.org/markup-compatibility/2006">
          <mc:Choice Requires="x14">
            <control shapeId="4199" r:id="rId22" name="Check Box 103">
              <controlPr defaultSize="0" autoFill="0" autoLine="0" autoPict="0">
                <anchor moveWithCells="1">
                  <from>
                    <xdr:col>2</xdr:col>
                    <xdr:colOff>152400</xdr:colOff>
                    <xdr:row>23</xdr:row>
                    <xdr:rowOff>228600</xdr:rowOff>
                  </from>
                  <to>
                    <xdr:col>2</xdr:col>
                    <xdr:colOff>2352675</xdr:colOff>
                    <xdr:row>24</xdr:row>
                    <xdr:rowOff>190500</xdr:rowOff>
                  </to>
                </anchor>
              </controlPr>
            </control>
          </mc:Choice>
        </mc:AlternateContent>
        <mc:AlternateContent xmlns:mc="http://schemas.openxmlformats.org/markup-compatibility/2006">
          <mc:Choice Requires="x14">
            <control shapeId="4200" r:id="rId23" name="Check Box 104">
              <controlPr defaultSize="0" autoFill="0" autoLine="0" autoPict="0">
                <anchor moveWithCells="1">
                  <from>
                    <xdr:col>2</xdr:col>
                    <xdr:colOff>152400</xdr:colOff>
                    <xdr:row>24</xdr:row>
                    <xdr:rowOff>180975</xdr:rowOff>
                  </from>
                  <to>
                    <xdr:col>2</xdr:col>
                    <xdr:colOff>2305050</xdr:colOff>
                    <xdr:row>25</xdr:row>
                    <xdr:rowOff>133350</xdr:rowOff>
                  </to>
                </anchor>
              </controlPr>
            </control>
          </mc:Choice>
        </mc:AlternateContent>
        <mc:AlternateContent xmlns:mc="http://schemas.openxmlformats.org/markup-compatibility/2006">
          <mc:Choice Requires="x14">
            <control shapeId="4201" r:id="rId24" name="Check Box 105">
              <controlPr defaultSize="0" autoFill="0" autoLine="0" autoPict="0">
                <anchor moveWithCells="1">
                  <from>
                    <xdr:col>2</xdr:col>
                    <xdr:colOff>152400</xdr:colOff>
                    <xdr:row>25</xdr:row>
                    <xdr:rowOff>142875</xdr:rowOff>
                  </from>
                  <to>
                    <xdr:col>2</xdr:col>
                    <xdr:colOff>2276475</xdr:colOff>
                    <xdr:row>26</xdr:row>
                    <xdr:rowOff>95250</xdr:rowOff>
                  </to>
                </anchor>
              </controlPr>
            </control>
          </mc:Choice>
        </mc:AlternateContent>
        <mc:AlternateContent xmlns:mc="http://schemas.openxmlformats.org/markup-compatibility/2006">
          <mc:Choice Requires="x14">
            <control shapeId="4202" r:id="rId25" name="Check Box 106">
              <controlPr defaultSize="0" autoFill="0" autoLine="0" autoPict="0">
                <anchor moveWithCells="1">
                  <from>
                    <xdr:col>2</xdr:col>
                    <xdr:colOff>152400</xdr:colOff>
                    <xdr:row>27</xdr:row>
                    <xdr:rowOff>9525</xdr:rowOff>
                  </from>
                  <to>
                    <xdr:col>2</xdr:col>
                    <xdr:colOff>2247900</xdr:colOff>
                    <xdr:row>27</xdr:row>
                    <xdr:rowOff>238125</xdr:rowOff>
                  </to>
                </anchor>
              </controlPr>
            </control>
          </mc:Choice>
        </mc:AlternateContent>
        <mc:AlternateContent xmlns:mc="http://schemas.openxmlformats.org/markup-compatibility/2006">
          <mc:Choice Requires="x14">
            <control shapeId="4203" r:id="rId26" name="Check Box 107">
              <controlPr defaultSize="0" autoFill="0" autoLine="0" autoPict="0">
                <anchor moveWithCells="1">
                  <from>
                    <xdr:col>2</xdr:col>
                    <xdr:colOff>152400</xdr:colOff>
                    <xdr:row>26</xdr:row>
                    <xdr:rowOff>57150</xdr:rowOff>
                  </from>
                  <to>
                    <xdr:col>2</xdr:col>
                    <xdr:colOff>2352675</xdr:colOff>
                    <xdr:row>27</xdr:row>
                    <xdr:rowOff>19050</xdr:rowOff>
                  </to>
                </anchor>
              </controlPr>
            </control>
          </mc:Choice>
        </mc:AlternateContent>
        <mc:AlternateContent xmlns:mc="http://schemas.openxmlformats.org/markup-compatibility/2006">
          <mc:Choice Requires="x14">
            <control shapeId="4204" r:id="rId27" name="Check Box 108">
              <controlPr defaultSize="0" autoFill="0" autoLine="0" autoPict="0">
                <anchor moveWithCells="1">
                  <from>
                    <xdr:col>2</xdr:col>
                    <xdr:colOff>152400</xdr:colOff>
                    <xdr:row>28</xdr:row>
                    <xdr:rowOff>19050</xdr:rowOff>
                  </from>
                  <to>
                    <xdr:col>2</xdr:col>
                    <xdr:colOff>781050</xdr:colOff>
                    <xdr:row>28</xdr:row>
                    <xdr:rowOff>266700</xdr:rowOff>
                  </to>
                </anchor>
              </controlPr>
            </control>
          </mc:Choice>
        </mc:AlternateContent>
        <mc:AlternateContent xmlns:mc="http://schemas.openxmlformats.org/markup-compatibility/2006">
          <mc:Choice Requires="x14">
            <control shapeId="4205" r:id="rId28" name="Check Box 109">
              <controlPr defaultSize="0" autoFill="0" autoLine="0" autoPict="0">
                <anchor moveWithCells="1">
                  <from>
                    <xdr:col>2</xdr:col>
                    <xdr:colOff>152400</xdr:colOff>
                    <xdr:row>28</xdr:row>
                    <xdr:rowOff>238125</xdr:rowOff>
                  </from>
                  <to>
                    <xdr:col>2</xdr:col>
                    <xdr:colOff>2352675</xdr:colOff>
                    <xdr:row>29</xdr:row>
                    <xdr:rowOff>200025</xdr:rowOff>
                  </to>
                </anchor>
              </controlPr>
            </control>
          </mc:Choice>
        </mc:AlternateContent>
        <mc:AlternateContent xmlns:mc="http://schemas.openxmlformats.org/markup-compatibility/2006">
          <mc:Choice Requires="x14">
            <control shapeId="4206" r:id="rId29" name="Check Box 110">
              <controlPr defaultSize="0" autoFill="0" autoLine="0" autoPict="0">
                <anchor moveWithCells="1">
                  <from>
                    <xdr:col>2</xdr:col>
                    <xdr:colOff>152400</xdr:colOff>
                    <xdr:row>29</xdr:row>
                    <xdr:rowOff>190500</xdr:rowOff>
                  </from>
                  <to>
                    <xdr:col>2</xdr:col>
                    <xdr:colOff>2305050</xdr:colOff>
                    <xdr:row>30</xdr:row>
                    <xdr:rowOff>142875</xdr:rowOff>
                  </to>
                </anchor>
              </controlPr>
            </control>
          </mc:Choice>
        </mc:AlternateContent>
        <mc:AlternateContent xmlns:mc="http://schemas.openxmlformats.org/markup-compatibility/2006">
          <mc:Choice Requires="x14">
            <control shapeId="4207" r:id="rId30" name="Check Box 111">
              <controlPr defaultSize="0" autoFill="0" autoLine="0" autoPict="0">
                <anchor moveWithCells="1">
                  <from>
                    <xdr:col>2</xdr:col>
                    <xdr:colOff>152400</xdr:colOff>
                    <xdr:row>30</xdr:row>
                    <xdr:rowOff>152400</xdr:rowOff>
                  </from>
                  <to>
                    <xdr:col>2</xdr:col>
                    <xdr:colOff>2276475</xdr:colOff>
                    <xdr:row>31</xdr:row>
                    <xdr:rowOff>104775</xdr:rowOff>
                  </to>
                </anchor>
              </controlPr>
            </control>
          </mc:Choice>
        </mc:AlternateContent>
        <mc:AlternateContent xmlns:mc="http://schemas.openxmlformats.org/markup-compatibility/2006">
          <mc:Choice Requires="x14">
            <control shapeId="4208" r:id="rId31" name="Check Box 112">
              <controlPr defaultSize="0" autoFill="0" autoLine="0" autoPict="0">
                <anchor moveWithCells="1">
                  <from>
                    <xdr:col>2</xdr:col>
                    <xdr:colOff>152400</xdr:colOff>
                    <xdr:row>32</xdr:row>
                    <xdr:rowOff>19050</xdr:rowOff>
                  </from>
                  <to>
                    <xdr:col>2</xdr:col>
                    <xdr:colOff>2247900</xdr:colOff>
                    <xdr:row>32</xdr:row>
                    <xdr:rowOff>247650</xdr:rowOff>
                  </to>
                </anchor>
              </controlPr>
            </control>
          </mc:Choice>
        </mc:AlternateContent>
        <mc:AlternateContent xmlns:mc="http://schemas.openxmlformats.org/markup-compatibility/2006">
          <mc:Choice Requires="x14">
            <control shapeId="4209" r:id="rId32" name="Check Box 113">
              <controlPr defaultSize="0" autoFill="0" autoLine="0" autoPict="0">
                <anchor moveWithCells="1">
                  <from>
                    <xdr:col>2</xdr:col>
                    <xdr:colOff>152400</xdr:colOff>
                    <xdr:row>31</xdr:row>
                    <xdr:rowOff>66675</xdr:rowOff>
                  </from>
                  <to>
                    <xdr:col>2</xdr:col>
                    <xdr:colOff>2352675</xdr:colOff>
                    <xdr:row>32</xdr:row>
                    <xdr:rowOff>28575</xdr:rowOff>
                  </to>
                </anchor>
              </controlPr>
            </control>
          </mc:Choice>
        </mc:AlternateContent>
        <mc:AlternateContent xmlns:mc="http://schemas.openxmlformats.org/markup-compatibility/2006">
          <mc:Choice Requires="x14">
            <control shapeId="4210" r:id="rId33" name="Check Box 114">
              <controlPr defaultSize="0" autoFill="0" autoLine="0" autoPict="0">
                <anchor moveWithCells="1">
                  <from>
                    <xdr:col>2</xdr:col>
                    <xdr:colOff>152400</xdr:colOff>
                    <xdr:row>33</xdr:row>
                    <xdr:rowOff>19050</xdr:rowOff>
                  </from>
                  <to>
                    <xdr:col>2</xdr:col>
                    <xdr:colOff>781050</xdr:colOff>
                    <xdr:row>33</xdr:row>
                    <xdr:rowOff>266700</xdr:rowOff>
                  </to>
                </anchor>
              </controlPr>
            </control>
          </mc:Choice>
        </mc:AlternateContent>
        <mc:AlternateContent xmlns:mc="http://schemas.openxmlformats.org/markup-compatibility/2006">
          <mc:Choice Requires="x14">
            <control shapeId="4211" r:id="rId34" name="Check Box 115">
              <controlPr defaultSize="0" autoFill="0" autoLine="0" autoPict="0">
                <anchor moveWithCells="1">
                  <from>
                    <xdr:col>2</xdr:col>
                    <xdr:colOff>152400</xdr:colOff>
                    <xdr:row>33</xdr:row>
                    <xdr:rowOff>238125</xdr:rowOff>
                  </from>
                  <to>
                    <xdr:col>2</xdr:col>
                    <xdr:colOff>2352675</xdr:colOff>
                    <xdr:row>34</xdr:row>
                    <xdr:rowOff>200025</xdr:rowOff>
                  </to>
                </anchor>
              </controlPr>
            </control>
          </mc:Choice>
        </mc:AlternateContent>
        <mc:AlternateContent xmlns:mc="http://schemas.openxmlformats.org/markup-compatibility/2006">
          <mc:Choice Requires="x14">
            <control shapeId="4212" r:id="rId35" name="Check Box 116">
              <controlPr defaultSize="0" autoFill="0" autoLine="0" autoPict="0">
                <anchor moveWithCells="1">
                  <from>
                    <xdr:col>2</xdr:col>
                    <xdr:colOff>152400</xdr:colOff>
                    <xdr:row>34</xdr:row>
                    <xdr:rowOff>190500</xdr:rowOff>
                  </from>
                  <to>
                    <xdr:col>2</xdr:col>
                    <xdr:colOff>2305050</xdr:colOff>
                    <xdr:row>35</xdr:row>
                    <xdr:rowOff>142875</xdr:rowOff>
                  </to>
                </anchor>
              </controlPr>
            </control>
          </mc:Choice>
        </mc:AlternateContent>
        <mc:AlternateContent xmlns:mc="http://schemas.openxmlformats.org/markup-compatibility/2006">
          <mc:Choice Requires="x14">
            <control shapeId="4213" r:id="rId36" name="Check Box 117">
              <controlPr defaultSize="0" autoFill="0" autoLine="0" autoPict="0">
                <anchor moveWithCells="1">
                  <from>
                    <xdr:col>2</xdr:col>
                    <xdr:colOff>152400</xdr:colOff>
                    <xdr:row>35</xdr:row>
                    <xdr:rowOff>152400</xdr:rowOff>
                  </from>
                  <to>
                    <xdr:col>2</xdr:col>
                    <xdr:colOff>2276475</xdr:colOff>
                    <xdr:row>36</xdr:row>
                    <xdr:rowOff>104775</xdr:rowOff>
                  </to>
                </anchor>
              </controlPr>
            </control>
          </mc:Choice>
        </mc:AlternateContent>
        <mc:AlternateContent xmlns:mc="http://schemas.openxmlformats.org/markup-compatibility/2006">
          <mc:Choice Requires="x14">
            <control shapeId="4214" r:id="rId37" name="Check Box 118">
              <controlPr defaultSize="0" autoFill="0" autoLine="0" autoPict="0">
                <anchor moveWithCells="1">
                  <from>
                    <xdr:col>2</xdr:col>
                    <xdr:colOff>152400</xdr:colOff>
                    <xdr:row>37</xdr:row>
                    <xdr:rowOff>19050</xdr:rowOff>
                  </from>
                  <to>
                    <xdr:col>2</xdr:col>
                    <xdr:colOff>2247900</xdr:colOff>
                    <xdr:row>37</xdr:row>
                    <xdr:rowOff>247650</xdr:rowOff>
                  </to>
                </anchor>
              </controlPr>
            </control>
          </mc:Choice>
        </mc:AlternateContent>
        <mc:AlternateContent xmlns:mc="http://schemas.openxmlformats.org/markup-compatibility/2006">
          <mc:Choice Requires="x14">
            <control shapeId="4215" r:id="rId38" name="Check Box 119">
              <controlPr defaultSize="0" autoFill="0" autoLine="0" autoPict="0">
                <anchor moveWithCells="1">
                  <from>
                    <xdr:col>2</xdr:col>
                    <xdr:colOff>152400</xdr:colOff>
                    <xdr:row>36</xdr:row>
                    <xdr:rowOff>66675</xdr:rowOff>
                  </from>
                  <to>
                    <xdr:col>2</xdr:col>
                    <xdr:colOff>2352675</xdr:colOff>
                    <xdr:row>37</xdr:row>
                    <xdr:rowOff>28575</xdr:rowOff>
                  </to>
                </anchor>
              </controlPr>
            </control>
          </mc:Choice>
        </mc:AlternateContent>
        <mc:AlternateContent xmlns:mc="http://schemas.openxmlformats.org/markup-compatibility/2006">
          <mc:Choice Requires="x14">
            <control shapeId="4216" r:id="rId39" name="Check Box 120">
              <controlPr defaultSize="0" autoFill="0" autoLine="0" autoPict="0">
                <anchor moveWithCells="1">
                  <from>
                    <xdr:col>2</xdr:col>
                    <xdr:colOff>152400</xdr:colOff>
                    <xdr:row>38</xdr:row>
                    <xdr:rowOff>0</xdr:rowOff>
                  </from>
                  <to>
                    <xdr:col>2</xdr:col>
                    <xdr:colOff>781050</xdr:colOff>
                    <xdr:row>38</xdr:row>
                    <xdr:rowOff>247650</xdr:rowOff>
                  </to>
                </anchor>
              </controlPr>
            </control>
          </mc:Choice>
        </mc:AlternateContent>
        <mc:AlternateContent xmlns:mc="http://schemas.openxmlformats.org/markup-compatibility/2006">
          <mc:Choice Requires="x14">
            <control shapeId="4217" r:id="rId40" name="Check Box 121">
              <controlPr defaultSize="0" autoFill="0" autoLine="0" autoPict="0">
                <anchor moveWithCells="1">
                  <from>
                    <xdr:col>2</xdr:col>
                    <xdr:colOff>152400</xdr:colOff>
                    <xdr:row>38</xdr:row>
                    <xdr:rowOff>219075</xdr:rowOff>
                  </from>
                  <to>
                    <xdr:col>2</xdr:col>
                    <xdr:colOff>2352675</xdr:colOff>
                    <xdr:row>39</xdr:row>
                    <xdr:rowOff>180975</xdr:rowOff>
                  </to>
                </anchor>
              </controlPr>
            </control>
          </mc:Choice>
        </mc:AlternateContent>
        <mc:AlternateContent xmlns:mc="http://schemas.openxmlformats.org/markup-compatibility/2006">
          <mc:Choice Requires="x14">
            <control shapeId="4218" r:id="rId41" name="Check Box 122">
              <controlPr defaultSize="0" autoFill="0" autoLine="0" autoPict="0">
                <anchor moveWithCells="1">
                  <from>
                    <xdr:col>2</xdr:col>
                    <xdr:colOff>152400</xdr:colOff>
                    <xdr:row>39</xdr:row>
                    <xdr:rowOff>171450</xdr:rowOff>
                  </from>
                  <to>
                    <xdr:col>2</xdr:col>
                    <xdr:colOff>2305050</xdr:colOff>
                    <xdr:row>40</xdr:row>
                    <xdr:rowOff>123825</xdr:rowOff>
                  </to>
                </anchor>
              </controlPr>
            </control>
          </mc:Choice>
        </mc:AlternateContent>
        <mc:AlternateContent xmlns:mc="http://schemas.openxmlformats.org/markup-compatibility/2006">
          <mc:Choice Requires="x14">
            <control shapeId="4219" r:id="rId42" name="Check Box 123">
              <controlPr defaultSize="0" autoFill="0" autoLine="0" autoPict="0">
                <anchor moveWithCells="1">
                  <from>
                    <xdr:col>2</xdr:col>
                    <xdr:colOff>152400</xdr:colOff>
                    <xdr:row>40</xdr:row>
                    <xdr:rowOff>133350</xdr:rowOff>
                  </from>
                  <to>
                    <xdr:col>2</xdr:col>
                    <xdr:colOff>2276475</xdr:colOff>
                    <xdr:row>41</xdr:row>
                    <xdr:rowOff>85725</xdr:rowOff>
                  </to>
                </anchor>
              </controlPr>
            </control>
          </mc:Choice>
        </mc:AlternateContent>
        <mc:AlternateContent xmlns:mc="http://schemas.openxmlformats.org/markup-compatibility/2006">
          <mc:Choice Requires="x14">
            <control shapeId="4220" r:id="rId43" name="Check Box 124">
              <controlPr defaultSize="0" autoFill="0" autoLine="0" autoPict="0">
                <anchor moveWithCells="1">
                  <from>
                    <xdr:col>2</xdr:col>
                    <xdr:colOff>152400</xdr:colOff>
                    <xdr:row>42</xdr:row>
                    <xdr:rowOff>0</xdr:rowOff>
                  </from>
                  <to>
                    <xdr:col>2</xdr:col>
                    <xdr:colOff>2247900</xdr:colOff>
                    <xdr:row>42</xdr:row>
                    <xdr:rowOff>228600</xdr:rowOff>
                  </to>
                </anchor>
              </controlPr>
            </control>
          </mc:Choice>
        </mc:AlternateContent>
        <mc:AlternateContent xmlns:mc="http://schemas.openxmlformats.org/markup-compatibility/2006">
          <mc:Choice Requires="x14">
            <control shapeId="4221" r:id="rId44" name="Check Box 125">
              <controlPr defaultSize="0" autoFill="0" autoLine="0" autoPict="0">
                <anchor moveWithCells="1">
                  <from>
                    <xdr:col>2</xdr:col>
                    <xdr:colOff>152400</xdr:colOff>
                    <xdr:row>41</xdr:row>
                    <xdr:rowOff>47625</xdr:rowOff>
                  </from>
                  <to>
                    <xdr:col>2</xdr:col>
                    <xdr:colOff>2352675</xdr:colOff>
                    <xdr:row>42</xdr:row>
                    <xdr:rowOff>9525</xdr:rowOff>
                  </to>
                </anchor>
              </controlPr>
            </control>
          </mc:Choice>
        </mc:AlternateContent>
        <mc:AlternateContent xmlns:mc="http://schemas.openxmlformats.org/markup-compatibility/2006">
          <mc:Choice Requires="x14">
            <control shapeId="4222" r:id="rId45" name="Check Box 126">
              <controlPr defaultSize="0" autoFill="0" autoLine="0" autoPict="0">
                <anchor moveWithCells="1">
                  <from>
                    <xdr:col>2</xdr:col>
                    <xdr:colOff>142875</xdr:colOff>
                    <xdr:row>43</xdr:row>
                    <xdr:rowOff>9525</xdr:rowOff>
                  </from>
                  <to>
                    <xdr:col>2</xdr:col>
                    <xdr:colOff>771525</xdr:colOff>
                    <xdr:row>43</xdr:row>
                    <xdr:rowOff>257175</xdr:rowOff>
                  </to>
                </anchor>
              </controlPr>
            </control>
          </mc:Choice>
        </mc:AlternateContent>
        <mc:AlternateContent xmlns:mc="http://schemas.openxmlformats.org/markup-compatibility/2006">
          <mc:Choice Requires="x14">
            <control shapeId="4223" r:id="rId46" name="Check Box 127">
              <controlPr defaultSize="0" autoFill="0" autoLine="0" autoPict="0">
                <anchor moveWithCells="1">
                  <from>
                    <xdr:col>2</xdr:col>
                    <xdr:colOff>142875</xdr:colOff>
                    <xdr:row>43</xdr:row>
                    <xdr:rowOff>228600</xdr:rowOff>
                  </from>
                  <to>
                    <xdr:col>2</xdr:col>
                    <xdr:colOff>2343150</xdr:colOff>
                    <xdr:row>44</xdr:row>
                    <xdr:rowOff>190500</xdr:rowOff>
                  </to>
                </anchor>
              </controlPr>
            </control>
          </mc:Choice>
        </mc:AlternateContent>
        <mc:AlternateContent xmlns:mc="http://schemas.openxmlformats.org/markup-compatibility/2006">
          <mc:Choice Requires="x14">
            <control shapeId="4224" r:id="rId47" name="Check Box 128">
              <controlPr defaultSize="0" autoFill="0" autoLine="0" autoPict="0">
                <anchor moveWithCells="1">
                  <from>
                    <xdr:col>2</xdr:col>
                    <xdr:colOff>142875</xdr:colOff>
                    <xdr:row>44</xdr:row>
                    <xdr:rowOff>180975</xdr:rowOff>
                  </from>
                  <to>
                    <xdr:col>2</xdr:col>
                    <xdr:colOff>2295525</xdr:colOff>
                    <xdr:row>45</xdr:row>
                    <xdr:rowOff>133350</xdr:rowOff>
                  </to>
                </anchor>
              </controlPr>
            </control>
          </mc:Choice>
        </mc:AlternateContent>
        <mc:AlternateContent xmlns:mc="http://schemas.openxmlformats.org/markup-compatibility/2006">
          <mc:Choice Requires="x14">
            <control shapeId="4225" r:id="rId48" name="Check Box 129">
              <controlPr defaultSize="0" autoFill="0" autoLine="0" autoPict="0">
                <anchor moveWithCells="1">
                  <from>
                    <xdr:col>2</xdr:col>
                    <xdr:colOff>142875</xdr:colOff>
                    <xdr:row>45</xdr:row>
                    <xdr:rowOff>142875</xdr:rowOff>
                  </from>
                  <to>
                    <xdr:col>2</xdr:col>
                    <xdr:colOff>2266950</xdr:colOff>
                    <xdr:row>46</xdr:row>
                    <xdr:rowOff>95250</xdr:rowOff>
                  </to>
                </anchor>
              </controlPr>
            </control>
          </mc:Choice>
        </mc:AlternateContent>
        <mc:AlternateContent xmlns:mc="http://schemas.openxmlformats.org/markup-compatibility/2006">
          <mc:Choice Requires="x14">
            <control shapeId="4226" r:id="rId49" name="Check Box 130">
              <controlPr defaultSize="0" autoFill="0" autoLine="0" autoPict="0">
                <anchor moveWithCells="1">
                  <from>
                    <xdr:col>2</xdr:col>
                    <xdr:colOff>142875</xdr:colOff>
                    <xdr:row>47</xdr:row>
                    <xdr:rowOff>9525</xdr:rowOff>
                  </from>
                  <to>
                    <xdr:col>2</xdr:col>
                    <xdr:colOff>2238375</xdr:colOff>
                    <xdr:row>47</xdr:row>
                    <xdr:rowOff>238125</xdr:rowOff>
                  </to>
                </anchor>
              </controlPr>
            </control>
          </mc:Choice>
        </mc:AlternateContent>
        <mc:AlternateContent xmlns:mc="http://schemas.openxmlformats.org/markup-compatibility/2006">
          <mc:Choice Requires="x14">
            <control shapeId="4227" r:id="rId50" name="Check Box 131">
              <controlPr defaultSize="0" autoFill="0" autoLine="0" autoPict="0">
                <anchor moveWithCells="1">
                  <from>
                    <xdr:col>2</xdr:col>
                    <xdr:colOff>142875</xdr:colOff>
                    <xdr:row>46</xdr:row>
                    <xdr:rowOff>57150</xdr:rowOff>
                  </from>
                  <to>
                    <xdr:col>2</xdr:col>
                    <xdr:colOff>2343150</xdr:colOff>
                    <xdr:row>47</xdr:row>
                    <xdr:rowOff>19050</xdr:rowOff>
                  </to>
                </anchor>
              </controlPr>
            </control>
          </mc:Choice>
        </mc:AlternateContent>
        <mc:AlternateContent xmlns:mc="http://schemas.openxmlformats.org/markup-compatibility/2006">
          <mc:Choice Requires="x14">
            <control shapeId="4228" r:id="rId51" name="Check Box 132">
              <controlPr defaultSize="0" autoFill="0" autoLine="0" autoPict="0">
                <anchor moveWithCells="1">
                  <from>
                    <xdr:col>2</xdr:col>
                    <xdr:colOff>133350</xdr:colOff>
                    <xdr:row>48</xdr:row>
                    <xdr:rowOff>9525</xdr:rowOff>
                  </from>
                  <to>
                    <xdr:col>2</xdr:col>
                    <xdr:colOff>762000</xdr:colOff>
                    <xdr:row>48</xdr:row>
                    <xdr:rowOff>257175</xdr:rowOff>
                  </to>
                </anchor>
              </controlPr>
            </control>
          </mc:Choice>
        </mc:AlternateContent>
        <mc:AlternateContent xmlns:mc="http://schemas.openxmlformats.org/markup-compatibility/2006">
          <mc:Choice Requires="x14">
            <control shapeId="4229" r:id="rId52" name="Check Box 133">
              <controlPr defaultSize="0" autoFill="0" autoLine="0" autoPict="0">
                <anchor moveWithCells="1">
                  <from>
                    <xdr:col>2</xdr:col>
                    <xdr:colOff>133350</xdr:colOff>
                    <xdr:row>48</xdr:row>
                    <xdr:rowOff>228600</xdr:rowOff>
                  </from>
                  <to>
                    <xdr:col>2</xdr:col>
                    <xdr:colOff>2333625</xdr:colOff>
                    <xdr:row>49</xdr:row>
                    <xdr:rowOff>190500</xdr:rowOff>
                  </to>
                </anchor>
              </controlPr>
            </control>
          </mc:Choice>
        </mc:AlternateContent>
        <mc:AlternateContent xmlns:mc="http://schemas.openxmlformats.org/markup-compatibility/2006">
          <mc:Choice Requires="x14">
            <control shapeId="4230" r:id="rId53" name="Check Box 134">
              <controlPr defaultSize="0" autoFill="0" autoLine="0" autoPict="0">
                <anchor moveWithCells="1">
                  <from>
                    <xdr:col>2</xdr:col>
                    <xdr:colOff>133350</xdr:colOff>
                    <xdr:row>49</xdr:row>
                    <xdr:rowOff>180975</xdr:rowOff>
                  </from>
                  <to>
                    <xdr:col>2</xdr:col>
                    <xdr:colOff>2286000</xdr:colOff>
                    <xdr:row>50</xdr:row>
                    <xdr:rowOff>133350</xdr:rowOff>
                  </to>
                </anchor>
              </controlPr>
            </control>
          </mc:Choice>
        </mc:AlternateContent>
        <mc:AlternateContent xmlns:mc="http://schemas.openxmlformats.org/markup-compatibility/2006">
          <mc:Choice Requires="x14">
            <control shapeId="4231" r:id="rId54" name="Check Box 135">
              <controlPr defaultSize="0" autoFill="0" autoLine="0" autoPict="0">
                <anchor moveWithCells="1">
                  <from>
                    <xdr:col>2</xdr:col>
                    <xdr:colOff>133350</xdr:colOff>
                    <xdr:row>50</xdr:row>
                    <xdr:rowOff>142875</xdr:rowOff>
                  </from>
                  <to>
                    <xdr:col>2</xdr:col>
                    <xdr:colOff>2257425</xdr:colOff>
                    <xdr:row>51</xdr:row>
                    <xdr:rowOff>95250</xdr:rowOff>
                  </to>
                </anchor>
              </controlPr>
            </control>
          </mc:Choice>
        </mc:AlternateContent>
        <mc:AlternateContent xmlns:mc="http://schemas.openxmlformats.org/markup-compatibility/2006">
          <mc:Choice Requires="x14">
            <control shapeId="4232" r:id="rId55" name="Check Box 136">
              <controlPr defaultSize="0" autoFill="0" autoLine="0" autoPict="0">
                <anchor moveWithCells="1">
                  <from>
                    <xdr:col>2</xdr:col>
                    <xdr:colOff>133350</xdr:colOff>
                    <xdr:row>52</xdr:row>
                    <xdr:rowOff>9525</xdr:rowOff>
                  </from>
                  <to>
                    <xdr:col>2</xdr:col>
                    <xdr:colOff>2228850</xdr:colOff>
                    <xdr:row>52</xdr:row>
                    <xdr:rowOff>238125</xdr:rowOff>
                  </to>
                </anchor>
              </controlPr>
            </control>
          </mc:Choice>
        </mc:AlternateContent>
        <mc:AlternateContent xmlns:mc="http://schemas.openxmlformats.org/markup-compatibility/2006">
          <mc:Choice Requires="x14">
            <control shapeId="4233" r:id="rId56" name="Check Box 137">
              <controlPr defaultSize="0" autoFill="0" autoLine="0" autoPict="0">
                <anchor moveWithCells="1">
                  <from>
                    <xdr:col>2</xdr:col>
                    <xdr:colOff>133350</xdr:colOff>
                    <xdr:row>51</xdr:row>
                    <xdr:rowOff>57150</xdr:rowOff>
                  </from>
                  <to>
                    <xdr:col>2</xdr:col>
                    <xdr:colOff>2333625</xdr:colOff>
                    <xdr:row>52</xdr:row>
                    <xdr:rowOff>19050</xdr:rowOff>
                  </to>
                </anchor>
              </controlPr>
            </control>
          </mc:Choice>
        </mc:AlternateContent>
        <mc:AlternateContent xmlns:mc="http://schemas.openxmlformats.org/markup-compatibility/2006">
          <mc:Choice Requires="x14">
            <control shapeId="4234" r:id="rId57" name="Check Box 138">
              <controlPr defaultSize="0" autoFill="0" autoLine="0" autoPict="0">
                <anchor moveWithCells="1">
                  <from>
                    <xdr:col>2</xdr:col>
                    <xdr:colOff>133350</xdr:colOff>
                    <xdr:row>52</xdr:row>
                    <xdr:rowOff>266700</xdr:rowOff>
                  </from>
                  <to>
                    <xdr:col>2</xdr:col>
                    <xdr:colOff>762000</xdr:colOff>
                    <xdr:row>53</xdr:row>
                    <xdr:rowOff>238125</xdr:rowOff>
                  </to>
                </anchor>
              </controlPr>
            </control>
          </mc:Choice>
        </mc:AlternateContent>
        <mc:AlternateContent xmlns:mc="http://schemas.openxmlformats.org/markup-compatibility/2006">
          <mc:Choice Requires="x14">
            <control shapeId="4235" r:id="rId58" name="Check Box 139">
              <controlPr defaultSize="0" autoFill="0" autoLine="0" autoPict="0">
                <anchor moveWithCells="1">
                  <from>
                    <xdr:col>2</xdr:col>
                    <xdr:colOff>133350</xdr:colOff>
                    <xdr:row>53</xdr:row>
                    <xdr:rowOff>209550</xdr:rowOff>
                  </from>
                  <to>
                    <xdr:col>2</xdr:col>
                    <xdr:colOff>2333625</xdr:colOff>
                    <xdr:row>54</xdr:row>
                    <xdr:rowOff>171450</xdr:rowOff>
                  </to>
                </anchor>
              </controlPr>
            </control>
          </mc:Choice>
        </mc:AlternateContent>
        <mc:AlternateContent xmlns:mc="http://schemas.openxmlformats.org/markup-compatibility/2006">
          <mc:Choice Requires="x14">
            <control shapeId="4236" r:id="rId59" name="Check Box 140">
              <controlPr defaultSize="0" autoFill="0" autoLine="0" autoPict="0">
                <anchor moveWithCells="1">
                  <from>
                    <xdr:col>2</xdr:col>
                    <xdr:colOff>133350</xdr:colOff>
                    <xdr:row>54</xdr:row>
                    <xdr:rowOff>161925</xdr:rowOff>
                  </from>
                  <to>
                    <xdr:col>2</xdr:col>
                    <xdr:colOff>2286000</xdr:colOff>
                    <xdr:row>55</xdr:row>
                    <xdr:rowOff>114300</xdr:rowOff>
                  </to>
                </anchor>
              </controlPr>
            </control>
          </mc:Choice>
        </mc:AlternateContent>
        <mc:AlternateContent xmlns:mc="http://schemas.openxmlformats.org/markup-compatibility/2006">
          <mc:Choice Requires="x14">
            <control shapeId="4237" r:id="rId60" name="Check Box 141">
              <controlPr defaultSize="0" autoFill="0" autoLine="0" autoPict="0">
                <anchor moveWithCells="1">
                  <from>
                    <xdr:col>2</xdr:col>
                    <xdr:colOff>133350</xdr:colOff>
                    <xdr:row>55</xdr:row>
                    <xdr:rowOff>123825</xdr:rowOff>
                  </from>
                  <to>
                    <xdr:col>2</xdr:col>
                    <xdr:colOff>2257425</xdr:colOff>
                    <xdr:row>56</xdr:row>
                    <xdr:rowOff>76200</xdr:rowOff>
                  </to>
                </anchor>
              </controlPr>
            </control>
          </mc:Choice>
        </mc:AlternateContent>
        <mc:AlternateContent xmlns:mc="http://schemas.openxmlformats.org/markup-compatibility/2006">
          <mc:Choice Requires="x14">
            <control shapeId="4238" r:id="rId61" name="Check Box 142">
              <controlPr defaultSize="0" autoFill="0" autoLine="0" autoPict="0">
                <anchor moveWithCells="1">
                  <from>
                    <xdr:col>2</xdr:col>
                    <xdr:colOff>133350</xdr:colOff>
                    <xdr:row>56</xdr:row>
                    <xdr:rowOff>266700</xdr:rowOff>
                  </from>
                  <to>
                    <xdr:col>2</xdr:col>
                    <xdr:colOff>2228850</xdr:colOff>
                    <xdr:row>57</xdr:row>
                    <xdr:rowOff>219075</xdr:rowOff>
                  </to>
                </anchor>
              </controlPr>
            </control>
          </mc:Choice>
        </mc:AlternateContent>
        <mc:AlternateContent xmlns:mc="http://schemas.openxmlformats.org/markup-compatibility/2006">
          <mc:Choice Requires="x14">
            <control shapeId="4239" r:id="rId62" name="Check Box 143">
              <controlPr defaultSize="0" autoFill="0" autoLine="0" autoPict="0">
                <anchor moveWithCells="1">
                  <from>
                    <xdr:col>2</xdr:col>
                    <xdr:colOff>133350</xdr:colOff>
                    <xdr:row>56</xdr:row>
                    <xdr:rowOff>38100</xdr:rowOff>
                  </from>
                  <to>
                    <xdr:col>2</xdr:col>
                    <xdr:colOff>2333625</xdr:colOff>
                    <xdr:row>57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9"/>
  <sheetViews>
    <sheetView topLeftCell="A28" workbookViewId="0">
      <selection activeCell="C33" sqref="C33:D33"/>
    </sheetView>
  </sheetViews>
  <sheetFormatPr defaultRowHeight="15" x14ac:dyDescent="0.25"/>
  <cols>
    <col min="1" max="1" width="36.42578125" customWidth="1"/>
    <col min="2" max="2" width="34" customWidth="1"/>
    <col min="3" max="3" width="27.7109375" customWidth="1"/>
    <col min="4" max="8" width="24.7109375" customWidth="1"/>
  </cols>
  <sheetData>
    <row r="1" spans="1:8" x14ac:dyDescent="0.25">
      <c r="A1" s="3" t="s">
        <v>4214</v>
      </c>
    </row>
    <row r="2" spans="1:8" x14ac:dyDescent="0.25">
      <c r="A2" s="28" t="s">
        <v>3888</v>
      </c>
      <c r="B2" s="28" t="str">
        <f>IF(ICR_ID="","",ICR_ID)</f>
        <v/>
      </c>
    </row>
    <row r="4" spans="1:8" x14ac:dyDescent="0.25">
      <c r="A4" s="3" t="s">
        <v>4238</v>
      </c>
    </row>
    <row r="5" spans="1:8" ht="30" x14ac:dyDescent="0.25">
      <c r="A5" s="37" t="s">
        <v>3873</v>
      </c>
      <c r="B5" s="37" t="s">
        <v>4241</v>
      </c>
      <c r="C5" s="83" t="s">
        <v>4242</v>
      </c>
      <c r="D5" s="19"/>
      <c r="E5" s="19"/>
      <c r="F5" s="19"/>
      <c r="G5" s="19"/>
      <c r="H5" s="19"/>
    </row>
    <row r="6" spans="1:8" ht="30" x14ac:dyDescent="0.25">
      <c r="A6" s="33" t="s">
        <v>173</v>
      </c>
      <c r="B6" s="20"/>
      <c r="C6" s="20"/>
      <c r="D6" s="19"/>
      <c r="E6" s="19"/>
      <c r="F6" s="19"/>
      <c r="G6" s="19"/>
      <c r="H6" s="19"/>
    </row>
    <row r="7" spans="1:8" ht="30" x14ac:dyDescent="0.25">
      <c r="A7" s="33" t="s">
        <v>174</v>
      </c>
      <c r="B7" s="20"/>
      <c r="C7" s="20"/>
      <c r="D7" s="19"/>
      <c r="E7" s="19"/>
      <c r="F7" s="19"/>
      <c r="G7" s="19"/>
      <c r="H7" s="19"/>
    </row>
    <row r="8" spans="1:8" ht="30" x14ac:dyDescent="0.25">
      <c r="A8" s="33" t="s">
        <v>175</v>
      </c>
      <c r="B8" s="20"/>
      <c r="C8" s="20"/>
      <c r="D8" s="19"/>
      <c r="E8" s="19"/>
      <c r="F8" s="19"/>
      <c r="G8" s="19"/>
      <c r="H8" s="19"/>
    </row>
    <row r="9" spans="1:8" ht="30" x14ac:dyDescent="0.25">
      <c r="A9" s="33" t="s">
        <v>176</v>
      </c>
      <c r="B9" s="20"/>
      <c r="C9" s="20"/>
      <c r="D9" s="19"/>
      <c r="E9" s="19"/>
      <c r="F9" s="19"/>
      <c r="G9" s="19"/>
      <c r="H9" s="19"/>
    </row>
    <row r="10" spans="1:8" ht="30" x14ac:dyDescent="0.25">
      <c r="A10" s="33" t="s">
        <v>177</v>
      </c>
      <c r="B10" s="20"/>
      <c r="C10" s="20"/>
      <c r="D10" s="19"/>
      <c r="E10" s="19"/>
      <c r="F10" s="19"/>
      <c r="G10" s="19"/>
      <c r="H10" s="19"/>
    </row>
    <row r="11" spans="1:8" x14ac:dyDescent="0.25">
      <c r="A11" s="33" t="s">
        <v>178</v>
      </c>
      <c r="B11" s="20"/>
      <c r="C11" s="20"/>
      <c r="D11" s="19"/>
      <c r="E11" s="19"/>
      <c r="F11" s="19"/>
      <c r="G11" s="19"/>
      <c r="H11" s="19"/>
    </row>
    <row r="12" spans="1:8" ht="30" x14ac:dyDescent="0.25">
      <c r="A12" s="33" t="s">
        <v>179</v>
      </c>
      <c r="B12" s="20"/>
      <c r="C12" s="20"/>
      <c r="D12" s="19"/>
      <c r="E12" s="19"/>
      <c r="F12" s="19"/>
      <c r="G12" s="19"/>
      <c r="H12" s="19"/>
    </row>
    <row r="13" spans="1:8" x14ac:dyDescent="0.25">
      <c r="A13" s="33" t="s">
        <v>3913</v>
      </c>
      <c r="B13" s="20"/>
      <c r="C13" s="20"/>
      <c r="D13" s="19"/>
      <c r="E13" s="19"/>
      <c r="F13" s="19"/>
      <c r="G13" s="19"/>
      <c r="H13" s="19"/>
    </row>
    <row r="14" spans="1:8" x14ac:dyDescent="0.25">
      <c r="A14" s="33" t="s">
        <v>3914</v>
      </c>
      <c r="B14" s="20"/>
      <c r="C14" s="20"/>
      <c r="D14" s="19"/>
      <c r="E14" s="19"/>
      <c r="F14" s="19"/>
      <c r="G14" s="19"/>
      <c r="H14" s="19"/>
    </row>
    <row r="15" spans="1:8" x14ac:dyDescent="0.25">
      <c r="A15" s="33" t="s">
        <v>3915</v>
      </c>
      <c r="B15" s="20"/>
      <c r="C15" s="20"/>
      <c r="D15" s="19"/>
      <c r="E15" s="19"/>
      <c r="F15" s="19"/>
      <c r="G15" s="19"/>
      <c r="H15" s="19"/>
    </row>
    <row r="16" spans="1:8" x14ac:dyDescent="0.25">
      <c r="A16" s="19"/>
      <c r="B16" s="19"/>
      <c r="C16" s="19"/>
      <c r="D16" s="19"/>
      <c r="E16" s="19"/>
      <c r="F16" s="19"/>
      <c r="G16" s="19"/>
      <c r="H16" s="19"/>
    </row>
    <row r="17" spans="1:5" x14ac:dyDescent="0.25">
      <c r="A17" s="3" t="s">
        <v>4239</v>
      </c>
    </row>
    <row r="18" spans="1:5" ht="45" x14ac:dyDescent="0.25">
      <c r="A18" s="36" t="s">
        <v>4298</v>
      </c>
      <c r="B18" s="94"/>
    </row>
    <row r="19" spans="1:5" ht="45" x14ac:dyDescent="0.25">
      <c r="A19" s="36" t="s">
        <v>4299</v>
      </c>
      <c r="B19" s="99"/>
      <c r="C19" s="102" t="str">
        <f>IF(B20="other (describe)", "Enter description below","")</f>
        <v/>
      </c>
    </row>
    <row r="20" spans="1:5" ht="60" x14ac:dyDescent="0.25">
      <c r="A20" s="36" t="s">
        <v>189</v>
      </c>
      <c r="B20" s="94"/>
      <c r="C20" s="20"/>
    </row>
    <row r="21" spans="1:5" ht="30" x14ac:dyDescent="0.25">
      <c r="A21" s="36" t="s">
        <v>4307</v>
      </c>
      <c r="B21" s="95"/>
    </row>
    <row r="22" spans="1:5" ht="30" x14ac:dyDescent="0.25">
      <c r="A22" s="36" t="s">
        <v>3883</v>
      </c>
      <c r="B22" s="95"/>
    </row>
    <row r="23" spans="1:5" ht="60" x14ac:dyDescent="0.25">
      <c r="A23" s="36" t="s">
        <v>4308</v>
      </c>
      <c r="B23" s="93"/>
    </row>
    <row r="26" spans="1:5" ht="33" customHeight="1" x14ac:dyDescent="0.25">
      <c r="A26" s="133" t="s">
        <v>4314</v>
      </c>
      <c r="B26" s="133"/>
      <c r="C26" s="133"/>
      <c r="D26" s="133"/>
      <c r="E26" s="133"/>
    </row>
    <row r="27" spans="1:5" ht="60" x14ac:dyDescent="0.25">
      <c r="A27" s="101" t="s">
        <v>4310</v>
      </c>
      <c r="B27" s="33" t="s">
        <v>4240</v>
      </c>
      <c r="C27" s="101" t="s">
        <v>4311</v>
      </c>
      <c r="D27" s="101" t="s">
        <v>4331</v>
      </c>
      <c r="E27" s="33" t="s">
        <v>3886</v>
      </c>
    </row>
    <row r="28" spans="1:5" x14ac:dyDescent="0.25">
      <c r="A28" s="20"/>
      <c r="B28" s="20"/>
      <c r="C28" s="20"/>
      <c r="D28" s="20"/>
      <c r="E28" s="20"/>
    </row>
    <row r="29" spans="1:5" x14ac:dyDescent="0.25">
      <c r="A29" s="20"/>
      <c r="B29" s="20"/>
      <c r="C29" s="20"/>
      <c r="D29" s="20"/>
      <c r="E29" s="20"/>
    </row>
    <row r="30" spans="1:5" x14ac:dyDescent="0.25">
      <c r="A30" s="20"/>
      <c r="B30" s="20"/>
      <c r="C30" s="20"/>
      <c r="D30" s="20"/>
      <c r="E30" s="20"/>
    </row>
    <row r="31" spans="1:5" x14ac:dyDescent="0.25">
      <c r="A31" s="20"/>
      <c r="B31" s="20"/>
      <c r="C31" s="20"/>
      <c r="D31" s="20"/>
      <c r="E31" s="20"/>
    </row>
    <row r="32" spans="1:5" x14ac:dyDescent="0.25">
      <c r="A32" s="20"/>
      <c r="B32" s="20"/>
      <c r="C32" s="20"/>
      <c r="D32" s="20"/>
      <c r="E32" s="20"/>
    </row>
    <row r="33" spans="1:5" x14ac:dyDescent="0.25">
      <c r="A33" s="20"/>
      <c r="B33" s="20"/>
      <c r="C33" s="20"/>
      <c r="D33" s="20"/>
      <c r="E33" s="20"/>
    </row>
    <row r="34" spans="1:5" x14ac:dyDescent="0.25">
      <c r="A34" s="20"/>
      <c r="B34" s="20"/>
      <c r="C34" s="20"/>
      <c r="D34" s="20"/>
      <c r="E34" s="20"/>
    </row>
    <row r="35" spans="1:5" x14ac:dyDescent="0.25">
      <c r="A35" s="20"/>
      <c r="B35" s="20"/>
      <c r="C35" s="20"/>
      <c r="D35" s="20"/>
      <c r="E35" s="20"/>
    </row>
    <row r="36" spans="1:5" x14ac:dyDescent="0.25">
      <c r="A36" s="20"/>
      <c r="B36" s="20"/>
      <c r="C36" s="20"/>
      <c r="D36" s="20"/>
      <c r="E36" s="20"/>
    </row>
    <row r="39" spans="1:5" x14ac:dyDescent="0.25">
      <c r="A39" s="3" t="s">
        <v>4309</v>
      </c>
    </row>
    <row r="40" spans="1:5" ht="75" x14ac:dyDescent="0.25">
      <c r="A40" s="101" t="s">
        <v>4313</v>
      </c>
      <c r="B40" s="33" t="s">
        <v>3901</v>
      </c>
      <c r="C40" s="33" t="s">
        <v>3900</v>
      </c>
      <c r="D40" s="33" t="s">
        <v>3902</v>
      </c>
      <c r="E40" s="101" t="s">
        <v>4312</v>
      </c>
    </row>
    <row r="41" spans="1:5" x14ac:dyDescent="0.25">
      <c r="A41" s="20"/>
      <c r="B41" s="20"/>
      <c r="C41" s="20"/>
      <c r="D41" s="20"/>
      <c r="E41" s="20"/>
    </row>
    <row r="42" spans="1:5" x14ac:dyDescent="0.25">
      <c r="A42" s="20"/>
      <c r="B42" s="20"/>
      <c r="C42" s="20"/>
      <c r="D42" s="20"/>
      <c r="E42" s="20"/>
    </row>
    <row r="43" spans="1:5" x14ac:dyDescent="0.25">
      <c r="A43" s="20"/>
      <c r="B43" s="20"/>
      <c r="C43" s="20"/>
      <c r="D43" s="20"/>
      <c r="E43" s="20"/>
    </row>
    <row r="44" spans="1:5" x14ac:dyDescent="0.25">
      <c r="A44" s="20"/>
      <c r="B44" s="20"/>
      <c r="C44" s="20"/>
      <c r="D44" s="20"/>
      <c r="E44" s="20"/>
    </row>
    <row r="45" spans="1:5" x14ac:dyDescent="0.25">
      <c r="A45" s="20"/>
      <c r="B45" s="20"/>
      <c r="C45" s="20"/>
      <c r="D45" s="20"/>
      <c r="E45" s="20"/>
    </row>
    <row r="46" spans="1:5" x14ac:dyDescent="0.25">
      <c r="A46" s="20"/>
      <c r="B46" s="20"/>
      <c r="C46" s="20"/>
      <c r="D46" s="20"/>
      <c r="E46" s="20"/>
    </row>
    <row r="47" spans="1:5" x14ac:dyDescent="0.25">
      <c r="A47" s="20"/>
      <c r="B47" s="20"/>
      <c r="C47" s="20"/>
      <c r="D47" s="20"/>
      <c r="E47" s="20"/>
    </row>
    <row r="48" spans="1:5" x14ac:dyDescent="0.25">
      <c r="A48" s="20"/>
      <c r="B48" s="20"/>
      <c r="C48" s="20"/>
      <c r="D48" s="20"/>
      <c r="E48" s="20"/>
    </row>
    <row r="49" spans="1:5" x14ac:dyDescent="0.25">
      <c r="A49" s="20"/>
      <c r="B49" s="20"/>
      <c r="C49" s="20"/>
      <c r="D49" s="20"/>
      <c r="E49" s="20"/>
    </row>
  </sheetData>
  <sheetProtection algorithmName="SHA-512" hashValue="6mUcDX9NrKRt0Kb07uMrJLQBKjur69/GimJFLYPF6tUbdSez7+1lNJA9w20nOco8wdQ9PV18e2yHkFBKxOsQ9w==" saltValue="3P7BTsrNSPxmKIcwF3pHZg==" spinCount="100000" sheet="1" objects="1" scenarios="1"/>
  <mergeCells count="1">
    <mergeCell ref="A26:E26"/>
  </mergeCells>
  <conditionalFormatting sqref="A41:E49">
    <cfRule type="expression" dxfId="17" priority="4">
      <formula>NOT($B$23="Yes")</formula>
    </cfRule>
  </conditionalFormatting>
  <conditionalFormatting sqref="B21">
    <cfRule type="expression" dxfId="16" priority="2">
      <formula>$B$20="none"</formula>
    </cfRule>
  </conditionalFormatting>
  <conditionalFormatting sqref="C20">
    <cfRule type="expression" dxfId="15" priority="1">
      <formula>NOT($B$20="Other (describe)")</formula>
    </cfRule>
  </conditionalFormatting>
  <dataValidations count="10">
    <dataValidation type="whole" allowBlank="1" showInputMessage="1" showErrorMessage="1" sqref="D5:H16 A16:C16">
      <formula1>0</formula1>
      <formula2>10000</formula2>
    </dataValidation>
    <dataValidation type="list" allowBlank="1" showInputMessage="1" showErrorMessage="1" sqref="B18:B19">
      <formula1>PneuBleed</formula1>
    </dataValidation>
    <dataValidation type="list" allowBlank="1" showInputMessage="1" showErrorMessage="1" sqref="B20">
      <formula1>PneuWP</formula1>
    </dataValidation>
    <dataValidation type="whole" allowBlank="1" showInputMessage="1" showErrorMessage="1" errorTitle="Number" error="Input value must be an integer equal to or greater than 0." sqref="B6:C15">
      <formula1>0</formula1>
      <formula2>10000</formula2>
    </dataValidation>
    <dataValidation type="decimal" operator="greaterThanOrEqual" allowBlank="1" showInputMessage="1" showErrorMessage="1" errorTitle="Pressure" error="Input value must be equal to or greater than 0." sqref="B22">
      <formula1>0</formula1>
    </dataValidation>
    <dataValidation type="list" allowBlank="1" showInputMessage="1" showErrorMessage="1" sqref="C41:C49">
      <formula1>Pneum_Meas</formula1>
    </dataValidation>
    <dataValidation type="list" allowBlank="1" showInputMessage="1" showErrorMessage="1" sqref="B41:B49">
      <formula1>Pneum_device</formula1>
    </dataValidation>
    <dataValidation type="list" allowBlank="1" showInputMessage="1" showErrorMessage="1" sqref="B28:B36">
      <formula1>IsoValve</formula1>
    </dataValidation>
    <dataValidation type="whole" operator="greaterThanOrEqual" allowBlank="1" showInputMessage="1" showErrorMessage="1" errorTitle="Number" error="Input value must be an integer equal to or greater than 0." sqref="B21">
      <formula1>0</formula1>
    </dataValidation>
    <dataValidation type="list" allowBlank="1" showInputMessage="1" showErrorMessage="1" sqref="B23">
      <formula1>YN</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S43"/>
  <sheetViews>
    <sheetView workbookViewId="0">
      <selection activeCell="A3" sqref="A3"/>
    </sheetView>
  </sheetViews>
  <sheetFormatPr defaultRowHeight="15" x14ac:dyDescent="0.25"/>
  <cols>
    <col min="1" max="1" width="34" customWidth="1"/>
    <col min="2" max="2" width="18.28515625" customWidth="1"/>
    <col min="3" max="3" width="20.28515625" customWidth="1"/>
    <col min="4" max="4" width="38.85546875" customWidth="1"/>
    <col min="5" max="6" width="22" customWidth="1"/>
    <col min="7" max="7" width="23.140625" customWidth="1"/>
    <col min="8" max="9" width="22" customWidth="1"/>
    <col min="10" max="10" width="24" customWidth="1"/>
    <col min="11" max="12" width="22" customWidth="1"/>
    <col min="13" max="13" width="16.28515625" customWidth="1"/>
    <col min="14" max="14" width="16.7109375" customWidth="1"/>
    <col min="15" max="15" width="17.5703125" customWidth="1"/>
    <col min="16" max="16" width="18.28515625" customWidth="1"/>
    <col min="17" max="17" width="17.42578125" customWidth="1"/>
    <col min="18" max="18" width="19.5703125" customWidth="1"/>
    <col min="19" max="19" width="36.28515625" customWidth="1"/>
  </cols>
  <sheetData>
    <row r="1" spans="1:19" x14ac:dyDescent="0.25">
      <c r="A1" s="3" t="s">
        <v>4214</v>
      </c>
    </row>
    <row r="2" spans="1:19" x14ac:dyDescent="0.25">
      <c r="A2" s="28" t="s">
        <v>3888</v>
      </c>
      <c r="B2" s="28" t="str">
        <f>IF(ICR_ID="","",ICR_ID)</f>
        <v/>
      </c>
      <c r="C2" s="9"/>
    </row>
    <row r="3" spans="1:19" ht="30" x14ac:dyDescent="0.25">
      <c r="A3" s="29" t="s">
        <v>190</v>
      </c>
      <c r="B3" s="27"/>
      <c r="C3" s="9"/>
    </row>
    <row r="5" spans="1:19" x14ac:dyDescent="0.25">
      <c r="A5" s="3" t="s">
        <v>4244</v>
      </c>
    </row>
    <row r="6" spans="1:19" x14ac:dyDescent="0.25">
      <c r="A6" s="119" t="s">
        <v>191</v>
      </c>
      <c r="B6" s="135" t="s">
        <v>206</v>
      </c>
      <c r="C6" s="136"/>
      <c r="D6" s="119" t="s">
        <v>39</v>
      </c>
      <c r="E6" s="119" t="s">
        <v>213</v>
      </c>
      <c r="F6" s="119" t="s">
        <v>214</v>
      </c>
      <c r="G6" s="119" t="s">
        <v>215</v>
      </c>
      <c r="H6" s="119" t="s">
        <v>217</v>
      </c>
      <c r="I6" s="119" t="s">
        <v>216</v>
      </c>
      <c r="J6" s="119" t="s">
        <v>210</v>
      </c>
      <c r="K6" s="119" t="s">
        <v>211</v>
      </c>
      <c r="L6" s="119" t="s">
        <v>212</v>
      </c>
      <c r="M6" s="135" t="s">
        <v>198</v>
      </c>
      <c r="N6" s="136"/>
      <c r="O6" s="135" t="s">
        <v>208</v>
      </c>
      <c r="P6" s="136"/>
      <c r="Q6" s="135" t="s">
        <v>209</v>
      </c>
      <c r="R6" s="136"/>
      <c r="S6" s="119" t="s">
        <v>170</v>
      </c>
    </row>
    <row r="7" spans="1:19" ht="32.25" customHeight="1" x14ac:dyDescent="0.25">
      <c r="A7" s="121"/>
      <c r="B7" s="38"/>
      <c r="C7" s="39" t="s">
        <v>207</v>
      </c>
      <c r="D7" s="121"/>
      <c r="E7" s="121"/>
      <c r="F7" s="121"/>
      <c r="G7" s="121"/>
      <c r="H7" s="121"/>
      <c r="I7" s="121"/>
      <c r="J7" s="121"/>
      <c r="K7" s="121"/>
      <c r="L7" s="121"/>
      <c r="M7" s="38"/>
      <c r="N7" s="39" t="s">
        <v>207</v>
      </c>
      <c r="O7" s="38"/>
      <c r="P7" s="39" t="s">
        <v>207</v>
      </c>
      <c r="Q7" s="38"/>
      <c r="R7" s="39" t="s">
        <v>207</v>
      </c>
      <c r="S7" s="121"/>
    </row>
    <row r="8" spans="1:19" ht="21" customHeight="1" x14ac:dyDescent="0.25">
      <c r="A8" s="134"/>
      <c r="B8" s="134"/>
      <c r="C8" s="134"/>
      <c r="D8" s="23"/>
      <c r="E8" s="134"/>
      <c r="F8" s="134"/>
      <c r="G8" s="134"/>
      <c r="H8" s="134"/>
      <c r="I8" s="134"/>
      <c r="J8" s="134"/>
      <c r="K8" s="134"/>
      <c r="L8" s="134"/>
      <c r="M8" s="134"/>
      <c r="N8" s="134"/>
      <c r="O8" s="134"/>
      <c r="P8" s="134"/>
      <c r="Q8" s="134"/>
      <c r="R8" s="134"/>
      <c r="S8" s="134"/>
    </row>
    <row r="9" spans="1:19" ht="21" customHeight="1" x14ac:dyDescent="0.25">
      <c r="A9" s="134"/>
      <c r="B9" s="134"/>
      <c r="C9" s="134"/>
      <c r="D9" s="21"/>
      <c r="E9" s="134"/>
      <c r="F9" s="134"/>
      <c r="G9" s="134"/>
      <c r="H9" s="134"/>
      <c r="I9" s="134"/>
      <c r="J9" s="134"/>
      <c r="K9" s="134"/>
      <c r="L9" s="134"/>
      <c r="M9" s="134"/>
      <c r="N9" s="134"/>
      <c r="O9" s="134"/>
      <c r="P9" s="134"/>
      <c r="Q9" s="134"/>
      <c r="R9" s="134"/>
      <c r="S9" s="134"/>
    </row>
    <row r="10" spans="1:19" ht="21" customHeight="1" x14ac:dyDescent="0.25">
      <c r="A10" s="134"/>
      <c r="B10" s="134"/>
      <c r="C10" s="134"/>
      <c r="D10" s="21"/>
      <c r="E10" s="134"/>
      <c r="F10" s="134"/>
      <c r="G10" s="134"/>
      <c r="H10" s="134"/>
      <c r="I10" s="134"/>
      <c r="J10" s="134"/>
      <c r="K10" s="134"/>
      <c r="L10" s="134"/>
      <c r="M10" s="134"/>
      <c r="N10" s="134"/>
      <c r="O10" s="134"/>
      <c r="P10" s="134"/>
      <c r="Q10" s="134"/>
      <c r="R10" s="134"/>
      <c r="S10" s="134"/>
    </row>
    <row r="11" spans="1:19" ht="21" customHeight="1" x14ac:dyDescent="0.25">
      <c r="A11" s="134"/>
      <c r="B11" s="134"/>
      <c r="C11" s="134"/>
      <c r="D11" s="21"/>
      <c r="E11" s="134"/>
      <c r="F11" s="134"/>
      <c r="G11" s="134"/>
      <c r="H11" s="134"/>
      <c r="I11" s="134"/>
      <c r="J11" s="134"/>
      <c r="K11" s="134"/>
      <c r="L11" s="134"/>
      <c r="M11" s="134"/>
      <c r="N11" s="134"/>
      <c r="O11" s="134"/>
      <c r="P11" s="134"/>
      <c r="Q11" s="134"/>
      <c r="R11" s="134"/>
      <c r="S11" s="134"/>
    </row>
    <row r="12" spans="1:19" ht="21" customHeight="1" x14ac:dyDescent="0.25">
      <c r="A12" s="134"/>
      <c r="B12" s="134"/>
      <c r="C12" s="134"/>
      <c r="D12" s="22"/>
      <c r="E12" s="134"/>
      <c r="F12" s="134"/>
      <c r="G12" s="134"/>
      <c r="H12" s="134"/>
      <c r="I12" s="134"/>
      <c r="J12" s="134"/>
      <c r="K12" s="134"/>
      <c r="L12" s="134"/>
      <c r="M12" s="134"/>
      <c r="N12" s="134"/>
      <c r="O12" s="134"/>
      <c r="P12" s="134"/>
      <c r="Q12" s="134"/>
      <c r="R12" s="134"/>
      <c r="S12" s="134"/>
    </row>
    <row r="13" spans="1:19" ht="21" customHeight="1" x14ac:dyDescent="0.25">
      <c r="A13" s="134"/>
      <c r="B13" s="134"/>
      <c r="C13" s="134"/>
      <c r="D13" s="23"/>
      <c r="E13" s="134"/>
      <c r="F13" s="134"/>
      <c r="G13" s="134"/>
      <c r="H13" s="134"/>
      <c r="I13" s="134"/>
      <c r="J13" s="134"/>
      <c r="K13" s="134"/>
      <c r="L13" s="134"/>
      <c r="M13" s="134"/>
      <c r="N13" s="134"/>
      <c r="O13" s="134"/>
      <c r="P13" s="134"/>
      <c r="Q13" s="134"/>
      <c r="R13" s="134"/>
      <c r="S13" s="134"/>
    </row>
    <row r="14" spans="1:19" ht="21" customHeight="1" x14ac:dyDescent="0.25">
      <c r="A14" s="134"/>
      <c r="B14" s="134"/>
      <c r="C14" s="134"/>
      <c r="D14" s="21"/>
      <c r="E14" s="134"/>
      <c r="F14" s="134"/>
      <c r="G14" s="134"/>
      <c r="H14" s="134"/>
      <c r="I14" s="134"/>
      <c r="J14" s="134"/>
      <c r="K14" s="134"/>
      <c r="L14" s="134"/>
      <c r="M14" s="134"/>
      <c r="N14" s="134"/>
      <c r="O14" s="134"/>
      <c r="P14" s="134"/>
      <c r="Q14" s="134"/>
      <c r="R14" s="134"/>
      <c r="S14" s="134"/>
    </row>
    <row r="15" spans="1:19" ht="21" customHeight="1" x14ac:dyDescent="0.25">
      <c r="A15" s="134"/>
      <c r="B15" s="134"/>
      <c r="C15" s="134"/>
      <c r="D15" s="21"/>
      <c r="E15" s="134"/>
      <c r="F15" s="134"/>
      <c r="G15" s="134"/>
      <c r="H15" s="134"/>
      <c r="I15" s="134"/>
      <c r="J15" s="134"/>
      <c r="K15" s="134"/>
      <c r="L15" s="134"/>
      <c r="M15" s="134"/>
      <c r="N15" s="134"/>
      <c r="O15" s="134"/>
      <c r="P15" s="134"/>
      <c r="Q15" s="134"/>
      <c r="R15" s="134"/>
      <c r="S15" s="134"/>
    </row>
    <row r="16" spans="1:19" ht="21" customHeight="1" x14ac:dyDescent="0.25">
      <c r="A16" s="134"/>
      <c r="B16" s="134"/>
      <c r="C16" s="134"/>
      <c r="D16" s="21"/>
      <c r="E16" s="134"/>
      <c r="F16" s="134"/>
      <c r="G16" s="134"/>
      <c r="H16" s="134"/>
      <c r="I16" s="134"/>
      <c r="J16" s="134"/>
      <c r="K16" s="134"/>
      <c r="L16" s="134"/>
      <c r="M16" s="134"/>
      <c r="N16" s="134"/>
      <c r="O16" s="134"/>
      <c r="P16" s="134"/>
      <c r="Q16" s="134"/>
      <c r="R16" s="134"/>
      <c r="S16" s="134"/>
    </row>
    <row r="17" spans="1:19" ht="21" customHeight="1" x14ac:dyDescent="0.25">
      <c r="A17" s="134"/>
      <c r="B17" s="134"/>
      <c r="C17" s="134"/>
      <c r="D17" s="22"/>
      <c r="E17" s="134"/>
      <c r="F17" s="134"/>
      <c r="G17" s="134"/>
      <c r="H17" s="134"/>
      <c r="I17" s="134"/>
      <c r="J17" s="134"/>
      <c r="K17" s="134"/>
      <c r="L17" s="134"/>
      <c r="M17" s="134"/>
      <c r="N17" s="134"/>
      <c r="O17" s="134"/>
      <c r="P17" s="134"/>
      <c r="Q17" s="134"/>
      <c r="R17" s="134"/>
      <c r="S17" s="134"/>
    </row>
    <row r="18" spans="1:19" ht="21" customHeight="1" x14ac:dyDescent="0.25">
      <c r="A18" s="134"/>
      <c r="B18" s="134"/>
      <c r="C18" s="134"/>
      <c r="D18" s="23"/>
      <c r="E18" s="134"/>
      <c r="F18" s="134"/>
      <c r="G18" s="134"/>
      <c r="H18" s="134"/>
      <c r="I18" s="134"/>
      <c r="J18" s="134"/>
      <c r="K18" s="134"/>
      <c r="L18" s="134"/>
      <c r="M18" s="134"/>
      <c r="N18" s="134"/>
      <c r="O18" s="134"/>
      <c r="P18" s="134"/>
      <c r="Q18" s="134"/>
      <c r="R18" s="134"/>
      <c r="S18" s="134"/>
    </row>
    <row r="19" spans="1:19" ht="21" customHeight="1" x14ac:dyDescent="0.25">
      <c r="A19" s="134"/>
      <c r="B19" s="134"/>
      <c r="C19" s="134"/>
      <c r="D19" s="21"/>
      <c r="E19" s="134"/>
      <c r="F19" s="134"/>
      <c r="G19" s="134"/>
      <c r="H19" s="134"/>
      <c r="I19" s="134"/>
      <c r="J19" s="134"/>
      <c r="K19" s="134"/>
      <c r="L19" s="134"/>
      <c r="M19" s="134"/>
      <c r="N19" s="134"/>
      <c r="O19" s="134"/>
      <c r="P19" s="134"/>
      <c r="Q19" s="134"/>
      <c r="R19" s="134"/>
      <c r="S19" s="134"/>
    </row>
    <row r="20" spans="1:19" ht="21" customHeight="1" x14ac:dyDescent="0.25">
      <c r="A20" s="134"/>
      <c r="B20" s="134"/>
      <c r="C20" s="134"/>
      <c r="D20" s="21"/>
      <c r="E20" s="134"/>
      <c r="F20" s="134"/>
      <c r="G20" s="134"/>
      <c r="H20" s="134"/>
      <c r="I20" s="134"/>
      <c r="J20" s="134"/>
      <c r="K20" s="134"/>
      <c r="L20" s="134"/>
      <c r="M20" s="134"/>
      <c r="N20" s="134"/>
      <c r="O20" s="134"/>
      <c r="P20" s="134"/>
      <c r="Q20" s="134"/>
      <c r="R20" s="134"/>
      <c r="S20" s="134"/>
    </row>
    <row r="21" spans="1:19" ht="21" customHeight="1" x14ac:dyDescent="0.25">
      <c r="A21" s="134"/>
      <c r="B21" s="134"/>
      <c r="C21" s="134"/>
      <c r="D21" s="21"/>
      <c r="E21" s="134"/>
      <c r="F21" s="134"/>
      <c r="G21" s="134"/>
      <c r="H21" s="134"/>
      <c r="I21" s="134"/>
      <c r="J21" s="134"/>
      <c r="K21" s="134"/>
      <c r="L21" s="134"/>
      <c r="M21" s="134"/>
      <c r="N21" s="134"/>
      <c r="O21" s="134"/>
      <c r="P21" s="134"/>
      <c r="Q21" s="134"/>
      <c r="R21" s="134"/>
      <c r="S21" s="134"/>
    </row>
    <row r="22" spans="1:19" ht="21" customHeight="1" x14ac:dyDescent="0.25">
      <c r="A22" s="134"/>
      <c r="B22" s="134"/>
      <c r="C22" s="134"/>
      <c r="D22" s="22"/>
      <c r="E22" s="134"/>
      <c r="F22" s="134"/>
      <c r="G22" s="134"/>
      <c r="H22" s="134"/>
      <c r="I22" s="134"/>
      <c r="J22" s="134"/>
      <c r="K22" s="134"/>
      <c r="L22" s="134"/>
      <c r="M22" s="134"/>
      <c r="N22" s="134"/>
      <c r="O22" s="134"/>
      <c r="P22" s="134"/>
      <c r="Q22" s="134"/>
      <c r="R22" s="134"/>
      <c r="S22" s="134"/>
    </row>
    <row r="23" spans="1:19" ht="21" customHeight="1" x14ac:dyDescent="0.25">
      <c r="A23" s="134"/>
      <c r="B23" s="134"/>
      <c r="C23" s="134"/>
      <c r="D23" s="23"/>
      <c r="E23" s="134"/>
      <c r="F23" s="134"/>
      <c r="G23" s="134"/>
      <c r="H23" s="134"/>
      <c r="I23" s="134"/>
      <c r="J23" s="134"/>
      <c r="K23" s="134"/>
      <c r="L23" s="134"/>
      <c r="M23" s="134"/>
      <c r="N23" s="134"/>
      <c r="O23" s="134"/>
      <c r="P23" s="134"/>
      <c r="Q23" s="134"/>
      <c r="R23" s="134"/>
      <c r="S23" s="134"/>
    </row>
    <row r="24" spans="1:19" ht="21" customHeight="1" x14ac:dyDescent="0.25">
      <c r="A24" s="134"/>
      <c r="B24" s="134"/>
      <c r="C24" s="134"/>
      <c r="D24" s="21"/>
      <c r="E24" s="134"/>
      <c r="F24" s="134"/>
      <c r="G24" s="134"/>
      <c r="H24" s="134"/>
      <c r="I24" s="134"/>
      <c r="J24" s="134"/>
      <c r="K24" s="134"/>
      <c r="L24" s="134"/>
      <c r="M24" s="134"/>
      <c r="N24" s="134"/>
      <c r="O24" s="134"/>
      <c r="P24" s="134"/>
      <c r="Q24" s="134"/>
      <c r="R24" s="134"/>
      <c r="S24" s="134"/>
    </row>
    <row r="25" spans="1:19" ht="21" customHeight="1" x14ac:dyDescent="0.25">
      <c r="A25" s="134"/>
      <c r="B25" s="134"/>
      <c r="C25" s="134"/>
      <c r="D25" s="21"/>
      <c r="E25" s="134"/>
      <c r="F25" s="134"/>
      <c r="G25" s="134"/>
      <c r="H25" s="134"/>
      <c r="I25" s="134"/>
      <c r="J25" s="134"/>
      <c r="K25" s="134"/>
      <c r="L25" s="134"/>
      <c r="M25" s="134"/>
      <c r="N25" s="134"/>
      <c r="O25" s="134"/>
      <c r="P25" s="134"/>
      <c r="Q25" s="134"/>
      <c r="R25" s="134"/>
      <c r="S25" s="134"/>
    </row>
    <row r="26" spans="1:19" ht="21" customHeight="1" x14ac:dyDescent="0.25">
      <c r="A26" s="134"/>
      <c r="B26" s="134"/>
      <c r="C26" s="134"/>
      <c r="D26" s="21"/>
      <c r="E26" s="134"/>
      <c r="F26" s="134"/>
      <c r="G26" s="134"/>
      <c r="H26" s="134"/>
      <c r="I26" s="134"/>
      <c r="J26" s="134"/>
      <c r="K26" s="134"/>
      <c r="L26" s="134"/>
      <c r="M26" s="134"/>
      <c r="N26" s="134"/>
      <c r="O26" s="134"/>
      <c r="P26" s="134"/>
      <c r="Q26" s="134"/>
      <c r="R26" s="134"/>
      <c r="S26" s="134"/>
    </row>
    <row r="27" spans="1:19" ht="21" customHeight="1" x14ac:dyDescent="0.25">
      <c r="A27" s="134"/>
      <c r="B27" s="134"/>
      <c r="C27" s="134"/>
      <c r="D27" s="22"/>
      <c r="E27" s="134"/>
      <c r="F27" s="134"/>
      <c r="G27" s="134"/>
      <c r="H27" s="134"/>
      <c r="I27" s="134"/>
      <c r="J27" s="134"/>
      <c r="K27" s="134"/>
      <c r="L27" s="134"/>
      <c r="M27" s="134"/>
      <c r="N27" s="134"/>
      <c r="O27" s="134"/>
      <c r="P27" s="134"/>
      <c r="Q27" s="134"/>
      <c r="R27" s="134"/>
      <c r="S27" s="134"/>
    </row>
    <row r="28" spans="1:19" ht="21" customHeight="1" x14ac:dyDescent="0.25">
      <c r="A28" s="134"/>
      <c r="B28" s="134"/>
      <c r="C28" s="134"/>
      <c r="D28" s="23"/>
      <c r="E28" s="134"/>
      <c r="F28" s="134"/>
      <c r="G28" s="134"/>
      <c r="H28" s="134"/>
      <c r="I28" s="134"/>
      <c r="J28" s="134"/>
      <c r="K28" s="134"/>
      <c r="L28" s="134"/>
      <c r="M28" s="134"/>
      <c r="N28" s="134"/>
      <c r="O28" s="134"/>
      <c r="P28" s="134"/>
      <c r="Q28" s="134"/>
      <c r="R28" s="134"/>
      <c r="S28" s="134"/>
    </row>
    <row r="29" spans="1:19" ht="21" customHeight="1" x14ac:dyDescent="0.25">
      <c r="A29" s="134"/>
      <c r="B29" s="134"/>
      <c r="C29" s="134"/>
      <c r="D29" s="21"/>
      <c r="E29" s="134"/>
      <c r="F29" s="134"/>
      <c r="G29" s="134"/>
      <c r="H29" s="134"/>
      <c r="I29" s="134"/>
      <c r="J29" s="134"/>
      <c r="K29" s="134"/>
      <c r="L29" s="134"/>
      <c r="M29" s="134"/>
      <c r="N29" s="134"/>
      <c r="O29" s="134"/>
      <c r="P29" s="134"/>
      <c r="Q29" s="134"/>
      <c r="R29" s="134"/>
      <c r="S29" s="134"/>
    </row>
    <row r="30" spans="1:19" ht="21" customHeight="1" x14ac:dyDescent="0.25">
      <c r="A30" s="134"/>
      <c r="B30" s="134"/>
      <c r="C30" s="134"/>
      <c r="D30" s="21"/>
      <c r="E30" s="134"/>
      <c r="F30" s="134"/>
      <c r="G30" s="134"/>
      <c r="H30" s="134"/>
      <c r="I30" s="134"/>
      <c r="J30" s="134"/>
      <c r="K30" s="134"/>
      <c r="L30" s="134"/>
      <c r="M30" s="134"/>
      <c r="N30" s="134"/>
      <c r="O30" s="134"/>
      <c r="P30" s="134"/>
      <c r="Q30" s="134"/>
      <c r="R30" s="134"/>
      <c r="S30" s="134"/>
    </row>
    <row r="31" spans="1:19" ht="21" customHeight="1" x14ac:dyDescent="0.25">
      <c r="A31" s="134"/>
      <c r="B31" s="134"/>
      <c r="C31" s="134"/>
      <c r="D31" s="21"/>
      <c r="E31" s="134"/>
      <c r="F31" s="134"/>
      <c r="G31" s="134"/>
      <c r="H31" s="134"/>
      <c r="I31" s="134"/>
      <c r="J31" s="134"/>
      <c r="K31" s="134"/>
      <c r="L31" s="134"/>
      <c r="M31" s="134"/>
      <c r="N31" s="134"/>
      <c r="O31" s="134"/>
      <c r="P31" s="134"/>
      <c r="Q31" s="134"/>
      <c r="R31" s="134"/>
      <c r="S31" s="134"/>
    </row>
    <row r="32" spans="1:19" ht="21" customHeight="1" x14ac:dyDescent="0.25">
      <c r="A32" s="134"/>
      <c r="B32" s="134"/>
      <c r="C32" s="134"/>
      <c r="D32" s="22"/>
      <c r="E32" s="134"/>
      <c r="F32" s="134"/>
      <c r="G32" s="134"/>
      <c r="H32" s="134"/>
      <c r="I32" s="134"/>
      <c r="J32" s="134"/>
      <c r="K32" s="134"/>
      <c r="L32" s="134"/>
      <c r="M32" s="134"/>
      <c r="N32" s="134"/>
      <c r="O32" s="134"/>
      <c r="P32" s="134"/>
      <c r="Q32" s="134"/>
      <c r="R32" s="134"/>
      <c r="S32" s="134"/>
    </row>
    <row r="34" spans="1:7" x14ac:dyDescent="0.25">
      <c r="A34" s="3" t="s">
        <v>4250</v>
      </c>
    </row>
    <row r="35" spans="1:7" ht="33" x14ac:dyDescent="0.25">
      <c r="A35" s="33" t="s">
        <v>171</v>
      </c>
      <c r="B35" s="33" t="s">
        <v>239</v>
      </c>
      <c r="C35" s="33" t="s">
        <v>240</v>
      </c>
      <c r="D35" s="33" t="s">
        <v>241</v>
      </c>
      <c r="E35" s="33" t="s">
        <v>242</v>
      </c>
      <c r="F35" s="33" t="s">
        <v>218</v>
      </c>
      <c r="G35" s="33" t="s">
        <v>219</v>
      </c>
    </row>
    <row r="36" spans="1:7" x14ac:dyDescent="0.25">
      <c r="A36" s="20"/>
      <c r="B36" s="20"/>
      <c r="C36" s="20"/>
      <c r="D36" s="20"/>
      <c r="E36" s="20"/>
      <c r="F36" s="20"/>
      <c r="G36" s="20"/>
    </row>
    <row r="37" spans="1:7" x14ac:dyDescent="0.25">
      <c r="A37" s="20"/>
      <c r="B37" s="20"/>
      <c r="C37" s="20"/>
      <c r="D37" s="20"/>
      <c r="E37" s="20"/>
      <c r="F37" s="20"/>
      <c r="G37" s="20"/>
    </row>
    <row r="38" spans="1:7" x14ac:dyDescent="0.25">
      <c r="A38" s="20"/>
      <c r="B38" s="20"/>
      <c r="C38" s="20"/>
      <c r="D38" s="20"/>
      <c r="E38" s="20"/>
      <c r="F38" s="20"/>
      <c r="G38" s="20"/>
    </row>
    <row r="39" spans="1:7" x14ac:dyDescent="0.25">
      <c r="A39" s="20"/>
      <c r="B39" s="20"/>
      <c r="C39" s="20"/>
      <c r="D39" s="20"/>
      <c r="E39" s="20"/>
      <c r="F39" s="20"/>
      <c r="G39" s="20"/>
    </row>
    <row r="40" spans="1:7" x14ac:dyDescent="0.25">
      <c r="A40" s="20"/>
      <c r="B40" s="20"/>
      <c r="C40" s="20"/>
      <c r="D40" s="20"/>
      <c r="E40" s="20"/>
      <c r="F40" s="20"/>
      <c r="G40" s="20"/>
    </row>
    <row r="41" spans="1:7" x14ac:dyDescent="0.25">
      <c r="A41" s="20"/>
      <c r="B41" s="20"/>
      <c r="C41" s="20"/>
      <c r="D41" s="20"/>
      <c r="E41" s="20"/>
      <c r="F41" s="20"/>
      <c r="G41" s="20"/>
    </row>
    <row r="42" spans="1:7" x14ac:dyDescent="0.25">
      <c r="A42" s="20"/>
      <c r="B42" s="20"/>
      <c r="C42" s="20"/>
      <c r="D42" s="20"/>
      <c r="E42" s="20"/>
      <c r="F42" s="20"/>
      <c r="G42" s="20"/>
    </row>
    <row r="43" spans="1:7" x14ac:dyDescent="0.25">
      <c r="A43" s="20"/>
      <c r="B43" s="20"/>
      <c r="C43" s="20"/>
      <c r="D43" s="20"/>
      <c r="E43" s="20"/>
      <c r="F43" s="20"/>
      <c r="G43" s="20"/>
    </row>
  </sheetData>
  <sheetProtection algorithmName="SHA-512" hashValue="orNQ6PlhEbFj3fsF2WHxEr7YSgvwF7bQnw2cDHDHYEX/4lnfiMFb5GxQh+7xYd+c4g5p/wiZ+zc2R51qKBNoDg==" saltValue="pDRk2QTmf46Yv5pfLtPPZw==" spinCount="100000" sheet="1" objects="1" scenarios="1"/>
  <mergeCells count="105">
    <mergeCell ref="G6:G7"/>
    <mergeCell ref="C8:C12"/>
    <mergeCell ref="H6:H7"/>
    <mergeCell ref="I6:I7"/>
    <mergeCell ref="J6:J7"/>
    <mergeCell ref="K6:K7"/>
    <mergeCell ref="A8:A12"/>
    <mergeCell ref="B8:B12"/>
    <mergeCell ref="E8:E12"/>
    <mergeCell ref="F8:F12"/>
    <mergeCell ref="G8:G12"/>
    <mergeCell ref="A6:A7"/>
    <mergeCell ref="B6:C6"/>
    <mergeCell ref="D6:D7"/>
    <mergeCell ref="E6:E7"/>
    <mergeCell ref="F6:F7"/>
    <mergeCell ref="S6:S7"/>
    <mergeCell ref="M6:N6"/>
    <mergeCell ref="O6:P6"/>
    <mergeCell ref="Q6:R6"/>
    <mergeCell ref="M8:M12"/>
    <mergeCell ref="N8:N12"/>
    <mergeCell ref="O8:O12"/>
    <mergeCell ref="L6:L7"/>
    <mergeCell ref="H8:H12"/>
    <mergeCell ref="I8:I12"/>
    <mergeCell ref="J8:J12"/>
    <mergeCell ref="K8:K12"/>
    <mergeCell ref="L8:L12"/>
    <mergeCell ref="P8:P12"/>
    <mergeCell ref="Q8:Q12"/>
    <mergeCell ref="R8:R12"/>
    <mergeCell ref="S8:S12"/>
    <mergeCell ref="Q13:Q17"/>
    <mergeCell ref="R13:R17"/>
    <mergeCell ref="S13:S17"/>
    <mergeCell ref="H13:H17"/>
    <mergeCell ref="I13:I17"/>
    <mergeCell ref="J13:J17"/>
    <mergeCell ref="K13:K17"/>
    <mergeCell ref="L13:L17"/>
    <mergeCell ref="M13:M17"/>
    <mergeCell ref="A18:A22"/>
    <mergeCell ref="B18:B22"/>
    <mergeCell ref="C18:C22"/>
    <mergeCell ref="E18:E22"/>
    <mergeCell ref="F18:F22"/>
    <mergeCell ref="G18:G22"/>
    <mergeCell ref="N13:N17"/>
    <mergeCell ref="O13:O17"/>
    <mergeCell ref="P13:P17"/>
    <mergeCell ref="N18:N22"/>
    <mergeCell ref="O18:O22"/>
    <mergeCell ref="P18:P22"/>
    <mergeCell ref="A13:A17"/>
    <mergeCell ref="B13:B17"/>
    <mergeCell ref="C13:C17"/>
    <mergeCell ref="E13:E17"/>
    <mergeCell ref="F13:F17"/>
    <mergeCell ref="G13:G17"/>
    <mergeCell ref="Q18:Q22"/>
    <mergeCell ref="R18:R22"/>
    <mergeCell ref="S18:S22"/>
    <mergeCell ref="H18:H22"/>
    <mergeCell ref="I18:I22"/>
    <mergeCell ref="J18:J22"/>
    <mergeCell ref="K18:K22"/>
    <mergeCell ref="L18:L22"/>
    <mergeCell ref="M18:M22"/>
    <mergeCell ref="Q23:Q27"/>
    <mergeCell ref="R23:R27"/>
    <mergeCell ref="S23:S27"/>
    <mergeCell ref="H23:H27"/>
    <mergeCell ref="I23:I27"/>
    <mergeCell ref="J23:J27"/>
    <mergeCell ref="K23:K27"/>
    <mergeCell ref="L23:L27"/>
    <mergeCell ref="M23:M27"/>
    <mergeCell ref="A28:A32"/>
    <mergeCell ref="B28:B32"/>
    <mergeCell ref="C28:C32"/>
    <mergeCell ref="E28:E32"/>
    <mergeCell ref="F28:F32"/>
    <mergeCell ref="G28:G32"/>
    <mergeCell ref="N23:N27"/>
    <mergeCell ref="O23:O27"/>
    <mergeCell ref="P23:P27"/>
    <mergeCell ref="A23:A27"/>
    <mergeCell ref="B23:B27"/>
    <mergeCell ref="C23:C27"/>
    <mergeCell ref="E23:E27"/>
    <mergeCell ref="F23:F27"/>
    <mergeCell ref="G23:G27"/>
    <mergeCell ref="N28:N32"/>
    <mergeCell ref="O28:O32"/>
    <mergeCell ref="P28:P32"/>
    <mergeCell ref="Q28:Q32"/>
    <mergeCell ref="R28:R32"/>
    <mergeCell ref="S28:S32"/>
    <mergeCell ref="H28:H32"/>
    <mergeCell ref="I28:I32"/>
    <mergeCell ref="J28:J32"/>
    <mergeCell ref="K28:K32"/>
    <mergeCell ref="L28:L32"/>
    <mergeCell ref="M28:M32"/>
  </mergeCells>
  <dataValidations count="5">
    <dataValidation type="whole" allowBlank="1" showInputMessage="1" showErrorMessage="1" sqref="B3:C3">
      <formula1>0</formula1>
      <formula2>1000</formula2>
    </dataValidation>
    <dataValidation type="list" allowBlank="1" showInputMessage="1" showErrorMessage="1" sqref="M8 M13 M18 M23 M28">
      <formula1>AGRUPurpose</formula1>
    </dataValidation>
    <dataValidation type="list" allowBlank="1" showInputMessage="1" showErrorMessage="1" sqref="B8:B32">
      <formula1>AGRUType</formula1>
    </dataValidation>
    <dataValidation type="list" allowBlank="1" showInputMessage="1" showErrorMessage="1" sqref="S8:S32">
      <formula1>YN</formula1>
    </dataValidation>
    <dataValidation type="list" allowBlank="1" showInputMessage="1" showErrorMessage="1" sqref="Q8:Q32 O8:O32">
      <formula1>AGRUDisp</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Check Box 1">
              <controlPr defaultSize="0" autoFill="0" autoLine="0" autoPict="0">
                <anchor moveWithCells="1">
                  <from>
                    <xdr:col>3</xdr:col>
                    <xdr:colOff>171450</xdr:colOff>
                    <xdr:row>7</xdr:row>
                    <xdr:rowOff>0</xdr:rowOff>
                  </from>
                  <to>
                    <xdr:col>3</xdr:col>
                    <xdr:colOff>857250</xdr:colOff>
                    <xdr:row>7</xdr:row>
                    <xdr:rowOff>219075</xdr:rowOff>
                  </to>
                </anchor>
              </controlPr>
            </control>
          </mc:Choice>
        </mc:AlternateContent>
        <mc:AlternateContent xmlns:mc="http://schemas.openxmlformats.org/markup-compatibility/2006">
          <mc:Choice Requires="x14">
            <control shapeId="10242" r:id="rId4" name="Check Box 2">
              <controlPr defaultSize="0" autoFill="0" autoLine="0" autoPict="0">
                <anchor moveWithCells="1">
                  <from>
                    <xdr:col>3</xdr:col>
                    <xdr:colOff>171450</xdr:colOff>
                    <xdr:row>7</xdr:row>
                    <xdr:rowOff>200025</xdr:rowOff>
                  </from>
                  <to>
                    <xdr:col>4</xdr:col>
                    <xdr:colOff>0</xdr:colOff>
                    <xdr:row>8</xdr:row>
                    <xdr:rowOff>142875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3</xdr:col>
                    <xdr:colOff>171450</xdr:colOff>
                    <xdr:row>9</xdr:row>
                    <xdr:rowOff>114300</xdr:rowOff>
                  </from>
                  <to>
                    <xdr:col>3</xdr:col>
                    <xdr:colOff>2533650</xdr:colOff>
                    <xdr:row>10</xdr:row>
                    <xdr:rowOff>47625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3</xdr:col>
                    <xdr:colOff>161925</xdr:colOff>
                    <xdr:row>10</xdr:row>
                    <xdr:rowOff>66675</xdr:rowOff>
                  </from>
                  <to>
                    <xdr:col>3</xdr:col>
                    <xdr:colOff>2505075</xdr:colOff>
                    <xdr:row>11</xdr:row>
                    <xdr:rowOff>9525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3</xdr:col>
                    <xdr:colOff>171450</xdr:colOff>
                    <xdr:row>11</xdr:row>
                    <xdr:rowOff>38100</xdr:rowOff>
                  </from>
                  <to>
                    <xdr:col>3</xdr:col>
                    <xdr:colOff>2476500</xdr:colOff>
                    <xdr:row>11</xdr:row>
                    <xdr:rowOff>238125</xdr:rowOff>
                  </to>
                </anchor>
              </controlPr>
            </control>
          </mc:Choice>
        </mc:AlternateContent>
        <mc:AlternateContent xmlns:mc="http://schemas.openxmlformats.org/markup-compatibility/2006">
          <mc:Choice Requires="x14">
            <control shapeId="10268" r:id="rId8" name="Check Box 28">
              <controlPr defaultSize="0" autoFill="0" autoLine="0" autoPict="0">
                <anchor moveWithCells="1">
                  <from>
                    <xdr:col>3</xdr:col>
                    <xdr:colOff>171450</xdr:colOff>
                    <xdr:row>8</xdr:row>
                    <xdr:rowOff>152400</xdr:rowOff>
                  </from>
                  <to>
                    <xdr:col>3</xdr:col>
                    <xdr:colOff>2533650</xdr:colOff>
                    <xdr:row>9</xdr:row>
                    <xdr:rowOff>85725</xdr:rowOff>
                  </to>
                </anchor>
              </controlPr>
            </control>
          </mc:Choice>
        </mc:AlternateContent>
        <mc:AlternateContent xmlns:mc="http://schemas.openxmlformats.org/markup-compatibility/2006">
          <mc:Choice Requires="x14">
            <control shapeId="10275" r:id="rId9" name="Check Box 35">
              <controlPr defaultSize="0" autoFill="0" autoLine="0" autoPict="0">
                <anchor moveWithCells="1">
                  <from>
                    <xdr:col>3</xdr:col>
                    <xdr:colOff>171450</xdr:colOff>
                    <xdr:row>12</xdr:row>
                    <xdr:rowOff>0</xdr:rowOff>
                  </from>
                  <to>
                    <xdr:col>3</xdr:col>
                    <xdr:colOff>857250</xdr:colOff>
                    <xdr:row>12</xdr:row>
                    <xdr:rowOff>219075</xdr:rowOff>
                  </to>
                </anchor>
              </controlPr>
            </control>
          </mc:Choice>
        </mc:AlternateContent>
        <mc:AlternateContent xmlns:mc="http://schemas.openxmlformats.org/markup-compatibility/2006">
          <mc:Choice Requires="x14">
            <control shapeId="10276" r:id="rId10" name="Check Box 36">
              <controlPr defaultSize="0" autoFill="0" autoLine="0" autoPict="0">
                <anchor moveWithCells="1">
                  <from>
                    <xdr:col>3</xdr:col>
                    <xdr:colOff>171450</xdr:colOff>
                    <xdr:row>12</xdr:row>
                    <xdr:rowOff>200025</xdr:rowOff>
                  </from>
                  <to>
                    <xdr:col>4</xdr:col>
                    <xdr:colOff>0</xdr:colOff>
                    <xdr:row>13</xdr:row>
                    <xdr:rowOff>142875</xdr:rowOff>
                  </to>
                </anchor>
              </controlPr>
            </control>
          </mc:Choice>
        </mc:AlternateContent>
        <mc:AlternateContent xmlns:mc="http://schemas.openxmlformats.org/markup-compatibility/2006">
          <mc:Choice Requires="x14">
            <control shapeId="10277" r:id="rId11" name="Check Box 37">
              <controlPr defaultSize="0" autoFill="0" autoLine="0" autoPict="0">
                <anchor moveWithCells="1">
                  <from>
                    <xdr:col>3</xdr:col>
                    <xdr:colOff>171450</xdr:colOff>
                    <xdr:row>14</xdr:row>
                    <xdr:rowOff>114300</xdr:rowOff>
                  </from>
                  <to>
                    <xdr:col>3</xdr:col>
                    <xdr:colOff>2533650</xdr:colOff>
                    <xdr:row>15</xdr:row>
                    <xdr:rowOff>47625</xdr:rowOff>
                  </to>
                </anchor>
              </controlPr>
            </control>
          </mc:Choice>
        </mc:AlternateContent>
        <mc:AlternateContent xmlns:mc="http://schemas.openxmlformats.org/markup-compatibility/2006">
          <mc:Choice Requires="x14">
            <control shapeId="10278" r:id="rId12" name="Check Box 38">
              <controlPr defaultSize="0" autoFill="0" autoLine="0" autoPict="0">
                <anchor moveWithCells="1">
                  <from>
                    <xdr:col>3</xdr:col>
                    <xdr:colOff>161925</xdr:colOff>
                    <xdr:row>15</xdr:row>
                    <xdr:rowOff>66675</xdr:rowOff>
                  </from>
                  <to>
                    <xdr:col>3</xdr:col>
                    <xdr:colOff>2505075</xdr:colOff>
                    <xdr:row>16</xdr:row>
                    <xdr:rowOff>9525</xdr:rowOff>
                  </to>
                </anchor>
              </controlPr>
            </control>
          </mc:Choice>
        </mc:AlternateContent>
        <mc:AlternateContent xmlns:mc="http://schemas.openxmlformats.org/markup-compatibility/2006">
          <mc:Choice Requires="x14">
            <control shapeId="10279" r:id="rId13" name="Check Box 39">
              <controlPr defaultSize="0" autoFill="0" autoLine="0" autoPict="0">
                <anchor moveWithCells="1">
                  <from>
                    <xdr:col>3</xdr:col>
                    <xdr:colOff>171450</xdr:colOff>
                    <xdr:row>16</xdr:row>
                    <xdr:rowOff>38100</xdr:rowOff>
                  </from>
                  <to>
                    <xdr:col>3</xdr:col>
                    <xdr:colOff>2476500</xdr:colOff>
                    <xdr:row>16</xdr:row>
                    <xdr:rowOff>238125</xdr:rowOff>
                  </to>
                </anchor>
              </controlPr>
            </control>
          </mc:Choice>
        </mc:AlternateContent>
        <mc:AlternateContent xmlns:mc="http://schemas.openxmlformats.org/markup-compatibility/2006">
          <mc:Choice Requires="x14">
            <control shapeId="10280" r:id="rId14" name="Check Box 40">
              <controlPr defaultSize="0" autoFill="0" autoLine="0" autoPict="0">
                <anchor moveWithCells="1">
                  <from>
                    <xdr:col>3</xdr:col>
                    <xdr:colOff>171450</xdr:colOff>
                    <xdr:row>13</xdr:row>
                    <xdr:rowOff>152400</xdr:rowOff>
                  </from>
                  <to>
                    <xdr:col>3</xdr:col>
                    <xdr:colOff>2533650</xdr:colOff>
                    <xdr:row>14</xdr:row>
                    <xdr:rowOff>85725</xdr:rowOff>
                  </to>
                </anchor>
              </controlPr>
            </control>
          </mc:Choice>
        </mc:AlternateContent>
        <mc:AlternateContent xmlns:mc="http://schemas.openxmlformats.org/markup-compatibility/2006">
          <mc:Choice Requires="x14">
            <control shapeId="10287" r:id="rId15" name="Check Box 47">
              <controlPr defaultSize="0" autoFill="0" autoLine="0" autoPict="0">
                <anchor moveWithCells="1">
                  <from>
                    <xdr:col>3</xdr:col>
                    <xdr:colOff>171450</xdr:colOff>
                    <xdr:row>17</xdr:row>
                    <xdr:rowOff>0</xdr:rowOff>
                  </from>
                  <to>
                    <xdr:col>3</xdr:col>
                    <xdr:colOff>857250</xdr:colOff>
                    <xdr:row>17</xdr:row>
                    <xdr:rowOff>219075</xdr:rowOff>
                  </to>
                </anchor>
              </controlPr>
            </control>
          </mc:Choice>
        </mc:AlternateContent>
        <mc:AlternateContent xmlns:mc="http://schemas.openxmlformats.org/markup-compatibility/2006">
          <mc:Choice Requires="x14">
            <control shapeId="10288" r:id="rId16" name="Check Box 48">
              <controlPr defaultSize="0" autoFill="0" autoLine="0" autoPict="0">
                <anchor moveWithCells="1">
                  <from>
                    <xdr:col>3</xdr:col>
                    <xdr:colOff>171450</xdr:colOff>
                    <xdr:row>17</xdr:row>
                    <xdr:rowOff>200025</xdr:rowOff>
                  </from>
                  <to>
                    <xdr:col>4</xdr:col>
                    <xdr:colOff>0</xdr:colOff>
                    <xdr:row>18</xdr:row>
                    <xdr:rowOff>142875</xdr:rowOff>
                  </to>
                </anchor>
              </controlPr>
            </control>
          </mc:Choice>
        </mc:AlternateContent>
        <mc:AlternateContent xmlns:mc="http://schemas.openxmlformats.org/markup-compatibility/2006">
          <mc:Choice Requires="x14">
            <control shapeId="10289" r:id="rId17" name="Check Box 49">
              <controlPr defaultSize="0" autoFill="0" autoLine="0" autoPict="0">
                <anchor moveWithCells="1">
                  <from>
                    <xdr:col>3</xdr:col>
                    <xdr:colOff>171450</xdr:colOff>
                    <xdr:row>19</xdr:row>
                    <xdr:rowOff>114300</xdr:rowOff>
                  </from>
                  <to>
                    <xdr:col>3</xdr:col>
                    <xdr:colOff>2533650</xdr:colOff>
                    <xdr:row>20</xdr:row>
                    <xdr:rowOff>47625</xdr:rowOff>
                  </to>
                </anchor>
              </controlPr>
            </control>
          </mc:Choice>
        </mc:AlternateContent>
        <mc:AlternateContent xmlns:mc="http://schemas.openxmlformats.org/markup-compatibility/2006">
          <mc:Choice Requires="x14">
            <control shapeId="10290" r:id="rId18" name="Check Box 50">
              <controlPr defaultSize="0" autoFill="0" autoLine="0" autoPict="0">
                <anchor moveWithCells="1">
                  <from>
                    <xdr:col>3</xdr:col>
                    <xdr:colOff>161925</xdr:colOff>
                    <xdr:row>20</xdr:row>
                    <xdr:rowOff>66675</xdr:rowOff>
                  </from>
                  <to>
                    <xdr:col>3</xdr:col>
                    <xdr:colOff>2505075</xdr:colOff>
                    <xdr:row>21</xdr:row>
                    <xdr:rowOff>9525</xdr:rowOff>
                  </to>
                </anchor>
              </controlPr>
            </control>
          </mc:Choice>
        </mc:AlternateContent>
        <mc:AlternateContent xmlns:mc="http://schemas.openxmlformats.org/markup-compatibility/2006">
          <mc:Choice Requires="x14">
            <control shapeId="10291" r:id="rId19" name="Check Box 51">
              <controlPr defaultSize="0" autoFill="0" autoLine="0" autoPict="0">
                <anchor moveWithCells="1">
                  <from>
                    <xdr:col>3</xdr:col>
                    <xdr:colOff>171450</xdr:colOff>
                    <xdr:row>21</xdr:row>
                    <xdr:rowOff>38100</xdr:rowOff>
                  </from>
                  <to>
                    <xdr:col>3</xdr:col>
                    <xdr:colOff>2476500</xdr:colOff>
                    <xdr:row>21</xdr:row>
                    <xdr:rowOff>238125</xdr:rowOff>
                  </to>
                </anchor>
              </controlPr>
            </control>
          </mc:Choice>
        </mc:AlternateContent>
        <mc:AlternateContent xmlns:mc="http://schemas.openxmlformats.org/markup-compatibility/2006">
          <mc:Choice Requires="x14">
            <control shapeId="10292" r:id="rId20" name="Check Box 52">
              <controlPr defaultSize="0" autoFill="0" autoLine="0" autoPict="0">
                <anchor moveWithCells="1">
                  <from>
                    <xdr:col>3</xdr:col>
                    <xdr:colOff>171450</xdr:colOff>
                    <xdr:row>18</xdr:row>
                    <xdr:rowOff>152400</xdr:rowOff>
                  </from>
                  <to>
                    <xdr:col>3</xdr:col>
                    <xdr:colOff>2533650</xdr:colOff>
                    <xdr:row>19</xdr:row>
                    <xdr:rowOff>85725</xdr:rowOff>
                  </to>
                </anchor>
              </controlPr>
            </control>
          </mc:Choice>
        </mc:AlternateContent>
        <mc:AlternateContent xmlns:mc="http://schemas.openxmlformats.org/markup-compatibility/2006">
          <mc:Choice Requires="x14">
            <control shapeId="10293" r:id="rId21" name="Check Box 53">
              <controlPr defaultSize="0" autoFill="0" autoLine="0" autoPict="0">
                <anchor moveWithCells="1">
                  <from>
                    <xdr:col>3</xdr:col>
                    <xdr:colOff>171450</xdr:colOff>
                    <xdr:row>22</xdr:row>
                    <xdr:rowOff>0</xdr:rowOff>
                  </from>
                  <to>
                    <xdr:col>3</xdr:col>
                    <xdr:colOff>857250</xdr:colOff>
                    <xdr:row>22</xdr:row>
                    <xdr:rowOff>219075</xdr:rowOff>
                  </to>
                </anchor>
              </controlPr>
            </control>
          </mc:Choice>
        </mc:AlternateContent>
        <mc:AlternateContent xmlns:mc="http://schemas.openxmlformats.org/markup-compatibility/2006">
          <mc:Choice Requires="x14">
            <control shapeId="10294" r:id="rId22" name="Check Box 54">
              <controlPr defaultSize="0" autoFill="0" autoLine="0" autoPict="0">
                <anchor moveWithCells="1">
                  <from>
                    <xdr:col>3</xdr:col>
                    <xdr:colOff>171450</xdr:colOff>
                    <xdr:row>22</xdr:row>
                    <xdr:rowOff>200025</xdr:rowOff>
                  </from>
                  <to>
                    <xdr:col>4</xdr:col>
                    <xdr:colOff>0</xdr:colOff>
                    <xdr:row>23</xdr:row>
                    <xdr:rowOff>142875</xdr:rowOff>
                  </to>
                </anchor>
              </controlPr>
            </control>
          </mc:Choice>
        </mc:AlternateContent>
        <mc:AlternateContent xmlns:mc="http://schemas.openxmlformats.org/markup-compatibility/2006">
          <mc:Choice Requires="x14">
            <control shapeId="10295" r:id="rId23" name="Check Box 55">
              <controlPr defaultSize="0" autoFill="0" autoLine="0" autoPict="0">
                <anchor moveWithCells="1">
                  <from>
                    <xdr:col>3</xdr:col>
                    <xdr:colOff>171450</xdr:colOff>
                    <xdr:row>24</xdr:row>
                    <xdr:rowOff>114300</xdr:rowOff>
                  </from>
                  <to>
                    <xdr:col>3</xdr:col>
                    <xdr:colOff>2533650</xdr:colOff>
                    <xdr:row>25</xdr:row>
                    <xdr:rowOff>47625</xdr:rowOff>
                  </to>
                </anchor>
              </controlPr>
            </control>
          </mc:Choice>
        </mc:AlternateContent>
        <mc:AlternateContent xmlns:mc="http://schemas.openxmlformats.org/markup-compatibility/2006">
          <mc:Choice Requires="x14">
            <control shapeId="10296" r:id="rId24" name="Check Box 56">
              <controlPr defaultSize="0" autoFill="0" autoLine="0" autoPict="0">
                <anchor moveWithCells="1">
                  <from>
                    <xdr:col>3</xdr:col>
                    <xdr:colOff>161925</xdr:colOff>
                    <xdr:row>25</xdr:row>
                    <xdr:rowOff>66675</xdr:rowOff>
                  </from>
                  <to>
                    <xdr:col>3</xdr:col>
                    <xdr:colOff>2505075</xdr:colOff>
                    <xdr:row>26</xdr:row>
                    <xdr:rowOff>9525</xdr:rowOff>
                  </to>
                </anchor>
              </controlPr>
            </control>
          </mc:Choice>
        </mc:AlternateContent>
        <mc:AlternateContent xmlns:mc="http://schemas.openxmlformats.org/markup-compatibility/2006">
          <mc:Choice Requires="x14">
            <control shapeId="10297" r:id="rId25" name="Check Box 57">
              <controlPr defaultSize="0" autoFill="0" autoLine="0" autoPict="0">
                <anchor moveWithCells="1">
                  <from>
                    <xdr:col>3</xdr:col>
                    <xdr:colOff>171450</xdr:colOff>
                    <xdr:row>26</xdr:row>
                    <xdr:rowOff>38100</xdr:rowOff>
                  </from>
                  <to>
                    <xdr:col>3</xdr:col>
                    <xdr:colOff>2476500</xdr:colOff>
                    <xdr:row>26</xdr:row>
                    <xdr:rowOff>238125</xdr:rowOff>
                  </to>
                </anchor>
              </controlPr>
            </control>
          </mc:Choice>
        </mc:AlternateContent>
        <mc:AlternateContent xmlns:mc="http://schemas.openxmlformats.org/markup-compatibility/2006">
          <mc:Choice Requires="x14">
            <control shapeId="10298" r:id="rId26" name="Check Box 58">
              <controlPr defaultSize="0" autoFill="0" autoLine="0" autoPict="0">
                <anchor moveWithCells="1">
                  <from>
                    <xdr:col>3</xdr:col>
                    <xdr:colOff>171450</xdr:colOff>
                    <xdr:row>23</xdr:row>
                    <xdr:rowOff>152400</xdr:rowOff>
                  </from>
                  <to>
                    <xdr:col>3</xdr:col>
                    <xdr:colOff>2533650</xdr:colOff>
                    <xdr:row>24</xdr:row>
                    <xdr:rowOff>85725</xdr:rowOff>
                  </to>
                </anchor>
              </controlPr>
            </control>
          </mc:Choice>
        </mc:AlternateContent>
        <mc:AlternateContent xmlns:mc="http://schemas.openxmlformats.org/markup-compatibility/2006">
          <mc:Choice Requires="x14">
            <control shapeId="10305" r:id="rId27" name="Check Box 65">
              <controlPr defaultSize="0" autoFill="0" autoLine="0" autoPict="0">
                <anchor moveWithCells="1">
                  <from>
                    <xdr:col>3</xdr:col>
                    <xdr:colOff>171450</xdr:colOff>
                    <xdr:row>27</xdr:row>
                    <xdr:rowOff>9525</xdr:rowOff>
                  </from>
                  <to>
                    <xdr:col>3</xdr:col>
                    <xdr:colOff>857250</xdr:colOff>
                    <xdr:row>27</xdr:row>
                    <xdr:rowOff>228600</xdr:rowOff>
                  </to>
                </anchor>
              </controlPr>
            </control>
          </mc:Choice>
        </mc:AlternateContent>
        <mc:AlternateContent xmlns:mc="http://schemas.openxmlformats.org/markup-compatibility/2006">
          <mc:Choice Requires="x14">
            <control shapeId="10306" r:id="rId28" name="Check Box 66">
              <controlPr defaultSize="0" autoFill="0" autoLine="0" autoPict="0">
                <anchor moveWithCells="1">
                  <from>
                    <xdr:col>3</xdr:col>
                    <xdr:colOff>171450</xdr:colOff>
                    <xdr:row>27</xdr:row>
                    <xdr:rowOff>209550</xdr:rowOff>
                  </from>
                  <to>
                    <xdr:col>4</xdr:col>
                    <xdr:colOff>0</xdr:colOff>
                    <xdr:row>28</xdr:row>
                    <xdr:rowOff>152400</xdr:rowOff>
                  </to>
                </anchor>
              </controlPr>
            </control>
          </mc:Choice>
        </mc:AlternateContent>
        <mc:AlternateContent xmlns:mc="http://schemas.openxmlformats.org/markup-compatibility/2006">
          <mc:Choice Requires="x14">
            <control shapeId="10307" r:id="rId29" name="Check Box 67">
              <controlPr defaultSize="0" autoFill="0" autoLine="0" autoPict="0">
                <anchor moveWithCells="1">
                  <from>
                    <xdr:col>3</xdr:col>
                    <xdr:colOff>171450</xdr:colOff>
                    <xdr:row>29</xdr:row>
                    <xdr:rowOff>123825</xdr:rowOff>
                  </from>
                  <to>
                    <xdr:col>3</xdr:col>
                    <xdr:colOff>2533650</xdr:colOff>
                    <xdr:row>30</xdr:row>
                    <xdr:rowOff>57150</xdr:rowOff>
                  </to>
                </anchor>
              </controlPr>
            </control>
          </mc:Choice>
        </mc:AlternateContent>
        <mc:AlternateContent xmlns:mc="http://schemas.openxmlformats.org/markup-compatibility/2006">
          <mc:Choice Requires="x14">
            <control shapeId="10308" r:id="rId30" name="Check Box 68">
              <controlPr defaultSize="0" autoFill="0" autoLine="0" autoPict="0">
                <anchor moveWithCells="1">
                  <from>
                    <xdr:col>3</xdr:col>
                    <xdr:colOff>161925</xdr:colOff>
                    <xdr:row>30</xdr:row>
                    <xdr:rowOff>76200</xdr:rowOff>
                  </from>
                  <to>
                    <xdr:col>3</xdr:col>
                    <xdr:colOff>2505075</xdr:colOff>
                    <xdr:row>31</xdr:row>
                    <xdr:rowOff>19050</xdr:rowOff>
                  </to>
                </anchor>
              </controlPr>
            </control>
          </mc:Choice>
        </mc:AlternateContent>
        <mc:AlternateContent xmlns:mc="http://schemas.openxmlformats.org/markup-compatibility/2006">
          <mc:Choice Requires="x14">
            <control shapeId="10309" r:id="rId31" name="Check Box 69">
              <controlPr defaultSize="0" autoFill="0" autoLine="0" autoPict="0">
                <anchor moveWithCells="1">
                  <from>
                    <xdr:col>3</xdr:col>
                    <xdr:colOff>171450</xdr:colOff>
                    <xdr:row>31</xdr:row>
                    <xdr:rowOff>47625</xdr:rowOff>
                  </from>
                  <to>
                    <xdr:col>3</xdr:col>
                    <xdr:colOff>2476500</xdr:colOff>
                    <xdr:row>31</xdr:row>
                    <xdr:rowOff>247650</xdr:rowOff>
                  </to>
                </anchor>
              </controlPr>
            </control>
          </mc:Choice>
        </mc:AlternateContent>
        <mc:AlternateContent xmlns:mc="http://schemas.openxmlformats.org/markup-compatibility/2006">
          <mc:Choice Requires="x14">
            <control shapeId="10310" r:id="rId32" name="Check Box 70">
              <controlPr defaultSize="0" autoFill="0" autoLine="0" autoPict="0">
                <anchor moveWithCells="1">
                  <from>
                    <xdr:col>3</xdr:col>
                    <xdr:colOff>171450</xdr:colOff>
                    <xdr:row>28</xdr:row>
                    <xdr:rowOff>161925</xdr:rowOff>
                  </from>
                  <to>
                    <xdr:col>3</xdr:col>
                    <xdr:colOff>2533650</xdr:colOff>
                    <xdr:row>29</xdr:row>
                    <xdr:rowOff>95250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M63"/>
  <sheetViews>
    <sheetView workbookViewId="0">
      <selection activeCell="A5" sqref="A5"/>
    </sheetView>
  </sheetViews>
  <sheetFormatPr defaultRowHeight="15" x14ac:dyDescent="0.25"/>
  <cols>
    <col min="1" max="1" width="34.5703125" customWidth="1"/>
    <col min="2" max="2" width="20.7109375" customWidth="1"/>
    <col min="3" max="3" width="23.85546875" customWidth="1"/>
    <col min="4" max="4" width="37.7109375" customWidth="1"/>
    <col min="5" max="5" width="24" customWidth="1"/>
    <col min="6" max="7" width="19.140625" customWidth="1"/>
    <col min="8" max="8" width="20.5703125" customWidth="1"/>
    <col min="9" max="9" width="24.5703125" customWidth="1"/>
    <col min="10" max="12" width="19.140625" customWidth="1"/>
    <col min="13" max="13" width="49.7109375" customWidth="1"/>
  </cols>
  <sheetData>
    <row r="1" spans="1:13" x14ac:dyDescent="0.25">
      <c r="A1" s="3" t="s">
        <v>4214</v>
      </c>
    </row>
    <row r="2" spans="1:13" x14ac:dyDescent="0.25">
      <c r="A2" s="28" t="s">
        <v>3888</v>
      </c>
      <c r="B2" s="28" t="str">
        <f>IF(ICR_ID="","",ICR_ID)</f>
        <v/>
      </c>
      <c r="C2" s="9"/>
    </row>
    <row r="3" spans="1:13" x14ac:dyDescent="0.25">
      <c r="A3" s="29" t="s">
        <v>220</v>
      </c>
      <c r="B3" s="27"/>
      <c r="C3" s="9"/>
    </row>
    <row r="5" spans="1:13" x14ac:dyDescent="0.25">
      <c r="A5" s="3" t="s">
        <v>4247</v>
      </c>
    </row>
    <row r="6" spans="1:13" ht="15" customHeight="1" x14ac:dyDescent="0.25">
      <c r="A6" s="119" t="s">
        <v>191</v>
      </c>
      <c r="B6" s="135" t="s">
        <v>238</v>
      </c>
      <c r="C6" s="136"/>
      <c r="D6" s="119" t="s">
        <v>39</v>
      </c>
      <c r="E6" s="119" t="s">
        <v>215</v>
      </c>
      <c r="F6" s="119" t="s">
        <v>243</v>
      </c>
      <c r="G6" s="119" t="s">
        <v>216</v>
      </c>
      <c r="H6" s="119" t="s">
        <v>244</v>
      </c>
      <c r="I6" s="119" t="s">
        <v>210</v>
      </c>
      <c r="J6" s="119" t="s">
        <v>245</v>
      </c>
      <c r="K6" s="119" t="s">
        <v>212</v>
      </c>
      <c r="L6" s="119" t="s">
        <v>246</v>
      </c>
      <c r="M6" s="119" t="s">
        <v>4131</v>
      </c>
    </row>
    <row r="7" spans="1:13" ht="32.25" customHeight="1" x14ac:dyDescent="0.25">
      <c r="A7" s="121"/>
      <c r="B7" s="38"/>
      <c r="C7" s="39" t="s">
        <v>207</v>
      </c>
      <c r="D7" s="121"/>
      <c r="E7" s="121"/>
      <c r="F7" s="121"/>
      <c r="G7" s="121"/>
      <c r="H7" s="121"/>
      <c r="I7" s="121"/>
      <c r="J7" s="121"/>
      <c r="K7" s="121"/>
      <c r="L7" s="121"/>
      <c r="M7" s="121"/>
    </row>
    <row r="8" spans="1:13" ht="21" customHeight="1" x14ac:dyDescent="0.25">
      <c r="A8" s="134"/>
      <c r="B8" s="134"/>
      <c r="C8" s="134"/>
      <c r="D8" s="23"/>
      <c r="E8" s="134"/>
      <c r="F8" s="134"/>
      <c r="G8" s="134"/>
      <c r="H8" s="134"/>
      <c r="I8" s="134"/>
      <c r="J8" s="134"/>
      <c r="K8" s="134"/>
      <c r="L8" s="134"/>
      <c r="M8" s="134"/>
    </row>
    <row r="9" spans="1:13" ht="21" customHeight="1" x14ac:dyDescent="0.25">
      <c r="A9" s="134"/>
      <c r="B9" s="134"/>
      <c r="C9" s="134"/>
      <c r="D9" s="21"/>
      <c r="E9" s="134"/>
      <c r="F9" s="134"/>
      <c r="G9" s="134"/>
      <c r="H9" s="134"/>
      <c r="I9" s="134"/>
      <c r="J9" s="134"/>
      <c r="K9" s="134"/>
      <c r="L9" s="134"/>
      <c r="M9" s="134"/>
    </row>
    <row r="10" spans="1:13" ht="21" customHeight="1" x14ac:dyDescent="0.25">
      <c r="A10" s="134"/>
      <c r="B10" s="134"/>
      <c r="C10" s="134"/>
      <c r="D10" s="21"/>
      <c r="E10" s="134"/>
      <c r="F10" s="134"/>
      <c r="G10" s="134"/>
      <c r="H10" s="134"/>
      <c r="I10" s="134"/>
      <c r="J10" s="134"/>
      <c r="K10" s="134"/>
      <c r="L10" s="134"/>
      <c r="M10" s="134"/>
    </row>
    <row r="11" spans="1:13" ht="21" customHeight="1" x14ac:dyDescent="0.25">
      <c r="A11" s="134"/>
      <c r="B11" s="134"/>
      <c r="C11" s="134"/>
      <c r="D11" s="21"/>
      <c r="E11" s="134"/>
      <c r="F11" s="134"/>
      <c r="G11" s="134"/>
      <c r="H11" s="134"/>
      <c r="I11" s="134"/>
      <c r="J11" s="134"/>
      <c r="K11" s="134"/>
      <c r="L11" s="134"/>
      <c r="M11" s="134"/>
    </row>
    <row r="12" spans="1:13" ht="21" customHeight="1" x14ac:dyDescent="0.25">
      <c r="A12" s="134"/>
      <c r="B12" s="134"/>
      <c r="C12" s="134"/>
      <c r="D12" s="21"/>
      <c r="E12" s="134"/>
      <c r="F12" s="134"/>
      <c r="G12" s="134"/>
      <c r="H12" s="134"/>
      <c r="I12" s="134"/>
      <c r="J12" s="134"/>
      <c r="K12" s="134"/>
      <c r="L12" s="134"/>
      <c r="M12" s="134"/>
    </row>
    <row r="13" spans="1:13" ht="21" customHeight="1" x14ac:dyDescent="0.25">
      <c r="A13" s="134"/>
      <c r="B13" s="134"/>
      <c r="C13" s="134"/>
      <c r="D13" s="21"/>
      <c r="E13" s="134"/>
      <c r="F13" s="134"/>
      <c r="G13" s="134"/>
      <c r="H13" s="134"/>
      <c r="I13" s="134"/>
      <c r="J13" s="134"/>
      <c r="K13" s="134"/>
      <c r="L13" s="134"/>
      <c r="M13" s="134"/>
    </row>
    <row r="14" spans="1:13" ht="21" customHeight="1" x14ac:dyDescent="0.25">
      <c r="A14" s="134"/>
      <c r="B14" s="134"/>
      <c r="C14" s="134"/>
      <c r="D14" s="23"/>
      <c r="E14" s="134"/>
      <c r="F14" s="134"/>
      <c r="G14" s="134"/>
      <c r="H14" s="134"/>
      <c r="I14" s="134"/>
      <c r="J14" s="134"/>
      <c r="K14" s="134"/>
      <c r="L14" s="134"/>
      <c r="M14" s="134"/>
    </row>
    <row r="15" spans="1:13" ht="21" customHeight="1" x14ac:dyDescent="0.25">
      <c r="A15" s="134"/>
      <c r="B15" s="134"/>
      <c r="C15" s="134"/>
      <c r="D15" s="21"/>
      <c r="E15" s="134"/>
      <c r="F15" s="134"/>
      <c r="G15" s="134"/>
      <c r="H15" s="134"/>
      <c r="I15" s="134"/>
      <c r="J15" s="134"/>
      <c r="K15" s="134"/>
      <c r="L15" s="134"/>
      <c r="M15" s="134"/>
    </row>
    <row r="16" spans="1:13" ht="21" customHeight="1" x14ac:dyDescent="0.25">
      <c r="A16" s="134"/>
      <c r="B16" s="134"/>
      <c r="C16" s="134"/>
      <c r="D16" s="21"/>
      <c r="E16" s="134"/>
      <c r="F16" s="134"/>
      <c r="G16" s="134"/>
      <c r="H16" s="134"/>
      <c r="I16" s="134"/>
      <c r="J16" s="134"/>
      <c r="K16" s="134"/>
      <c r="L16" s="134"/>
      <c r="M16" s="134"/>
    </row>
    <row r="17" spans="1:13" ht="21" customHeight="1" x14ac:dyDescent="0.25">
      <c r="A17" s="134"/>
      <c r="B17" s="134"/>
      <c r="C17" s="134"/>
      <c r="D17" s="21"/>
      <c r="E17" s="134"/>
      <c r="F17" s="134"/>
      <c r="G17" s="134"/>
      <c r="H17" s="134"/>
      <c r="I17" s="134"/>
      <c r="J17" s="134"/>
      <c r="K17" s="134"/>
      <c r="L17" s="134"/>
      <c r="M17" s="134"/>
    </row>
    <row r="18" spans="1:13" ht="21" customHeight="1" x14ac:dyDescent="0.25">
      <c r="A18" s="134"/>
      <c r="B18" s="134"/>
      <c r="C18" s="134"/>
      <c r="D18" s="21"/>
      <c r="E18" s="134"/>
      <c r="F18" s="134"/>
      <c r="G18" s="134"/>
      <c r="H18" s="134"/>
      <c r="I18" s="134"/>
      <c r="J18" s="134"/>
      <c r="K18" s="134"/>
      <c r="L18" s="134"/>
      <c r="M18" s="134"/>
    </row>
    <row r="19" spans="1:13" ht="21" customHeight="1" x14ac:dyDescent="0.25">
      <c r="A19" s="134"/>
      <c r="B19" s="134"/>
      <c r="C19" s="134"/>
      <c r="D19" s="21"/>
      <c r="E19" s="134"/>
      <c r="F19" s="134"/>
      <c r="G19" s="134"/>
      <c r="H19" s="134"/>
      <c r="I19" s="134"/>
      <c r="J19" s="134"/>
      <c r="K19" s="134"/>
      <c r="L19" s="134"/>
      <c r="M19" s="134"/>
    </row>
    <row r="20" spans="1:13" ht="21" customHeight="1" x14ac:dyDescent="0.25">
      <c r="A20" s="134"/>
      <c r="B20" s="134"/>
      <c r="C20" s="134"/>
      <c r="D20" s="23"/>
      <c r="E20" s="134"/>
      <c r="F20" s="134"/>
      <c r="G20" s="134"/>
      <c r="H20" s="134"/>
      <c r="I20" s="134"/>
      <c r="J20" s="134"/>
      <c r="K20" s="134"/>
      <c r="L20" s="134"/>
      <c r="M20" s="134"/>
    </row>
    <row r="21" spans="1:13" ht="21" customHeight="1" x14ac:dyDescent="0.25">
      <c r="A21" s="134"/>
      <c r="B21" s="134"/>
      <c r="C21" s="134"/>
      <c r="D21" s="21"/>
      <c r="E21" s="134"/>
      <c r="F21" s="134"/>
      <c r="G21" s="134"/>
      <c r="H21" s="134"/>
      <c r="I21" s="134"/>
      <c r="J21" s="134"/>
      <c r="K21" s="134"/>
      <c r="L21" s="134"/>
      <c r="M21" s="134"/>
    </row>
    <row r="22" spans="1:13" ht="21" customHeight="1" x14ac:dyDescent="0.25">
      <c r="A22" s="134"/>
      <c r="B22" s="134"/>
      <c r="C22" s="134"/>
      <c r="D22" s="21"/>
      <c r="E22" s="134"/>
      <c r="F22" s="134"/>
      <c r="G22" s="134"/>
      <c r="H22" s="134"/>
      <c r="I22" s="134"/>
      <c r="J22" s="134"/>
      <c r="K22" s="134"/>
      <c r="L22" s="134"/>
      <c r="M22" s="134"/>
    </row>
    <row r="23" spans="1:13" ht="21" customHeight="1" x14ac:dyDescent="0.25">
      <c r="A23" s="134"/>
      <c r="B23" s="134"/>
      <c r="C23" s="134"/>
      <c r="D23" s="21"/>
      <c r="E23" s="134"/>
      <c r="F23" s="134"/>
      <c r="G23" s="134"/>
      <c r="H23" s="134"/>
      <c r="I23" s="134"/>
      <c r="J23" s="134"/>
      <c r="K23" s="134"/>
      <c r="L23" s="134"/>
      <c r="M23" s="134"/>
    </row>
    <row r="24" spans="1:13" ht="21" customHeight="1" x14ac:dyDescent="0.25">
      <c r="A24" s="134"/>
      <c r="B24" s="134"/>
      <c r="C24" s="134"/>
      <c r="D24" s="21"/>
      <c r="E24" s="134"/>
      <c r="F24" s="134"/>
      <c r="G24" s="134"/>
      <c r="H24" s="134"/>
      <c r="I24" s="134"/>
      <c r="J24" s="134"/>
      <c r="K24" s="134"/>
      <c r="L24" s="134"/>
      <c r="M24" s="134"/>
    </row>
    <row r="25" spans="1:13" ht="21" customHeight="1" x14ac:dyDescent="0.25">
      <c r="A25" s="134"/>
      <c r="B25" s="134"/>
      <c r="C25" s="134"/>
      <c r="D25" s="21"/>
      <c r="E25" s="134"/>
      <c r="F25" s="134"/>
      <c r="G25" s="134"/>
      <c r="H25" s="134"/>
      <c r="I25" s="134"/>
      <c r="J25" s="134"/>
      <c r="K25" s="134"/>
      <c r="L25" s="134"/>
      <c r="M25" s="134"/>
    </row>
    <row r="26" spans="1:13" ht="21" customHeight="1" x14ac:dyDescent="0.25">
      <c r="A26" s="134"/>
      <c r="B26" s="134"/>
      <c r="C26" s="134"/>
      <c r="D26" s="23"/>
      <c r="E26" s="134"/>
      <c r="F26" s="134"/>
      <c r="G26" s="134"/>
      <c r="H26" s="134"/>
      <c r="I26" s="134"/>
      <c r="J26" s="134"/>
      <c r="K26" s="134"/>
      <c r="L26" s="134"/>
      <c r="M26" s="134"/>
    </row>
    <row r="27" spans="1:13" ht="21" customHeight="1" x14ac:dyDescent="0.25">
      <c r="A27" s="134"/>
      <c r="B27" s="134"/>
      <c r="C27" s="134"/>
      <c r="D27" s="21"/>
      <c r="E27" s="134"/>
      <c r="F27" s="134"/>
      <c r="G27" s="134"/>
      <c r="H27" s="134"/>
      <c r="I27" s="134"/>
      <c r="J27" s="134"/>
      <c r="K27" s="134"/>
      <c r="L27" s="134"/>
      <c r="M27" s="134"/>
    </row>
    <row r="28" spans="1:13" ht="21" customHeight="1" x14ac:dyDescent="0.25">
      <c r="A28" s="134"/>
      <c r="B28" s="134"/>
      <c r="C28" s="134"/>
      <c r="D28" s="21"/>
      <c r="E28" s="134"/>
      <c r="F28" s="134"/>
      <c r="G28" s="134"/>
      <c r="H28" s="134"/>
      <c r="I28" s="134"/>
      <c r="J28" s="134"/>
      <c r="K28" s="134"/>
      <c r="L28" s="134"/>
      <c r="M28" s="134"/>
    </row>
    <row r="29" spans="1:13" ht="21" customHeight="1" x14ac:dyDescent="0.25">
      <c r="A29" s="134"/>
      <c r="B29" s="134"/>
      <c r="C29" s="134"/>
      <c r="D29" s="21"/>
      <c r="E29" s="134"/>
      <c r="F29" s="134"/>
      <c r="G29" s="134"/>
      <c r="H29" s="134"/>
      <c r="I29" s="134"/>
      <c r="J29" s="134"/>
      <c r="K29" s="134"/>
      <c r="L29" s="134"/>
      <c r="M29" s="134"/>
    </row>
    <row r="30" spans="1:13" ht="21" customHeight="1" x14ac:dyDescent="0.25">
      <c r="A30" s="134"/>
      <c r="B30" s="134"/>
      <c r="C30" s="134"/>
      <c r="D30" s="21"/>
      <c r="E30" s="134"/>
      <c r="F30" s="134"/>
      <c r="G30" s="134"/>
      <c r="H30" s="134"/>
      <c r="I30" s="134"/>
      <c r="J30" s="134"/>
      <c r="K30" s="134"/>
      <c r="L30" s="134"/>
      <c r="M30" s="134"/>
    </row>
    <row r="31" spans="1:13" ht="21" customHeight="1" x14ac:dyDescent="0.25">
      <c r="A31" s="134"/>
      <c r="B31" s="134"/>
      <c r="C31" s="134"/>
      <c r="D31" s="21"/>
      <c r="E31" s="134"/>
      <c r="F31" s="134"/>
      <c r="G31" s="134"/>
      <c r="H31" s="134"/>
      <c r="I31" s="134"/>
      <c r="J31" s="134"/>
      <c r="K31" s="134"/>
      <c r="L31" s="134"/>
      <c r="M31" s="134"/>
    </row>
    <row r="32" spans="1:13" ht="21" customHeight="1" x14ac:dyDescent="0.25">
      <c r="A32" s="134"/>
      <c r="B32" s="134"/>
      <c r="C32" s="134"/>
      <c r="D32" s="23"/>
      <c r="E32" s="134"/>
      <c r="F32" s="134"/>
      <c r="G32" s="134"/>
      <c r="H32" s="134"/>
      <c r="I32" s="134"/>
      <c r="J32" s="134"/>
      <c r="K32" s="134"/>
      <c r="L32" s="134"/>
      <c r="M32" s="134"/>
    </row>
    <row r="33" spans="1:13" ht="21" customHeight="1" x14ac:dyDescent="0.25">
      <c r="A33" s="134"/>
      <c r="B33" s="134"/>
      <c r="C33" s="134"/>
      <c r="D33" s="21"/>
      <c r="E33" s="134"/>
      <c r="F33" s="134"/>
      <c r="G33" s="134"/>
      <c r="H33" s="134"/>
      <c r="I33" s="134"/>
      <c r="J33" s="134"/>
      <c r="K33" s="134"/>
      <c r="L33" s="134"/>
      <c r="M33" s="134"/>
    </row>
    <row r="34" spans="1:13" ht="21" customHeight="1" x14ac:dyDescent="0.25">
      <c r="A34" s="134"/>
      <c r="B34" s="134"/>
      <c r="C34" s="134"/>
      <c r="D34" s="21"/>
      <c r="E34" s="134"/>
      <c r="F34" s="134"/>
      <c r="G34" s="134"/>
      <c r="H34" s="134"/>
      <c r="I34" s="134"/>
      <c r="J34" s="134"/>
      <c r="K34" s="134"/>
      <c r="L34" s="134"/>
      <c r="M34" s="134"/>
    </row>
    <row r="35" spans="1:13" ht="21" customHeight="1" x14ac:dyDescent="0.25">
      <c r="A35" s="134"/>
      <c r="B35" s="134"/>
      <c r="C35" s="134"/>
      <c r="D35" s="21"/>
      <c r="E35" s="134"/>
      <c r="F35" s="134"/>
      <c r="G35" s="134"/>
      <c r="H35" s="134"/>
      <c r="I35" s="134"/>
      <c r="J35" s="134"/>
      <c r="K35" s="134"/>
      <c r="L35" s="134"/>
      <c r="M35" s="134"/>
    </row>
    <row r="36" spans="1:13" ht="21" customHeight="1" x14ac:dyDescent="0.25">
      <c r="A36" s="134"/>
      <c r="B36" s="134"/>
      <c r="C36" s="134"/>
      <c r="D36" s="21"/>
      <c r="E36" s="134"/>
      <c r="F36" s="134"/>
      <c r="G36" s="134"/>
      <c r="H36" s="134"/>
      <c r="I36" s="134"/>
      <c r="J36" s="134"/>
      <c r="K36" s="134"/>
      <c r="L36" s="134"/>
      <c r="M36" s="134"/>
    </row>
    <row r="37" spans="1:13" ht="21" customHeight="1" x14ac:dyDescent="0.25">
      <c r="A37" s="134"/>
      <c r="B37" s="134"/>
      <c r="C37" s="134"/>
      <c r="D37" s="21"/>
      <c r="E37" s="134"/>
      <c r="F37" s="134"/>
      <c r="G37" s="134"/>
      <c r="H37" s="134"/>
      <c r="I37" s="134"/>
      <c r="J37" s="134"/>
      <c r="K37" s="134"/>
      <c r="L37" s="134"/>
      <c r="M37" s="134"/>
    </row>
    <row r="38" spans="1:13" ht="21" customHeight="1" x14ac:dyDescent="0.25">
      <c r="A38" s="134"/>
      <c r="B38" s="134"/>
      <c r="C38" s="134"/>
      <c r="D38" s="23"/>
      <c r="E38" s="134"/>
      <c r="F38" s="134"/>
      <c r="G38" s="134"/>
      <c r="H38" s="134"/>
      <c r="I38" s="134"/>
      <c r="J38" s="134"/>
      <c r="K38" s="134"/>
      <c r="L38" s="134"/>
      <c r="M38" s="134"/>
    </row>
    <row r="39" spans="1:13" ht="21" customHeight="1" x14ac:dyDescent="0.25">
      <c r="A39" s="134"/>
      <c r="B39" s="134"/>
      <c r="C39" s="134"/>
      <c r="D39" s="21"/>
      <c r="E39" s="134"/>
      <c r="F39" s="134"/>
      <c r="G39" s="134"/>
      <c r="H39" s="134"/>
      <c r="I39" s="134"/>
      <c r="J39" s="134"/>
      <c r="K39" s="134"/>
      <c r="L39" s="134"/>
      <c r="M39" s="134"/>
    </row>
    <row r="40" spans="1:13" ht="21" customHeight="1" x14ac:dyDescent="0.25">
      <c r="A40" s="134"/>
      <c r="B40" s="134"/>
      <c r="C40" s="134"/>
      <c r="D40" s="21"/>
      <c r="E40" s="134"/>
      <c r="F40" s="134"/>
      <c r="G40" s="134"/>
      <c r="H40" s="134"/>
      <c r="I40" s="134"/>
      <c r="J40" s="134"/>
      <c r="K40" s="134"/>
      <c r="L40" s="134"/>
      <c r="M40" s="134"/>
    </row>
    <row r="41" spans="1:13" ht="21" customHeight="1" x14ac:dyDescent="0.25">
      <c r="A41" s="134"/>
      <c r="B41" s="134"/>
      <c r="C41" s="134"/>
      <c r="D41" s="21"/>
      <c r="E41" s="134"/>
      <c r="F41" s="134"/>
      <c r="G41" s="134"/>
      <c r="H41" s="134"/>
      <c r="I41" s="134"/>
      <c r="J41" s="134"/>
      <c r="K41" s="134"/>
      <c r="L41" s="134"/>
      <c r="M41" s="134"/>
    </row>
    <row r="42" spans="1:13" ht="21" customHeight="1" x14ac:dyDescent="0.25">
      <c r="A42" s="134"/>
      <c r="B42" s="134"/>
      <c r="C42" s="134"/>
      <c r="D42" s="21"/>
      <c r="E42" s="134"/>
      <c r="F42" s="134"/>
      <c r="G42" s="134"/>
      <c r="H42" s="134"/>
      <c r="I42" s="134"/>
      <c r="J42" s="134"/>
      <c r="K42" s="134"/>
      <c r="L42" s="134"/>
      <c r="M42" s="134"/>
    </row>
    <row r="43" spans="1:13" ht="21" customHeight="1" x14ac:dyDescent="0.25">
      <c r="A43" s="134"/>
      <c r="B43" s="134"/>
      <c r="C43" s="134"/>
      <c r="D43" s="22"/>
      <c r="E43" s="134"/>
      <c r="F43" s="134"/>
      <c r="G43" s="134"/>
      <c r="H43" s="134"/>
      <c r="I43" s="134"/>
      <c r="J43" s="134"/>
      <c r="K43" s="134"/>
      <c r="L43" s="134"/>
      <c r="M43" s="134"/>
    </row>
    <row r="45" spans="1:13" x14ac:dyDescent="0.25">
      <c r="A45" s="3" t="s">
        <v>4248</v>
      </c>
      <c r="C45" s="8"/>
    </row>
    <row r="46" spans="1:13" s="6" customFormat="1" x14ac:dyDescent="0.25">
      <c r="A46" s="119" t="s">
        <v>191</v>
      </c>
      <c r="B46" s="137" t="s">
        <v>247</v>
      </c>
      <c r="C46" s="138"/>
      <c r="D46" s="138"/>
      <c r="E46" s="139"/>
      <c r="F46" s="135" t="s">
        <v>229</v>
      </c>
      <c r="G46" s="136"/>
      <c r="H46" s="119" t="s">
        <v>250</v>
      </c>
      <c r="I46" s="135" t="s">
        <v>233</v>
      </c>
      <c r="J46" s="136"/>
      <c r="K46" s="135" t="s">
        <v>251</v>
      </c>
      <c r="L46" s="136"/>
    </row>
    <row r="47" spans="1:13" s="6" customFormat="1" ht="45" x14ac:dyDescent="0.25">
      <c r="A47" s="121"/>
      <c r="B47" s="40"/>
      <c r="C47" s="33" t="s">
        <v>249</v>
      </c>
      <c r="D47" s="38" t="s">
        <v>248</v>
      </c>
      <c r="E47" s="41" t="s">
        <v>207</v>
      </c>
      <c r="F47" s="38"/>
      <c r="G47" s="39" t="s">
        <v>207</v>
      </c>
      <c r="H47" s="121"/>
      <c r="I47" s="38"/>
      <c r="J47" s="39" t="s">
        <v>207</v>
      </c>
      <c r="K47" s="38"/>
      <c r="L47" s="39" t="s">
        <v>207</v>
      </c>
    </row>
    <row r="48" spans="1:13" x14ac:dyDescent="0.25">
      <c r="A48" s="20"/>
      <c r="B48" s="20"/>
      <c r="C48" s="53"/>
      <c r="D48" s="20"/>
      <c r="E48" s="20"/>
      <c r="F48" s="20"/>
      <c r="G48" s="20"/>
      <c r="H48" s="20"/>
      <c r="I48" s="20"/>
      <c r="J48" s="20"/>
      <c r="K48" s="20"/>
      <c r="L48" s="20"/>
    </row>
    <row r="49" spans="1:12" x14ac:dyDescent="0.25">
      <c r="A49" s="20"/>
      <c r="B49" s="20"/>
      <c r="C49" s="20"/>
      <c r="D49" s="20"/>
      <c r="E49" s="20"/>
      <c r="F49" s="20"/>
      <c r="G49" s="20"/>
      <c r="H49" s="20"/>
      <c r="I49" s="20"/>
      <c r="J49" s="20"/>
      <c r="K49" s="20"/>
      <c r="L49" s="20"/>
    </row>
    <row r="50" spans="1:12" x14ac:dyDescent="0.25">
      <c r="A50" s="20"/>
      <c r="B50" s="20"/>
      <c r="C50" s="20"/>
      <c r="D50" s="20"/>
      <c r="E50" s="20"/>
      <c r="F50" s="20"/>
      <c r="G50" s="20"/>
      <c r="H50" s="20"/>
      <c r="I50" s="20"/>
      <c r="J50" s="20"/>
      <c r="K50" s="20"/>
      <c r="L50" s="20"/>
    </row>
    <row r="51" spans="1:12" x14ac:dyDescent="0.25">
      <c r="A51" s="20"/>
      <c r="B51" s="20"/>
      <c r="C51" s="20"/>
      <c r="D51" s="20"/>
      <c r="E51" s="20"/>
      <c r="F51" s="20"/>
      <c r="G51" s="20"/>
      <c r="H51" s="20"/>
      <c r="I51" s="20"/>
      <c r="J51" s="20"/>
      <c r="K51" s="20"/>
      <c r="L51" s="20"/>
    </row>
    <row r="52" spans="1:12" x14ac:dyDescent="0.25">
      <c r="A52" s="20"/>
      <c r="B52" s="20"/>
      <c r="C52" s="20"/>
      <c r="D52" s="20"/>
      <c r="E52" s="20"/>
      <c r="F52" s="20"/>
      <c r="G52" s="20"/>
      <c r="H52" s="20"/>
      <c r="I52" s="20"/>
      <c r="J52" s="20"/>
      <c r="K52" s="20"/>
      <c r="L52" s="20"/>
    </row>
    <row r="53" spans="1:12" x14ac:dyDescent="0.25">
      <c r="A53" s="20"/>
      <c r="B53" s="20"/>
      <c r="C53" s="20"/>
      <c r="D53" s="20"/>
      <c r="E53" s="20"/>
      <c r="F53" s="20"/>
      <c r="G53" s="20"/>
      <c r="H53" s="20"/>
      <c r="I53" s="20"/>
      <c r="J53" s="20"/>
      <c r="K53" s="20"/>
      <c r="L53" s="20"/>
    </row>
    <row r="55" spans="1:12" x14ac:dyDescent="0.25">
      <c r="A55" s="3" t="s">
        <v>4249</v>
      </c>
    </row>
    <row r="56" spans="1:12" ht="33" x14ac:dyDescent="0.25">
      <c r="A56" s="42" t="s">
        <v>191</v>
      </c>
      <c r="B56" s="33" t="s">
        <v>171</v>
      </c>
      <c r="C56" s="33" t="s">
        <v>241</v>
      </c>
      <c r="D56" s="33" t="s">
        <v>242</v>
      </c>
      <c r="E56" s="33" t="s">
        <v>218</v>
      </c>
      <c r="F56" s="33" t="s">
        <v>219</v>
      </c>
    </row>
    <row r="57" spans="1:12" x14ac:dyDescent="0.25">
      <c r="A57" s="20"/>
      <c r="B57" s="20"/>
      <c r="C57" s="20"/>
      <c r="D57" s="20"/>
      <c r="E57" s="20"/>
      <c r="F57" s="20"/>
    </row>
    <row r="58" spans="1:12" x14ac:dyDescent="0.25">
      <c r="A58" s="20"/>
      <c r="B58" s="20"/>
      <c r="C58" s="20"/>
      <c r="D58" s="20"/>
      <c r="E58" s="20"/>
      <c r="F58" s="20"/>
    </row>
    <row r="59" spans="1:12" x14ac:dyDescent="0.25">
      <c r="A59" s="20"/>
      <c r="B59" s="20"/>
      <c r="C59" s="20"/>
      <c r="D59" s="20"/>
      <c r="E59" s="20"/>
      <c r="F59" s="20"/>
    </row>
    <row r="60" spans="1:12" x14ac:dyDescent="0.25">
      <c r="A60" s="20"/>
      <c r="B60" s="20"/>
      <c r="C60" s="20"/>
      <c r="D60" s="20"/>
      <c r="E60" s="20"/>
      <c r="F60" s="20"/>
    </row>
    <row r="61" spans="1:12" x14ac:dyDescent="0.25">
      <c r="A61" s="20"/>
      <c r="B61" s="20"/>
      <c r="C61" s="20"/>
      <c r="D61" s="20"/>
      <c r="E61" s="20"/>
      <c r="F61" s="20"/>
    </row>
    <row r="62" spans="1:12" x14ac:dyDescent="0.25">
      <c r="A62" s="20"/>
      <c r="B62" s="20"/>
      <c r="C62" s="20"/>
      <c r="D62" s="20"/>
      <c r="E62" s="20"/>
      <c r="F62" s="20"/>
    </row>
    <row r="63" spans="1:12" x14ac:dyDescent="0.25">
      <c r="A63" s="20"/>
      <c r="B63" s="20"/>
      <c r="C63" s="20"/>
      <c r="D63" s="20"/>
      <c r="E63" s="20"/>
      <c r="F63" s="20"/>
    </row>
  </sheetData>
  <sheetProtection algorithmName="SHA-512" hashValue="LlefqAlSY0RvZ615V3XyPsnGx9HmgDpd6idkvgCPuYgGqSP615qbbCYHggMTEAP3ZNyhl4pfSQSR0o6SWkreJg==" saltValue="kXL2FyBd1vl9TiEuCR1YVw==" spinCount="100000" sheet="1" objects="1" scenarios="1"/>
  <mergeCells count="90">
    <mergeCell ref="D6:D7"/>
    <mergeCell ref="A8:A13"/>
    <mergeCell ref="B8:B13"/>
    <mergeCell ref="C8:C13"/>
    <mergeCell ref="A6:A7"/>
    <mergeCell ref="B6:C6"/>
    <mergeCell ref="K8:K13"/>
    <mergeCell ref="L8:L13"/>
    <mergeCell ref="E6:E7"/>
    <mergeCell ref="F6:F7"/>
    <mergeCell ref="G6:G7"/>
    <mergeCell ref="E8:E13"/>
    <mergeCell ref="F8:F13"/>
    <mergeCell ref="H6:H7"/>
    <mergeCell ref="I6:I7"/>
    <mergeCell ref="J6:J7"/>
    <mergeCell ref="K6:K7"/>
    <mergeCell ref="L6:L7"/>
    <mergeCell ref="G8:G13"/>
    <mergeCell ref="H8:H13"/>
    <mergeCell ref="I8:I13"/>
    <mergeCell ref="J8:J13"/>
    <mergeCell ref="A14:A19"/>
    <mergeCell ref="B14:B19"/>
    <mergeCell ref="C14:C19"/>
    <mergeCell ref="E14:E19"/>
    <mergeCell ref="F14:F19"/>
    <mergeCell ref="A20:A25"/>
    <mergeCell ref="B20:B25"/>
    <mergeCell ref="C20:C25"/>
    <mergeCell ref="E20:E25"/>
    <mergeCell ref="F20:F25"/>
    <mergeCell ref="K14:K19"/>
    <mergeCell ref="L14:L19"/>
    <mergeCell ref="G26:G31"/>
    <mergeCell ref="G20:G25"/>
    <mergeCell ref="H20:H25"/>
    <mergeCell ref="I20:I25"/>
    <mergeCell ref="J20:J25"/>
    <mergeCell ref="H26:H31"/>
    <mergeCell ref="I26:I31"/>
    <mergeCell ref="J26:J31"/>
    <mergeCell ref="K26:K31"/>
    <mergeCell ref="L26:L31"/>
    <mergeCell ref="G14:G19"/>
    <mergeCell ref="H14:H19"/>
    <mergeCell ref="I14:I19"/>
    <mergeCell ref="J14:J19"/>
    <mergeCell ref="A26:A31"/>
    <mergeCell ref="B26:B31"/>
    <mergeCell ref="C26:C31"/>
    <mergeCell ref="E26:E31"/>
    <mergeCell ref="F26:F31"/>
    <mergeCell ref="A32:A37"/>
    <mergeCell ref="B32:B37"/>
    <mergeCell ref="C32:C37"/>
    <mergeCell ref="E32:E37"/>
    <mergeCell ref="F32:F37"/>
    <mergeCell ref="G32:G37"/>
    <mergeCell ref="H32:H37"/>
    <mergeCell ref="I32:I37"/>
    <mergeCell ref="J32:J37"/>
    <mergeCell ref="K32:K37"/>
    <mergeCell ref="A46:A47"/>
    <mergeCell ref="B46:E46"/>
    <mergeCell ref="F46:G46"/>
    <mergeCell ref="H46:H47"/>
    <mergeCell ref="H38:H43"/>
    <mergeCell ref="A38:A43"/>
    <mergeCell ref="B38:B43"/>
    <mergeCell ref="C38:C43"/>
    <mergeCell ref="E38:E43"/>
    <mergeCell ref="F38:F43"/>
    <mergeCell ref="G38:G43"/>
    <mergeCell ref="I46:J46"/>
    <mergeCell ref="K46:L46"/>
    <mergeCell ref="M6:M7"/>
    <mergeCell ref="M8:M13"/>
    <mergeCell ref="M14:M19"/>
    <mergeCell ref="M20:M25"/>
    <mergeCell ref="M26:M31"/>
    <mergeCell ref="M32:M37"/>
    <mergeCell ref="M38:M43"/>
    <mergeCell ref="I38:I43"/>
    <mergeCell ref="J38:J43"/>
    <mergeCell ref="K38:K43"/>
    <mergeCell ref="L38:L43"/>
    <mergeCell ref="L32:L37"/>
    <mergeCell ref="K20:K25"/>
    <mergeCell ref="L20:L25"/>
  </mergeCells>
  <dataValidations count="7">
    <dataValidation type="whole" allowBlank="1" showInputMessage="1" showErrorMessage="1" sqref="B3:C3">
      <formula1>0</formula1>
      <formula2>1000</formula2>
    </dataValidation>
    <dataValidation type="list" allowBlank="1" showInputMessage="1" showErrorMessage="1" sqref="B48 M8:M43">
      <formula1>YN</formula1>
    </dataValidation>
    <dataValidation type="list" allowBlank="1" showInputMessage="1" showErrorMessage="1" sqref="D48">
      <formula1>DehyDisp</formula1>
    </dataValidation>
    <dataValidation type="list" allowBlank="1" showInputMessage="1" showErrorMessage="1" sqref="F48">
      <formula1>DehyReboiler</formula1>
    </dataValidation>
    <dataValidation type="list" allowBlank="1" showInputMessage="1" showErrorMessage="1" sqref="I48">
      <formula1>DispReboiler</formula1>
    </dataValidation>
    <dataValidation type="list" allowBlank="1" showInputMessage="1" showErrorMessage="1" sqref="K48">
      <formula1>ReboilerWP</formula1>
    </dataValidation>
    <dataValidation type="list" allowBlank="1" showInputMessage="1" showErrorMessage="1" sqref="B8:B43">
      <formula1>DehyType</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3</xdr:col>
                    <xdr:colOff>171450</xdr:colOff>
                    <xdr:row>6</xdr:row>
                    <xdr:rowOff>381000</xdr:rowOff>
                  </from>
                  <to>
                    <xdr:col>3</xdr:col>
                    <xdr:colOff>838200</xdr:colOff>
                    <xdr:row>7</xdr:row>
                    <xdr:rowOff>219075</xdr:rowOff>
                  </to>
                </anchor>
              </controlPr>
            </control>
          </mc:Choice>
        </mc:AlternateContent>
        <mc:AlternateContent xmlns:mc="http://schemas.openxmlformats.org/markup-compatibility/2006">
          <mc:Choice Requires="x14">
            <control shapeId="11266" r:id="rId4" name="Check Box 2">
              <controlPr defaultSize="0" autoFill="0" autoLine="0" autoPict="0">
                <anchor moveWithCells="1">
                  <from>
                    <xdr:col>3</xdr:col>
                    <xdr:colOff>171450</xdr:colOff>
                    <xdr:row>7</xdr:row>
                    <xdr:rowOff>180975</xdr:rowOff>
                  </from>
                  <to>
                    <xdr:col>4</xdr:col>
                    <xdr:colOff>0</xdr:colOff>
                    <xdr:row>8</xdr:row>
                    <xdr:rowOff>152400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171450</xdr:colOff>
                    <xdr:row>8</xdr:row>
                    <xdr:rowOff>161925</xdr:rowOff>
                  </from>
                  <to>
                    <xdr:col>3</xdr:col>
                    <xdr:colOff>2457450</xdr:colOff>
                    <xdr:row>9</xdr:row>
                    <xdr:rowOff>123825</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3</xdr:col>
                    <xdr:colOff>180975</xdr:colOff>
                    <xdr:row>9</xdr:row>
                    <xdr:rowOff>152400</xdr:rowOff>
                  </from>
                  <to>
                    <xdr:col>3</xdr:col>
                    <xdr:colOff>2447925</xdr:colOff>
                    <xdr:row>10</xdr:row>
                    <xdr:rowOff>114300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3</xdr:col>
                    <xdr:colOff>171450</xdr:colOff>
                    <xdr:row>12</xdr:row>
                    <xdr:rowOff>38100</xdr:rowOff>
                  </from>
                  <to>
                    <xdr:col>3</xdr:col>
                    <xdr:colOff>2400300</xdr:colOff>
                    <xdr:row>13</xdr:row>
                    <xdr:rowOff>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3</xdr:col>
                    <xdr:colOff>171450</xdr:colOff>
                    <xdr:row>10</xdr:row>
                    <xdr:rowOff>123825</xdr:rowOff>
                  </from>
                  <to>
                    <xdr:col>3</xdr:col>
                    <xdr:colOff>2438400</xdr:colOff>
                    <xdr:row>11</xdr:row>
                    <xdr:rowOff>85725</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3</xdr:col>
                    <xdr:colOff>171450</xdr:colOff>
                    <xdr:row>13</xdr:row>
                    <xdr:rowOff>0</xdr:rowOff>
                  </from>
                  <to>
                    <xdr:col>3</xdr:col>
                    <xdr:colOff>838200</xdr:colOff>
                    <xdr:row>13</xdr:row>
                    <xdr:rowOff>247650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3</xdr:col>
                    <xdr:colOff>171450</xdr:colOff>
                    <xdr:row>13</xdr:row>
                    <xdr:rowOff>209550</xdr:rowOff>
                  </from>
                  <to>
                    <xdr:col>4</xdr:col>
                    <xdr:colOff>0</xdr:colOff>
                    <xdr:row>14</xdr:row>
                    <xdr:rowOff>180975</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3</xdr:col>
                    <xdr:colOff>171450</xdr:colOff>
                    <xdr:row>14</xdr:row>
                    <xdr:rowOff>180975</xdr:rowOff>
                  </from>
                  <to>
                    <xdr:col>3</xdr:col>
                    <xdr:colOff>2457450</xdr:colOff>
                    <xdr:row>15</xdr:row>
                    <xdr:rowOff>142875</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3</xdr:col>
                    <xdr:colOff>171450</xdr:colOff>
                    <xdr:row>15</xdr:row>
                    <xdr:rowOff>142875</xdr:rowOff>
                  </from>
                  <to>
                    <xdr:col>3</xdr:col>
                    <xdr:colOff>2438400</xdr:colOff>
                    <xdr:row>16</xdr:row>
                    <xdr:rowOff>104775</xdr:rowOff>
                  </to>
                </anchor>
              </controlPr>
            </control>
          </mc:Choice>
        </mc:AlternateContent>
        <mc:AlternateContent xmlns:mc="http://schemas.openxmlformats.org/markup-compatibility/2006">
          <mc:Choice Requires="x14">
            <control shapeId="11278" r:id="rId13" name="Check Box 14">
              <controlPr defaultSize="0" autoFill="0" autoLine="0" autoPict="0">
                <anchor moveWithCells="1">
                  <from>
                    <xdr:col>3</xdr:col>
                    <xdr:colOff>171450</xdr:colOff>
                    <xdr:row>18</xdr:row>
                    <xdr:rowOff>47625</xdr:rowOff>
                  </from>
                  <to>
                    <xdr:col>3</xdr:col>
                    <xdr:colOff>2400300</xdr:colOff>
                    <xdr:row>19</xdr:row>
                    <xdr:rowOff>9525</xdr:rowOff>
                  </to>
                </anchor>
              </controlPr>
            </control>
          </mc:Choice>
        </mc:AlternateContent>
        <mc:AlternateContent xmlns:mc="http://schemas.openxmlformats.org/markup-compatibility/2006">
          <mc:Choice Requires="x14">
            <control shapeId="11279" r:id="rId14" name="Check Box 15">
              <controlPr defaultSize="0" autoFill="0" autoLine="0" autoPict="0">
                <anchor moveWithCells="1">
                  <from>
                    <xdr:col>3</xdr:col>
                    <xdr:colOff>161925</xdr:colOff>
                    <xdr:row>16</xdr:row>
                    <xdr:rowOff>114300</xdr:rowOff>
                  </from>
                  <to>
                    <xdr:col>3</xdr:col>
                    <xdr:colOff>2428875</xdr:colOff>
                    <xdr:row>17</xdr:row>
                    <xdr:rowOff>76200</xdr:rowOff>
                  </to>
                </anchor>
              </controlPr>
            </control>
          </mc:Choice>
        </mc:AlternateContent>
        <mc:AlternateContent xmlns:mc="http://schemas.openxmlformats.org/markup-compatibility/2006">
          <mc:Choice Requires="x14">
            <control shapeId="11280" r:id="rId15" name="Check Box 16">
              <controlPr defaultSize="0" autoFill="0" autoLine="0" autoPict="0">
                <anchor moveWithCells="1">
                  <from>
                    <xdr:col>3</xdr:col>
                    <xdr:colOff>171450</xdr:colOff>
                    <xdr:row>19</xdr:row>
                    <xdr:rowOff>0</xdr:rowOff>
                  </from>
                  <to>
                    <xdr:col>3</xdr:col>
                    <xdr:colOff>838200</xdr:colOff>
                    <xdr:row>19</xdr:row>
                    <xdr:rowOff>247650</xdr:rowOff>
                  </to>
                </anchor>
              </controlPr>
            </control>
          </mc:Choice>
        </mc:AlternateContent>
        <mc:AlternateContent xmlns:mc="http://schemas.openxmlformats.org/markup-compatibility/2006">
          <mc:Choice Requires="x14">
            <control shapeId="11281" r:id="rId16" name="Check Box 17">
              <controlPr defaultSize="0" autoFill="0" autoLine="0" autoPict="0">
                <anchor moveWithCells="1">
                  <from>
                    <xdr:col>3</xdr:col>
                    <xdr:colOff>171450</xdr:colOff>
                    <xdr:row>19</xdr:row>
                    <xdr:rowOff>219075</xdr:rowOff>
                  </from>
                  <to>
                    <xdr:col>4</xdr:col>
                    <xdr:colOff>0</xdr:colOff>
                    <xdr:row>20</xdr:row>
                    <xdr:rowOff>190500</xdr:rowOff>
                  </to>
                </anchor>
              </controlPr>
            </control>
          </mc:Choice>
        </mc:AlternateContent>
        <mc:AlternateContent xmlns:mc="http://schemas.openxmlformats.org/markup-compatibility/2006">
          <mc:Choice Requires="x14">
            <control shapeId="11282" r:id="rId17" name="Check Box 18">
              <controlPr defaultSize="0" autoFill="0" autoLine="0" autoPict="0">
                <anchor moveWithCells="1">
                  <from>
                    <xdr:col>3</xdr:col>
                    <xdr:colOff>171450</xdr:colOff>
                    <xdr:row>20</xdr:row>
                    <xdr:rowOff>180975</xdr:rowOff>
                  </from>
                  <to>
                    <xdr:col>3</xdr:col>
                    <xdr:colOff>2457450</xdr:colOff>
                    <xdr:row>21</xdr:row>
                    <xdr:rowOff>142875</xdr:rowOff>
                  </to>
                </anchor>
              </controlPr>
            </control>
          </mc:Choice>
        </mc:AlternateContent>
        <mc:AlternateContent xmlns:mc="http://schemas.openxmlformats.org/markup-compatibility/2006">
          <mc:Choice Requires="x14">
            <control shapeId="11283" r:id="rId18" name="Check Box 19">
              <controlPr defaultSize="0" autoFill="0" autoLine="0" autoPict="0">
                <anchor moveWithCells="1">
                  <from>
                    <xdr:col>3</xdr:col>
                    <xdr:colOff>180975</xdr:colOff>
                    <xdr:row>21</xdr:row>
                    <xdr:rowOff>171450</xdr:rowOff>
                  </from>
                  <to>
                    <xdr:col>3</xdr:col>
                    <xdr:colOff>2447925</xdr:colOff>
                    <xdr:row>22</xdr:row>
                    <xdr:rowOff>133350</xdr:rowOff>
                  </to>
                </anchor>
              </controlPr>
            </control>
          </mc:Choice>
        </mc:AlternateContent>
        <mc:AlternateContent xmlns:mc="http://schemas.openxmlformats.org/markup-compatibility/2006">
          <mc:Choice Requires="x14">
            <control shapeId="11284" r:id="rId19" name="Check Box 20">
              <controlPr defaultSize="0" autoFill="0" autoLine="0" autoPict="0">
                <anchor moveWithCells="1">
                  <from>
                    <xdr:col>3</xdr:col>
                    <xdr:colOff>171450</xdr:colOff>
                    <xdr:row>24</xdr:row>
                    <xdr:rowOff>38100</xdr:rowOff>
                  </from>
                  <to>
                    <xdr:col>3</xdr:col>
                    <xdr:colOff>2400300</xdr:colOff>
                    <xdr:row>25</xdr:row>
                    <xdr:rowOff>0</xdr:rowOff>
                  </to>
                </anchor>
              </controlPr>
            </control>
          </mc:Choice>
        </mc:AlternateContent>
        <mc:AlternateContent xmlns:mc="http://schemas.openxmlformats.org/markup-compatibility/2006">
          <mc:Choice Requires="x14">
            <control shapeId="11285" r:id="rId20" name="Check Box 21">
              <controlPr defaultSize="0" autoFill="0" autoLine="0" autoPict="0">
                <anchor moveWithCells="1">
                  <from>
                    <xdr:col>3</xdr:col>
                    <xdr:colOff>180975</xdr:colOff>
                    <xdr:row>22</xdr:row>
                    <xdr:rowOff>152400</xdr:rowOff>
                  </from>
                  <to>
                    <xdr:col>3</xdr:col>
                    <xdr:colOff>2447925</xdr:colOff>
                    <xdr:row>23</xdr:row>
                    <xdr:rowOff>114300</xdr:rowOff>
                  </to>
                </anchor>
              </controlPr>
            </control>
          </mc:Choice>
        </mc:AlternateContent>
        <mc:AlternateContent xmlns:mc="http://schemas.openxmlformats.org/markup-compatibility/2006">
          <mc:Choice Requires="x14">
            <control shapeId="11286" r:id="rId21" name="Check Box 22">
              <controlPr defaultSize="0" autoFill="0" autoLine="0" autoPict="0">
                <anchor moveWithCells="1">
                  <from>
                    <xdr:col>3</xdr:col>
                    <xdr:colOff>171450</xdr:colOff>
                    <xdr:row>25</xdr:row>
                    <xdr:rowOff>0</xdr:rowOff>
                  </from>
                  <to>
                    <xdr:col>3</xdr:col>
                    <xdr:colOff>838200</xdr:colOff>
                    <xdr:row>25</xdr:row>
                    <xdr:rowOff>247650</xdr:rowOff>
                  </to>
                </anchor>
              </controlPr>
            </control>
          </mc:Choice>
        </mc:AlternateContent>
        <mc:AlternateContent xmlns:mc="http://schemas.openxmlformats.org/markup-compatibility/2006">
          <mc:Choice Requires="x14">
            <control shapeId="11287" r:id="rId22" name="Check Box 23">
              <controlPr defaultSize="0" autoFill="0" autoLine="0" autoPict="0">
                <anchor moveWithCells="1">
                  <from>
                    <xdr:col>3</xdr:col>
                    <xdr:colOff>180975</xdr:colOff>
                    <xdr:row>25</xdr:row>
                    <xdr:rowOff>228600</xdr:rowOff>
                  </from>
                  <to>
                    <xdr:col>4</xdr:col>
                    <xdr:colOff>9525</xdr:colOff>
                    <xdr:row>26</xdr:row>
                    <xdr:rowOff>200025</xdr:rowOff>
                  </to>
                </anchor>
              </controlPr>
            </control>
          </mc:Choice>
        </mc:AlternateContent>
        <mc:AlternateContent xmlns:mc="http://schemas.openxmlformats.org/markup-compatibility/2006">
          <mc:Choice Requires="x14">
            <control shapeId="11288" r:id="rId23" name="Check Box 24">
              <controlPr defaultSize="0" autoFill="0" autoLine="0" autoPict="0">
                <anchor moveWithCells="1">
                  <from>
                    <xdr:col>3</xdr:col>
                    <xdr:colOff>171450</xdr:colOff>
                    <xdr:row>26</xdr:row>
                    <xdr:rowOff>200025</xdr:rowOff>
                  </from>
                  <to>
                    <xdr:col>3</xdr:col>
                    <xdr:colOff>2457450</xdr:colOff>
                    <xdr:row>27</xdr:row>
                    <xdr:rowOff>161925</xdr:rowOff>
                  </to>
                </anchor>
              </controlPr>
            </control>
          </mc:Choice>
        </mc:AlternateContent>
        <mc:AlternateContent xmlns:mc="http://schemas.openxmlformats.org/markup-compatibility/2006">
          <mc:Choice Requires="x14">
            <control shapeId="11289" r:id="rId24" name="Check Box 25">
              <controlPr defaultSize="0" autoFill="0" autoLine="0" autoPict="0">
                <anchor moveWithCells="1">
                  <from>
                    <xdr:col>3</xdr:col>
                    <xdr:colOff>171450</xdr:colOff>
                    <xdr:row>27</xdr:row>
                    <xdr:rowOff>180975</xdr:rowOff>
                  </from>
                  <to>
                    <xdr:col>3</xdr:col>
                    <xdr:colOff>2438400</xdr:colOff>
                    <xdr:row>28</xdr:row>
                    <xdr:rowOff>142875</xdr:rowOff>
                  </to>
                </anchor>
              </controlPr>
            </control>
          </mc:Choice>
        </mc:AlternateContent>
        <mc:AlternateContent xmlns:mc="http://schemas.openxmlformats.org/markup-compatibility/2006">
          <mc:Choice Requires="x14">
            <control shapeId="11290" r:id="rId25" name="Check Box 26">
              <controlPr defaultSize="0" autoFill="0" autoLine="0" autoPict="0">
                <anchor moveWithCells="1">
                  <from>
                    <xdr:col>3</xdr:col>
                    <xdr:colOff>171450</xdr:colOff>
                    <xdr:row>30</xdr:row>
                    <xdr:rowOff>38100</xdr:rowOff>
                  </from>
                  <to>
                    <xdr:col>3</xdr:col>
                    <xdr:colOff>2400300</xdr:colOff>
                    <xdr:row>31</xdr:row>
                    <xdr:rowOff>0</xdr:rowOff>
                  </to>
                </anchor>
              </controlPr>
            </control>
          </mc:Choice>
        </mc:AlternateContent>
        <mc:AlternateContent xmlns:mc="http://schemas.openxmlformats.org/markup-compatibility/2006">
          <mc:Choice Requires="x14">
            <control shapeId="11291" r:id="rId26" name="Check Box 27">
              <controlPr defaultSize="0" autoFill="0" autoLine="0" autoPict="0">
                <anchor moveWithCells="1">
                  <from>
                    <xdr:col>3</xdr:col>
                    <xdr:colOff>171450</xdr:colOff>
                    <xdr:row>28</xdr:row>
                    <xdr:rowOff>152400</xdr:rowOff>
                  </from>
                  <to>
                    <xdr:col>3</xdr:col>
                    <xdr:colOff>2438400</xdr:colOff>
                    <xdr:row>29</xdr:row>
                    <xdr:rowOff>114300</xdr:rowOff>
                  </to>
                </anchor>
              </controlPr>
            </control>
          </mc:Choice>
        </mc:AlternateContent>
        <mc:AlternateContent xmlns:mc="http://schemas.openxmlformats.org/markup-compatibility/2006">
          <mc:Choice Requires="x14">
            <control shapeId="11292" r:id="rId27" name="Check Box 28">
              <controlPr defaultSize="0" autoFill="0" autoLine="0" autoPict="0">
                <anchor moveWithCells="1">
                  <from>
                    <xdr:col>3</xdr:col>
                    <xdr:colOff>171450</xdr:colOff>
                    <xdr:row>31</xdr:row>
                    <xdr:rowOff>0</xdr:rowOff>
                  </from>
                  <to>
                    <xdr:col>3</xdr:col>
                    <xdr:colOff>838200</xdr:colOff>
                    <xdr:row>31</xdr:row>
                    <xdr:rowOff>247650</xdr:rowOff>
                  </to>
                </anchor>
              </controlPr>
            </control>
          </mc:Choice>
        </mc:AlternateContent>
        <mc:AlternateContent xmlns:mc="http://schemas.openxmlformats.org/markup-compatibility/2006">
          <mc:Choice Requires="x14">
            <control shapeId="11293" r:id="rId28" name="Check Box 29">
              <controlPr defaultSize="0" autoFill="0" autoLine="0" autoPict="0">
                <anchor moveWithCells="1">
                  <from>
                    <xdr:col>3</xdr:col>
                    <xdr:colOff>180975</xdr:colOff>
                    <xdr:row>31</xdr:row>
                    <xdr:rowOff>200025</xdr:rowOff>
                  </from>
                  <to>
                    <xdr:col>4</xdr:col>
                    <xdr:colOff>9525</xdr:colOff>
                    <xdr:row>32</xdr:row>
                    <xdr:rowOff>171450</xdr:rowOff>
                  </to>
                </anchor>
              </controlPr>
            </control>
          </mc:Choice>
        </mc:AlternateContent>
        <mc:AlternateContent xmlns:mc="http://schemas.openxmlformats.org/markup-compatibility/2006">
          <mc:Choice Requires="x14">
            <control shapeId="11294" r:id="rId29" name="Check Box 30">
              <controlPr defaultSize="0" autoFill="0" autoLine="0" autoPict="0">
                <anchor moveWithCells="1">
                  <from>
                    <xdr:col>3</xdr:col>
                    <xdr:colOff>180975</xdr:colOff>
                    <xdr:row>32</xdr:row>
                    <xdr:rowOff>142875</xdr:rowOff>
                  </from>
                  <to>
                    <xdr:col>3</xdr:col>
                    <xdr:colOff>2466975</xdr:colOff>
                    <xdr:row>33</xdr:row>
                    <xdr:rowOff>104775</xdr:rowOff>
                  </to>
                </anchor>
              </controlPr>
            </control>
          </mc:Choice>
        </mc:AlternateContent>
        <mc:AlternateContent xmlns:mc="http://schemas.openxmlformats.org/markup-compatibility/2006">
          <mc:Choice Requires="x14">
            <control shapeId="11295" r:id="rId30" name="Check Box 31">
              <controlPr defaultSize="0" autoFill="0" autoLine="0" autoPict="0">
                <anchor moveWithCells="1">
                  <from>
                    <xdr:col>3</xdr:col>
                    <xdr:colOff>190500</xdr:colOff>
                    <xdr:row>33</xdr:row>
                    <xdr:rowOff>104775</xdr:rowOff>
                  </from>
                  <to>
                    <xdr:col>3</xdr:col>
                    <xdr:colOff>2457450</xdr:colOff>
                    <xdr:row>34</xdr:row>
                    <xdr:rowOff>66675</xdr:rowOff>
                  </to>
                </anchor>
              </controlPr>
            </control>
          </mc:Choice>
        </mc:AlternateContent>
        <mc:AlternateContent xmlns:mc="http://schemas.openxmlformats.org/markup-compatibility/2006">
          <mc:Choice Requires="x14">
            <control shapeId="11296" r:id="rId31" name="Check Box 32">
              <controlPr defaultSize="0" autoFill="0" autoLine="0" autoPict="0">
                <anchor moveWithCells="1">
                  <from>
                    <xdr:col>3</xdr:col>
                    <xdr:colOff>171450</xdr:colOff>
                    <xdr:row>36</xdr:row>
                    <xdr:rowOff>47625</xdr:rowOff>
                  </from>
                  <to>
                    <xdr:col>3</xdr:col>
                    <xdr:colOff>2400300</xdr:colOff>
                    <xdr:row>37</xdr:row>
                    <xdr:rowOff>9525</xdr:rowOff>
                  </to>
                </anchor>
              </controlPr>
            </control>
          </mc:Choice>
        </mc:AlternateContent>
        <mc:AlternateContent xmlns:mc="http://schemas.openxmlformats.org/markup-compatibility/2006">
          <mc:Choice Requires="x14">
            <control shapeId="11297" r:id="rId32" name="Check Box 33">
              <controlPr defaultSize="0" autoFill="0" autoLine="0" autoPict="0">
                <anchor moveWithCells="1">
                  <from>
                    <xdr:col>3</xdr:col>
                    <xdr:colOff>190500</xdr:colOff>
                    <xdr:row>34</xdr:row>
                    <xdr:rowOff>85725</xdr:rowOff>
                  </from>
                  <to>
                    <xdr:col>3</xdr:col>
                    <xdr:colOff>2457450</xdr:colOff>
                    <xdr:row>35</xdr:row>
                    <xdr:rowOff>47625</xdr:rowOff>
                  </to>
                </anchor>
              </controlPr>
            </control>
          </mc:Choice>
        </mc:AlternateContent>
        <mc:AlternateContent xmlns:mc="http://schemas.openxmlformats.org/markup-compatibility/2006">
          <mc:Choice Requires="x14">
            <control shapeId="11298" r:id="rId33" name="Check Box 34">
              <controlPr defaultSize="0" autoFill="0" autoLine="0" autoPict="0">
                <anchor moveWithCells="1">
                  <from>
                    <xdr:col>3</xdr:col>
                    <xdr:colOff>171450</xdr:colOff>
                    <xdr:row>37</xdr:row>
                    <xdr:rowOff>0</xdr:rowOff>
                  </from>
                  <to>
                    <xdr:col>3</xdr:col>
                    <xdr:colOff>838200</xdr:colOff>
                    <xdr:row>37</xdr:row>
                    <xdr:rowOff>247650</xdr:rowOff>
                  </to>
                </anchor>
              </controlPr>
            </control>
          </mc:Choice>
        </mc:AlternateContent>
        <mc:AlternateContent xmlns:mc="http://schemas.openxmlformats.org/markup-compatibility/2006">
          <mc:Choice Requires="x14">
            <control shapeId="11299" r:id="rId34" name="Check Box 35">
              <controlPr defaultSize="0" autoFill="0" autoLine="0" autoPict="0">
                <anchor moveWithCells="1">
                  <from>
                    <xdr:col>3</xdr:col>
                    <xdr:colOff>171450</xdr:colOff>
                    <xdr:row>37</xdr:row>
                    <xdr:rowOff>219075</xdr:rowOff>
                  </from>
                  <to>
                    <xdr:col>4</xdr:col>
                    <xdr:colOff>0</xdr:colOff>
                    <xdr:row>38</xdr:row>
                    <xdr:rowOff>190500</xdr:rowOff>
                  </to>
                </anchor>
              </controlPr>
            </control>
          </mc:Choice>
        </mc:AlternateContent>
        <mc:AlternateContent xmlns:mc="http://schemas.openxmlformats.org/markup-compatibility/2006">
          <mc:Choice Requires="x14">
            <control shapeId="11300" r:id="rId35" name="Check Box 36">
              <controlPr defaultSize="0" autoFill="0" autoLine="0" autoPict="0">
                <anchor moveWithCells="1">
                  <from>
                    <xdr:col>3</xdr:col>
                    <xdr:colOff>171450</xdr:colOff>
                    <xdr:row>38</xdr:row>
                    <xdr:rowOff>190500</xdr:rowOff>
                  </from>
                  <to>
                    <xdr:col>3</xdr:col>
                    <xdr:colOff>2457450</xdr:colOff>
                    <xdr:row>39</xdr:row>
                    <xdr:rowOff>152400</xdr:rowOff>
                  </to>
                </anchor>
              </controlPr>
            </control>
          </mc:Choice>
        </mc:AlternateContent>
        <mc:AlternateContent xmlns:mc="http://schemas.openxmlformats.org/markup-compatibility/2006">
          <mc:Choice Requires="x14">
            <control shapeId="11301" r:id="rId36" name="Check Box 37">
              <controlPr defaultSize="0" autoFill="0" autoLine="0" autoPict="0">
                <anchor moveWithCells="1">
                  <from>
                    <xdr:col>3</xdr:col>
                    <xdr:colOff>161925</xdr:colOff>
                    <xdr:row>39</xdr:row>
                    <xdr:rowOff>152400</xdr:rowOff>
                  </from>
                  <to>
                    <xdr:col>3</xdr:col>
                    <xdr:colOff>2428875</xdr:colOff>
                    <xdr:row>40</xdr:row>
                    <xdr:rowOff>114300</xdr:rowOff>
                  </to>
                </anchor>
              </controlPr>
            </control>
          </mc:Choice>
        </mc:AlternateContent>
        <mc:AlternateContent xmlns:mc="http://schemas.openxmlformats.org/markup-compatibility/2006">
          <mc:Choice Requires="x14">
            <control shapeId="11302" r:id="rId37" name="Check Box 38">
              <controlPr defaultSize="0" autoFill="0" autoLine="0" autoPict="0">
                <anchor moveWithCells="1">
                  <from>
                    <xdr:col>3</xdr:col>
                    <xdr:colOff>171450</xdr:colOff>
                    <xdr:row>42</xdr:row>
                    <xdr:rowOff>38100</xdr:rowOff>
                  </from>
                  <to>
                    <xdr:col>3</xdr:col>
                    <xdr:colOff>2400300</xdr:colOff>
                    <xdr:row>43</xdr:row>
                    <xdr:rowOff>0</xdr:rowOff>
                  </to>
                </anchor>
              </controlPr>
            </control>
          </mc:Choice>
        </mc:AlternateContent>
        <mc:AlternateContent xmlns:mc="http://schemas.openxmlformats.org/markup-compatibility/2006">
          <mc:Choice Requires="x14">
            <control shapeId="11303" r:id="rId38" name="Check Box 39">
              <controlPr defaultSize="0" autoFill="0" autoLine="0" autoPict="0">
                <anchor moveWithCells="1">
                  <from>
                    <xdr:col>3</xdr:col>
                    <xdr:colOff>161925</xdr:colOff>
                    <xdr:row>40</xdr:row>
                    <xdr:rowOff>95250</xdr:rowOff>
                  </from>
                  <to>
                    <xdr:col>3</xdr:col>
                    <xdr:colOff>2428875</xdr:colOff>
                    <xdr:row>41</xdr:row>
                    <xdr:rowOff>57150</xdr:rowOff>
                  </to>
                </anchor>
              </controlPr>
            </control>
          </mc:Choice>
        </mc:AlternateContent>
        <mc:AlternateContent xmlns:mc="http://schemas.openxmlformats.org/markup-compatibility/2006">
          <mc:Choice Requires="x14">
            <control shapeId="11304" r:id="rId39" name="Check Box 40">
              <controlPr defaultSize="0" autoFill="0" autoLine="0" autoPict="0">
                <anchor moveWithCells="1">
                  <from>
                    <xdr:col>3</xdr:col>
                    <xdr:colOff>171450</xdr:colOff>
                    <xdr:row>11</xdr:row>
                    <xdr:rowOff>85725</xdr:rowOff>
                  </from>
                  <to>
                    <xdr:col>3</xdr:col>
                    <xdr:colOff>2438400</xdr:colOff>
                    <xdr:row>12</xdr:row>
                    <xdr:rowOff>47625</xdr:rowOff>
                  </to>
                </anchor>
              </controlPr>
            </control>
          </mc:Choice>
        </mc:AlternateContent>
        <mc:AlternateContent xmlns:mc="http://schemas.openxmlformats.org/markup-compatibility/2006">
          <mc:Choice Requires="x14">
            <control shapeId="11305" r:id="rId40" name="Check Box 41">
              <controlPr defaultSize="0" autoFill="0" autoLine="0" autoPict="0">
                <anchor moveWithCells="1">
                  <from>
                    <xdr:col>3</xdr:col>
                    <xdr:colOff>161925</xdr:colOff>
                    <xdr:row>17</xdr:row>
                    <xdr:rowOff>85725</xdr:rowOff>
                  </from>
                  <to>
                    <xdr:col>3</xdr:col>
                    <xdr:colOff>2428875</xdr:colOff>
                    <xdr:row>18</xdr:row>
                    <xdr:rowOff>47625</xdr:rowOff>
                  </to>
                </anchor>
              </controlPr>
            </control>
          </mc:Choice>
        </mc:AlternateContent>
        <mc:AlternateContent xmlns:mc="http://schemas.openxmlformats.org/markup-compatibility/2006">
          <mc:Choice Requires="x14">
            <control shapeId="11307" r:id="rId41" name="Check Box 43">
              <controlPr defaultSize="0" autoFill="0" autoLine="0" autoPict="0">
                <anchor moveWithCells="1">
                  <from>
                    <xdr:col>3</xdr:col>
                    <xdr:colOff>171450</xdr:colOff>
                    <xdr:row>23</xdr:row>
                    <xdr:rowOff>85725</xdr:rowOff>
                  </from>
                  <to>
                    <xdr:col>3</xdr:col>
                    <xdr:colOff>2438400</xdr:colOff>
                    <xdr:row>24</xdr:row>
                    <xdr:rowOff>47625</xdr:rowOff>
                  </to>
                </anchor>
              </controlPr>
            </control>
          </mc:Choice>
        </mc:AlternateContent>
        <mc:AlternateContent xmlns:mc="http://schemas.openxmlformats.org/markup-compatibility/2006">
          <mc:Choice Requires="x14">
            <control shapeId="11311" r:id="rId42" name="Check Box 47">
              <controlPr defaultSize="0" autoFill="0" autoLine="0" autoPict="0">
                <anchor moveWithCells="1">
                  <from>
                    <xdr:col>3</xdr:col>
                    <xdr:colOff>171450</xdr:colOff>
                    <xdr:row>29</xdr:row>
                    <xdr:rowOff>85725</xdr:rowOff>
                  </from>
                  <to>
                    <xdr:col>3</xdr:col>
                    <xdr:colOff>2438400</xdr:colOff>
                    <xdr:row>30</xdr:row>
                    <xdr:rowOff>47625</xdr:rowOff>
                  </to>
                </anchor>
              </controlPr>
            </control>
          </mc:Choice>
        </mc:AlternateContent>
        <mc:AlternateContent xmlns:mc="http://schemas.openxmlformats.org/markup-compatibility/2006">
          <mc:Choice Requires="x14">
            <control shapeId="11312" r:id="rId43" name="Check Box 48">
              <controlPr defaultSize="0" autoFill="0" autoLine="0" autoPict="0">
                <anchor moveWithCells="1">
                  <from>
                    <xdr:col>3</xdr:col>
                    <xdr:colOff>171450</xdr:colOff>
                    <xdr:row>35</xdr:row>
                    <xdr:rowOff>57150</xdr:rowOff>
                  </from>
                  <to>
                    <xdr:col>3</xdr:col>
                    <xdr:colOff>2438400</xdr:colOff>
                    <xdr:row>36</xdr:row>
                    <xdr:rowOff>19050</xdr:rowOff>
                  </to>
                </anchor>
              </controlPr>
            </control>
          </mc:Choice>
        </mc:AlternateContent>
        <mc:AlternateContent xmlns:mc="http://schemas.openxmlformats.org/markup-compatibility/2006">
          <mc:Choice Requires="x14">
            <control shapeId="11314" r:id="rId44" name="Check Box 50">
              <controlPr defaultSize="0" autoFill="0" autoLine="0" autoPict="0">
                <anchor moveWithCells="1">
                  <from>
                    <xdr:col>3</xdr:col>
                    <xdr:colOff>171450</xdr:colOff>
                    <xdr:row>41</xdr:row>
                    <xdr:rowOff>57150</xdr:rowOff>
                  </from>
                  <to>
                    <xdr:col>3</xdr:col>
                    <xdr:colOff>2438400</xdr:colOff>
                    <xdr:row>42</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2016-05-05T19:59:53+00:00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3FF6CD48380BC42995341910D16904E" ma:contentTypeVersion="6" ma:contentTypeDescription="Create a new document." ma:contentTypeScope="" ma:versionID="b7b92a1a153dd10d2f228ed19a917892">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af0aaecb-2d7c-43f0-9f94-ea8013dc6a3e" targetNamespace="http://schemas.microsoft.com/office/2006/metadata/properties" ma:root="true" ma:fieldsID="ed0b738d6e4f902046f18cc9104d4f4b" ns1:_="" ns2:_="" ns3:_="" ns4:_="" ns5:_="">
    <xsd:import namespace="http://schemas.microsoft.com/sharepoint/v3"/>
    <xsd:import namespace="4ffa91fb-a0ff-4ac5-b2db-65c790d184a4"/>
    <xsd:import namespace="http://schemas.microsoft.com/sharepoint.v3"/>
    <xsd:import namespace="http://schemas.microsoft.com/sharepoint/v3/fields"/>
    <xsd:import namespace="af0aaecb-2d7c-43f0-9f94-ea8013dc6a3e"/>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0aaecb-2d7c-43f0-9f94-ea8013dc6a3e"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11B929-DF4A-4382-8FC5-BDC82109F28D}">
  <ds:schemaRefs>
    <ds:schemaRef ds:uri="Microsoft.SharePoint.Taxonomy.ContentTypeSync"/>
  </ds:schemaRefs>
</ds:datastoreItem>
</file>

<file path=customXml/itemProps2.xml><?xml version="1.0" encoding="utf-8"?>
<ds:datastoreItem xmlns:ds="http://schemas.openxmlformats.org/officeDocument/2006/customXml" ds:itemID="{E51560F1-8C5A-4C94-9E22-67144125444E}">
  <ds:schemaRefs>
    <ds:schemaRef ds:uri="http://schemas.microsoft.com/sharepoint/v3/contenttype/forms"/>
  </ds:schemaRefs>
</ds:datastoreItem>
</file>

<file path=customXml/itemProps3.xml><?xml version="1.0" encoding="utf-8"?>
<ds:datastoreItem xmlns:ds="http://schemas.openxmlformats.org/officeDocument/2006/customXml" ds:itemID="{5213D7C6-7EE4-4D51-8334-3D939776DFF0}">
  <ds:schemaRefs>
    <ds:schemaRef ds:uri="af0aaecb-2d7c-43f0-9f94-ea8013dc6a3e"/>
    <ds:schemaRef ds:uri="http://purl.org/dc/dcmitype/"/>
    <ds:schemaRef ds:uri="4ffa91fb-a0ff-4ac5-b2db-65c790d184a4"/>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sharepoint/v3/fields"/>
    <ds:schemaRef ds:uri="http://schemas.microsoft.com/sharepoint.v3"/>
    <ds:schemaRef ds:uri="http://schemas.microsoft.com/sharepoint/v3"/>
    <ds:schemaRef ds:uri="http://purl.org/dc/terms/"/>
  </ds:schemaRefs>
</ds:datastoreItem>
</file>

<file path=customXml/itemProps4.xml><?xml version="1.0" encoding="utf-8"?>
<ds:datastoreItem xmlns:ds="http://schemas.openxmlformats.org/officeDocument/2006/customXml" ds:itemID="{3C655027-A68A-4D36-9FBF-C9F1DEDF4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af0aaecb-2d7c-43f0-9f94-ea8013dc6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176</vt:i4>
      </vt:variant>
    </vt:vector>
  </HeadingPairs>
  <TitlesOfParts>
    <vt:vector size="190" baseType="lpstr">
      <vt:lpstr>Intro</vt:lpstr>
      <vt:lpstr>Acronyms</vt:lpstr>
      <vt:lpstr>Definitions</vt:lpstr>
      <vt:lpstr>Facility</vt:lpstr>
      <vt:lpstr>Well Sites</vt:lpstr>
      <vt:lpstr>Tanks Separators</vt:lpstr>
      <vt:lpstr>Pneumatics</vt:lpstr>
      <vt:lpstr>AGRU</vt:lpstr>
      <vt:lpstr>Dehyd</vt:lpstr>
      <vt:lpstr>EqLeaks</vt:lpstr>
      <vt:lpstr>Comp</vt:lpstr>
      <vt:lpstr>Blowdown</vt:lpstr>
      <vt:lpstr>ControlDevice</vt:lpstr>
      <vt:lpstr>Picklist</vt:lpstr>
      <vt:lpstr>_100</vt:lpstr>
      <vt:lpstr>_110</vt:lpstr>
      <vt:lpstr>_120</vt:lpstr>
      <vt:lpstr>_130</vt:lpstr>
      <vt:lpstr>_140</vt:lpstr>
      <vt:lpstr>_150</vt:lpstr>
      <vt:lpstr>_160</vt:lpstr>
      <vt:lpstr>_160A</vt:lpstr>
      <vt:lpstr>_200</vt:lpstr>
      <vt:lpstr>_210</vt:lpstr>
      <vt:lpstr>_220</vt:lpstr>
      <vt:lpstr>_230</vt:lpstr>
      <vt:lpstr>_240</vt:lpstr>
      <vt:lpstr>_250</vt:lpstr>
      <vt:lpstr>_260</vt:lpstr>
      <vt:lpstr>_300</vt:lpstr>
      <vt:lpstr>_305</vt:lpstr>
      <vt:lpstr>_310</vt:lpstr>
      <vt:lpstr>_315</vt:lpstr>
      <vt:lpstr>_320</vt:lpstr>
      <vt:lpstr>_325</vt:lpstr>
      <vt:lpstr>_330</vt:lpstr>
      <vt:lpstr>_335</vt:lpstr>
      <vt:lpstr>_340</vt:lpstr>
      <vt:lpstr>_345</vt:lpstr>
      <vt:lpstr>_350</vt:lpstr>
      <vt:lpstr>_355</vt:lpstr>
      <vt:lpstr>_360</vt:lpstr>
      <vt:lpstr>_365</vt:lpstr>
      <vt:lpstr>_370</vt:lpstr>
      <vt:lpstr>_375</vt:lpstr>
      <vt:lpstr>_380</vt:lpstr>
      <vt:lpstr>_385</vt:lpstr>
      <vt:lpstr>_390</vt:lpstr>
      <vt:lpstr>_395</vt:lpstr>
      <vt:lpstr>_400</vt:lpstr>
      <vt:lpstr>_405</vt:lpstr>
      <vt:lpstr>_410</vt:lpstr>
      <vt:lpstr>_415</vt:lpstr>
      <vt:lpstr>_420</vt:lpstr>
      <vt:lpstr>_425</vt:lpstr>
      <vt:lpstr>_430</vt:lpstr>
      <vt:lpstr>_435</vt:lpstr>
      <vt:lpstr>_445</vt:lpstr>
      <vt:lpstr>_450</vt:lpstr>
      <vt:lpstr>_455</vt:lpstr>
      <vt:lpstr>_460</vt:lpstr>
      <vt:lpstr>_465</vt:lpstr>
      <vt:lpstr>_470</vt:lpstr>
      <vt:lpstr>_475</vt:lpstr>
      <vt:lpstr>_500</vt:lpstr>
      <vt:lpstr>_503</vt:lpstr>
      <vt:lpstr>_505</vt:lpstr>
      <vt:lpstr>_507</vt:lpstr>
      <vt:lpstr>_509</vt:lpstr>
      <vt:lpstr>_510</vt:lpstr>
      <vt:lpstr>_515</vt:lpstr>
      <vt:lpstr>_520</vt:lpstr>
      <vt:lpstr>_525</vt:lpstr>
      <vt:lpstr>_530</vt:lpstr>
      <vt:lpstr>_535</vt:lpstr>
      <vt:lpstr>_540</vt:lpstr>
      <vt:lpstr>_545</vt:lpstr>
      <vt:lpstr>_550</vt:lpstr>
      <vt:lpstr>_555</vt:lpstr>
      <vt:lpstr>_560</vt:lpstr>
      <vt:lpstr>_565</vt:lpstr>
      <vt:lpstr>_575</vt:lpstr>
      <vt:lpstr>_580</vt:lpstr>
      <vt:lpstr>_585</vt:lpstr>
      <vt:lpstr>_590</vt:lpstr>
      <vt:lpstr>_595</vt:lpstr>
      <vt:lpstr>_600</vt:lpstr>
      <vt:lpstr>_605</vt:lpstr>
      <vt:lpstr>_610</vt:lpstr>
      <vt:lpstr>_615</vt:lpstr>
      <vt:lpstr>_620</vt:lpstr>
      <vt:lpstr>_625</vt:lpstr>
      <vt:lpstr>_630</vt:lpstr>
      <vt:lpstr>_635</vt:lpstr>
      <vt:lpstr>_640</vt:lpstr>
      <vt:lpstr>_645</vt:lpstr>
      <vt:lpstr>_650</vt:lpstr>
      <vt:lpstr>_700</vt:lpstr>
      <vt:lpstr>_705</vt:lpstr>
      <vt:lpstr>_710</vt:lpstr>
      <vt:lpstr>_715</vt:lpstr>
      <vt:lpstr>_720</vt:lpstr>
      <vt:lpstr>_725</vt:lpstr>
      <vt:lpstr>_730</vt:lpstr>
      <vt:lpstr>_735</vt:lpstr>
      <vt:lpstr>_740</vt:lpstr>
      <vt:lpstr>_745</vt:lpstr>
      <vt:lpstr>_750</vt:lpstr>
      <vt:lpstr>_755</vt:lpstr>
      <vt:lpstr>_760</vt:lpstr>
      <vt:lpstr>_765</vt:lpstr>
      <vt:lpstr>_800</vt:lpstr>
      <vt:lpstr>_810</vt:lpstr>
      <vt:lpstr>_815</vt:lpstr>
      <vt:lpstr>_820</vt:lpstr>
      <vt:lpstr>_825</vt:lpstr>
      <vt:lpstr>_830</vt:lpstr>
      <vt:lpstr>_840</vt:lpstr>
      <vt:lpstr>_845</vt:lpstr>
      <vt:lpstr>_860</vt:lpstr>
      <vt:lpstr>_880</vt:lpstr>
      <vt:lpstr>_884</vt:lpstr>
      <vt:lpstr>_885</vt:lpstr>
      <vt:lpstr>_886</vt:lpstr>
      <vt:lpstr>_890</vt:lpstr>
      <vt:lpstr>_984</vt:lpstr>
      <vt:lpstr>AGRUDisp</vt:lpstr>
      <vt:lpstr>AGRUPurpose</vt:lpstr>
      <vt:lpstr>AGRUType</vt:lpstr>
      <vt:lpstr>Basin</vt:lpstr>
      <vt:lpstr>CasingGasControl</vt:lpstr>
      <vt:lpstr>CntrlDevice</vt:lpstr>
      <vt:lpstr>CompCntrl</vt:lpstr>
      <vt:lpstr>CompEmissionsTier</vt:lpstr>
      <vt:lpstr>CompEngType</vt:lpstr>
      <vt:lpstr>CompFuelList</vt:lpstr>
      <vt:lpstr>CompMeasLoc</vt:lpstr>
      <vt:lpstr>CompMeasMeth</vt:lpstr>
      <vt:lpstr>CompOpMode</vt:lpstr>
      <vt:lpstr>CompRodReplac</vt:lpstr>
      <vt:lpstr>CompTestType</vt:lpstr>
      <vt:lpstr>CompType</vt:lpstr>
      <vt:lpstr>DehyDisp</vt:lpstr>
      <vt:lpstr>DehyReboiler</vt:lpstr>
      <vt:lpstr>DehyType</vt:lpstr>
      <vt:lpstr>DispReboiler</vt:lpstr>
      <vt:lpstr>DrillType</vt:lpstr>
      <vt:lpstr>EqLeakCompType</vt:lpstr>
      <vt:lpstr>EqLeakEqType</vt:lpstr>
      <vt:lpstr>EqLeakInspFreq</vt:lpstr>
      <vt:lpstr>EqLeakInspMethod</vt:lpstr>
      <vt:lpstr>EqLeakMethod</vt:lpstr>
      <vt:lpstr>EqLeakService</vt:lpstr>
      <vt:lpstr>FacilityType</vt:lpstr>
      <vt:lpstr>FanType</vt:lpstr>
      <vt:lpstr>Frac</vt:lpstr>
      <vt:lpstr>ICR_ID</vt:lpstr>
      <vt:lpstr>Iso_valve_type</vt:lpstr>
      <vt:lpstr>IsoValve</vt:lpstr>
      <vt:lpstr>LeakDefn</vt:lpstr>
      <vt:lpstr>Liq_Type</vt:lpstr>
      <vt:lpstr>LiqUnldControl</vt:lpstr>
      <vt:lpstr>Months</vt:lpstr>
      <vt:lpstr>OwnedLeased</vt:lpstr>
      <vt:lpstr>Pilot</vt:lpstr>
      <vt:lpstr>Plunger</vt:lpstr>
      <vt:lpstr>PneuBleed</vt:lpstr>
      <vt:lpstr>Pneum_device</vt:lpstr>
      <vt:lpstr>Pneum_Meas</vt:lpstr>
      <vt:lpstr>PneuWP</vt:lpstr>
      <vt:lpstr>Acronyms!Print_Area</vt:lpstr>
      <vt:lpstr>Definitions!Print_Area</vt:lpstr>
      <vt:lpstr>Intro!Print_Area</vt:lpstr>
      <vt:lpstr>Acronyms!Print_Titles</vt:lpstr>
      <vt:lpstr>Definitions!Print_Titles</vt:lpstr>
      <vt:lpstr>ProdFlow</vt:lpstr>
      <vt:lpstr>ProducedH2O</vt:lpstr>
      <vt:lpstr>ReboilerWP</vt:lpstr>
      <vt:lpstr>SiteVisitFreq</vt:lpstr>
      <vt:lpstr>State</vt:lpstr>
      <vt:lpstr>Subbasin</vt:lpstr>
      <vt:lpstr>TankCntrl</vt:lpstr>
      <vt:lpstr>TankFeedType</vt:lpstr>
      <vt:lpstr>TankInsp</vt:lpstr>
      <vt:lpstr>TestProcedure</vt:lpstr>
      <vt:lpstr>thief_hatch</vt:lpstr>
      <vt:lpstr>VesselType</vt:lpstr>
      <vt:lpstr>WellControl</vt:lpstr>
      <vt:lpstr>WellType</vt:lpstr>
      <vt:lpstr>YN</vt:lpstr>
    </vt:vector>
  </TitlesOfParts>
  <Company>RTI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Pearce</dc:creator>
  <cp:lastModifiedBy>Bhagat, Dhruti</cp:lastModifiedBy>
  <cp:lastPrinted>2016-04-07T22:39:44Z</cp:lastPrinted>
  <dcterms:created xsi:type="dcterms:W3CDTF">2016-03-26T02:23:23Z</dcterms:created>
  <dcterms:modified xsi:type="dcterms:W3CDTF">2016-09-22T20:31:09Z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0x01010063FF6CD48380BC42995341910D16904E</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ies>
</file>