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ark\Desktop\Webready Files\AQM Base Case\"/>
    </mc:Choice>
  </mc:AlternateContent>
  <bookViews>
    <workbookView xWindow="480" yWindow="15" windowWidth="16140" windowHeight="9600"/>
  </bookViews>
  <sheets>
    <sheet name="ToEPA" sheetId="12" r:id="rId1"/>
  </sheets>
  <externalReferences>
    <externalReference r:id="rId2"/>
    <externalReference r:id="rId3"/>
  </externalReferences>
  <definedNames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>#REF!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>[2]Summary!#REF!</definedName>
    <definedName name="Sum_NatEmiss">[2]Summary!#REF!</definedName>
    <definedName name="Sys_Report">[2]Setup!$V$13</definedName>
    <definedName name="SystemOutput">#REF!,#REF!,#REF!,#REF!,#REF!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52511"/>
</workbook>
</file>

<file path=xl/calcChain.xml><?xml version="1.0" encoding="utf-8"?>
<calcChain xmlns="http://schemas.openxmlformats.org/spreadsheetml/2006/main">
  <c r="H55" i="12" l="1"/>
  <c r="G55" i="12"/>
  <c r="F55" i="12"/>
  <c r="E55" i="12"/>
  <c r="D55" i="12"/>
  <c r="C55" i="12"/>
  <c r="B55" i="12"/>
</calcChain>
</file>

<file path=xl/sharedStrings.xml><?xml version="1.0" encoding="utf-8"?>
<sst xmlns="http://schemas.openxmlformats.org/spreadsheetml/2006/main" count="58" uniqueCount="54">
  <si>
    <t>State</t>
  </si>
  <si>
    <t>Arizona</t>
  </si>
  <si>
    <t>California</t>
  </si>
  <si>
    <t>Illinois</t>
  </si>
  <si>
    <t>Louisiana</t>
  </si>
  <si>
    <t>Texas</t>
  </si>
  <si>
    <t>Florida</t>
  </si>
  <si>
    <t>New Jersey</t>
  </si>
  <si>
    <t>Pennsylvania</t>
  </si>
  <si>
    <t>Maryland</t>
  </si>
  <si>
    <t>Michigan</t>
  </si>
  <si>
    <t>Connecticut</t>
  </si>
  <si>
    <t>Idaho</t>
  </si>
  <si>
    <t>Oregon</t>
  </si>
  <si>
    <t>Washington</t>
  </si>
  <si>
    <t>Virginia</t>
  </si>
  <si>
    <t>Indiana</t>
  </si>
  <si>
    <t>Colorado</t>
  </si>
  <si>
    <t>Alabama</t>
  </si>
  <si>
    <t>Georgia</t>
  </si>
  <si>
    <t>Kansas</t>
  </si>
  <si>
    <t>Tennessee</t>
  </si>
  <si>
    <t>Mississippi</t>
  </si>
  <si>
    <t>Kentucky</t>
  </si>
  <si>
    <t>New York</t>
  </si>
  <si>
    <t>North Carolina</t>
  </si>
  <si>
    <t>South Carolina</t>
  </si>
  <si>
    <t>Wisconsin</t>
  </si>
  <si>
    <t>Arkansas</t>
  </si>
  <si>
    <t>Iowa</t>
  </si>
  <si>
    <t>Minnesota</t>
  </si>
  <si>
    <t>Vermont</t>
  </si>
  <si>
    <t>New Hampshire</t>
  </si>
  <si>
    <t>Massachusetts</t>
  </si>
  <si>
    <t>Maine</t>
  </si>
  <si>
    <t>Montana</t>
  </si>
  <si>
    <t>Ohio</t>
  </si>
  <si>
    <t>Delaware</t>
  </si>
  <si>
    <t>North Dakota</t>
  </si>
  <si>
    <t>South Dakota</t>
  </si>
  <si>
    <t>West Virginia</t>
  </si>
  <si>
    <t>Nevada</t>
  </si>
  <si>
    <t>Missouri</t>
  </si>
  <si>
    <t>Oklahoma</t>
  </si>
  <si>
    <t>Nebraska</t>
  </si>
  <si>
    <t>New Mexico</t>
  </si>
  <si>
    <t>Rhode Island</t>
  </si>
  <si>
    <t>Utah</t>
  </si>
  <si>
    <t>Wyoming</t>
  </si>
  <si>
    <t>District of Columbia</t>
  </si>
  <si>
    <t>Total</t>
  </si>
  <si>
    <t xml:space="preserve"> Summer Fuel Consumption (TBtu)</t>
  </si>
  <si>
    <t>5.15_OS_NOx_AQM_Base_Case - Summer Fuel Use from Fossil Units &gt; 25MW</t>
  </si>
  <si>
    <t>Projected heat input totals shown above include the heat input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</si>
</sst>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3" tint="0.59996337778862885"/>
      </left>
      <right/>
      <top/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/>
      <bottom style="thin">
        <color theme="4" tint="0.39997558519241921"/>
      </bottom>
      <diagonal/>
    </border>
    <border>
      <left/>
      <right style="thin">
        <color theme="3" tint="0.59996337778862885"/>
      </right>
      <top/>
      <bottom style="thin">
        <color theme="4" tint="0.39997558519241921"/>
      </bottom>
      <diagonal/>
    </border>
    <border>
      <left style="thin">
        <color theme="3" tint="0.59996337778862885"/>
      </left>
      <right/>
      <top style="thin">
        <color theme="4" tint="0.39997558519241921"/>
      </top>
      <bottom/>
      <diagonal/>
    </border>
    <border>
      <left/>
      <right style="thin">
        <color theme="3" tint="0.59996337778862885"/>
      </right>
      <top style="thin">
        <color theme="4" tint="0.39997558519241921"/>
      </top>
      <bottom/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>
      <alignment vertical="center"/>
    </xf>
    <xf numFmtId="0" fontId="2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5" fillId="0" borderId="0" xfId="0" applyFont="1"/>
    <xf numFmtId="164" fontId="1" fillId="2" borderId="2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4" xfId="0" applyNumberFormat="1" applyBorder="1"/>
    <xf numFmtId="164" fontId="1" fillId="2" borderId="7" xfId="0" applyNumberFormat="1" applyFont="1" applyFill="1" applyBorder="1"/>
    <xf numFmtId="164" fontId="1" fillId="2" borderId="8" xfId="0" applyNumberFormat="1" applyFont="1" applyFill="1" applyBorder="1"/>
    <xf numFmtId="0" fontId="6" fillId="0" borderId="0" xfId="13" applyFont="1" applyAlignment="1">
      <alignment horizontal="left"/>
    </xf>
    <xf numFmtId="0" fontId="0" fillId="0" borderId="0" xfId="0" applyNumberFormat="1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4">
    <cellStyle name="Comma 2" xfId="1"/>
    <cellStyle name="Normal" xfId="0" builtinId="0"/>
    <cellStyle name="Normal 2" xfId="2"/>
    <cellStyle name="Normal 2 2" xfId="3"/>
    <cellStyle name="Normal 2 8" xfId="4"/>
    <cellStyle name="Normal 3" xfId="5"/>
    <cellStyle name="Normal 4" xfId="6"/>
    <cellStyle name="Normal 5" xfId="7"/>
    <cellStyle name="Normal 6" xfId="8"/>
    <cellStyle name="Normal 7" xfId="9"/>
    <cellStyle name="Normal 7 2" xfId="10"/>
    <cellStyle name="Normal_State Impacts Table - All Proposals" xfId="13"/>
    <cellStyle name="Percent 2" xfId="11"/>
    <cellStyle name="常规_Book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90" zoomScaleNormal="90" workbookViewId="0">
      <selection activeCell="A2" sqref="A2"/>
    </sheetView>
  </sheetViews>
  <sheetFormatPr defaultRowHeight="15"/>
  <cols>
    <col min="1" max="1" width="18.7109375" bestFit="1" customWidth="1"/>
    <col min="2" max="2" width="15.28515625" customWidth="1"/>
    <col min="3" max="8" width="12.5703125" bestFit="1" customWidth="1"/>
  </cols>
  <sheetData>
    <row r="1" spans="1:8">
      <c r="A1" s="5" t="s">
        <v>52</v>
      </c>
    </row>
    <row r="4" spans="1:8">
      <c r="A4" s="1"/>
      <c r="B4" s="16" t="s">
        <v>51</v>
      </c>
      <c r="C4" s="17"/>
      <c r="D4" s="17"/>
      <c r="E4" s="17"/>
      <c r="F4" s="17"/>
      <c r="G4" s="17"/>
      <c r="H4" s="18"/>
    </row>
    <row r="5" spans="1:8">
      <c r="A5" s="2" t="s">
        <v>0</v>
      </c>
      <c r="B5" s="7">
        <v>2016</v>
      </c>
      <c r="C5" s="2">
        <v>2018</v>
      </c>
      <c r="D5" s="2">
        <v>2020</v>
      </c>
      <c r="E5" s="2">
        <v>2025</v>
      </c>
      <c r="F5" s="2">
        <v>2030</v>
      </c>
      <c r="G5" s="2">
        <v>2040</v>
      </c>
      <c r="H5" s="8">
        <v>2050</v>
      </c>
    </row>
    <row r="6" spans="1:8">
      <c r="A6" s="3" t="s">
        <v>18</v>
      </c>
      <c r="B6" s="9">
        <v>325.24052933815341</v>
      </c>
      <c r="C6" s="10">
        <v>342.48492778932678</v>
      </c>
      <c r="D6" s="10">
        <v>301.55006728259008</v>
      </c>
      <c r="E6" s="10">
        <v>326.7317334855972</v>
      </c>
      <c r="F6" s="10">
        <v>325.73867403483717</v>
      </c>
      <c r="G6" s="10">
        <v>341.31713838554379</v>
      </c>
      <c r="H6" s="11">
        <v>368.06863460980071</v>
      </c>
    </row>
    <row r="7" spans="1:8">
      <c r="A7" s="3" t="s">
        <v>1</v>
      </c>
      <c r="B7" s="9">
        <v>285.62695021514895</v>
      </c>
      <c r="C7" s="10">
        <v>280.89579826576136</v>
      </c>
      <c r="D7" s="10">
        <v>289.79038026825646</v>
      </c>
      <c r="E7" s="10">
        <v>313.76434072198236</v>
      </c>
      <c r="F7" s="10">
        <v>301.25304312476584</v>
      </c>
      <c r="G7" s="10">
        <v>226.79665697134527</v>
      </c>
      <c r="H7" s="11">
        <v>268.41525100933347</v>
      </c>
    </row>
    <row r="8" spans="1:8">
      <c r="A8" s="3" t="s">
        <v>28</v>
      </c>
      <c r="B8" s="9">
        <v>171.05519701354066</v>
      </c>
      <c r="C8" s="10">
        <v>168.4289905996913</v>
      </c>
      <c r="D8" s="10">
        <v>180.54960645160699</v>
      </c>
      <c r="E8" s="10">
        <v>187.59778424162562</v>
      </c>
      <c r="F8" s="10">
        <v>198.14658623730645</v>
      </c>
      <c r="G8" s="10">
        <v>206.73368494269076</v>
      </c>
      <c r="H8" s="11">
        <v>232.06720257723754</v>
      </c>
    </row>
    <row r="9" spans="1:8">
      <c r="A9" s="3" t="s">
        <v>2</v>
      </c>
      <c r="B9" s="9">
        <v>359.05654828384121</v>
      </c>
      <c r="C9" s="10">
        <v>352.66200392801193</v>
      </c>
      <c r="D9" s="10">
        <v>365.4202788239038</v>
      </c>
      <c r="E9" s="10">
        <v>380.36853211390462</v>
      </c>
      <c r="F9" s="10">
        <v>417.78127546824368</v>
      </c>
      <c r="G9" s="10">
        <v>392.41779302967478</v>
      </c>
      <c r="H9" s="11">
        <v>402.33471270527673</v>
      </c>
    </row>
    <row r="10" spans="1:8">
      <c r="A10" s="3" t="s">
        <v>17</v>
      </c>
      <c r="B10" s="9">
        <v>167.79564184194288</v>
      </c>
      <c r="C10" s="10">
        <v>165.93355937897402</v>
      </c>
      <c r="D10" s="10">
        <v>170.67691646376386</v>
      </c>
      <c r="E10" s="10">
        <v>175.4728198759351</v>
      </c>
      <c r="F10" s="10">
        <v>185.05204305931065</v>
      </c>
      <c r="G10" s="10">
        <v>177.32422808813732</v>
      </c>
      <c r="H10" s="11">
        <v>182.62954565060861</v>
      </c>
    </row>
    <row r="11" spans="1:8">
      <c r="A11" s="3" t="s">
        <v>11</v>
      </c>
      <c r="B11" s="9">
        <v>58.876404408282312</v>
      </c>
      <c r="C11" s="10">
        <v>51.721777822377845</v>
      </c>
      <c r="D11" s="10">
        <v>52.858438831533775</v>
      </c>
      <c r="E11" s="10">
        <v>52.80944381550286</v>
      </c>
      <c r="F11" s="10">
        <v>50.77662194104461</v>
      </c>
      <c r="G11" s="10">
        <v>65.806961110609038</v>
      </c>
      <c r="H11" s="11">
        <v>97.72134938961014</v>
      </c>
    </row>
    <row r="12" spans="1:8">
      <c r="A12" s="3" t="s">
        <v>37</v>
      </c>
      <c r="B12" s="9">
        <v>21.642491631560119</v>
      </c>
      <c r="C12" s="10">
        <v>11.7888276839815</v>
      </c>
      <c r="D12" s="10">
        <v>12.1006468299415</v>
      </c>
      <c r="E12" s="10">
        <v>14.665878982694849</v>
      </c>
      <c r="F12" s="10">
        <v>12.1006468299415</v>
      </c>
      <c r="G12" s="10">
        <v>21.293186370734247</v>
      </c>
      <c r="H12" s="11">
        <v>28.641198697836082</v>
      </c>
    </row>
    <row r="13" spans="1:8">
      <c r="A13" s="3" t="s">
        <v>49</v>
      </c>
      <c r="B13" s="9">
        <v>4.5259722097872037E-3</v>
      </c>
      <c r="C13" s="10">
        <v>3.8117668704285099E-3</v>
      </c>
      <c r="D13" s="10">
        <v>1.3253160787111352E-2</v>
      </c>
      <c r="E13" s="10">
        <v>1.4397743028425135E-2</v>
      </c>
      <c r="F13" s="10">
        <v>1.5757511657009754E-2</v>
      </c>
      <c r="G13" s="10">
        <v>2.4845198159955853E-2</v>
      </c>
      <c r="H13" s="11">
        <v>3.6340198859513367E-2</v>
      </c>
    </row>
    <row r="14" spans="1:8">
      <c r="A14" s="3" t="s">
        <v>6</v>
      </c>
      <c r="B14" s="9">
        <v>772.00709773279868</v>
      </c>
      <c r="C14" s="10">
        <v>802.26082162694422</v>
      </c>
      <c r="D14" s="10">
        <v>819.09625423077296</v>
      </c>
      <c r="E14" s="10">
        <v>850.23824186068043</v>
      </c>
      <c r="F14" s="10">
        <v>886.02874022025946</v>
      </c>
      <c r="G14" s="10">
        <v>825.83987697983514</v>
      </c>
      <c r="H14" s="11">
        <v>907.59688791371696</v>
      </c>
    </row>
    <row r="15" spans="1:8">
      <c r="A15" s="3" t="s">
        <v>19</v>
      </c>
      <c r="B15" s="9">
        <v>392.87311356274705</v>
      </c>
      <c r="C15" s="10">
        <v>408.01375066319173</v>
      </c>
      <c r="D15" s="10">
        <v>365.3799545381321</v>
      </c>
      <c r="E15" s="10">
        <v>400.92778680694545</v>
      </c>
      <c r="F15" s="10">
        <v>430.67492455782877</v>
      </c>
      <c r="G15" s="10">
        <v>351.80952171209236</v>
      </c>
      <c r="H15" s="11">
        <v>422.47798848736761</v>
      </c>
    </row>
    <row r="16" spans="1:8">
      <c r="A16" s="3" t="s">
        <v>12</v>
      </c>
      <c r="B16" s="9">
        <v>3.5109326394799503</v>
      </c>
      <c r="C16" s="10">
        <v>2.7428437867843503</v>
      </c>
      <c r="D16" s="10">
        <v>0.83417129528849998</v>
      </c>
      <c r="E16" s="10">
        <v>1.1114182038243001</v>
      </c>
      <c r="F16" s="10">
        <v>7.1287383682531527</v>
      </c>
      <c r="G16" s="10">
        <v>15.99759259785648</v>
      </c>
      <c r="H16" s="11">
        <v>14.0666596414162</v>
      </c>
    </row>
    <row r="17" spans="1:8">
      <c r="A17" s="3" t="s">
        <v>3</v>
      </c>
      <c r="B17" s="9">
        <v>383.45255339206739</v>
      </c>
      <c r="C17" s="10">
        <v>358.68943576634348</v>
      </c>
      <c r="D17" s="10">
        <v>389.98483200023486</v>
      </c>
      <c r="E17" s="10">
        <v>380.60786059428233</v>
      </c>
      <c r="F17" s="10">
        <v>405.16556911194016</v>
      </c>
      <c r="G17" s="10">
        <v>384.77851175209094</v>
      </c>
      <c r="H17" s="11">
        <v>496.05485218603303</v>
      </c>
    </row>
    <row r="18" spans="1:8">
      <c r="A18" s="3" t="s">
        <v>16</v>
      </c>
      <c r="B18" s="9">
        <v>443.49434955655511</v>
      </c>
      <c r="C18" s="10">
        <v>458.66502126463723</v>
      </c>
      <c r="D18" s="10">
        <v>461.95093040913565</v>
      </c>
      <c r="E18" s="10">
        <v>467.10921647543273</v>
      </c>
      <c r="F18" s="10">
        <v>475.65857293803731</v>
      </c>
      <c r="G18" s="10">
        <v>477.06627954093796</v>
      </c>
      <c r="H18" s="11">
        <v>509.91991092722594</v>
      </c>
    </row>
    <row r="19" spans="1:8">
      <c r="A19" s="3" t="s">
        <v>29</v>
      </c>
      <c r="B19" s="9">
        <v>148.4161863317041</v>
      </c>
      <c r="C19" s="10">
        <v>158.75547634950175</v>
      </c>
      <c r="D19" s="10">
        <v>163.52231039125849</v>
      </c>
      <c r="E19" s="10">
        <v>159.66053219891592</v>
      </c>
      <c r="F19" s="10">
        <v>164.17087848232441</v>
      </c>
      <c r="G19" s="10">
        <v>181.32148780415477</v>
      </c>
      <c r="H19" s="11">
        <v>184.12729743117524</v>
      </c>
    </row>
    <row r="20" spans="1:8">
      <c r="A20" s="3" t="s">
        <v>20</v>
      </c>
      <c r="B20" s="9">
        <v>178.0597957529186</v>
      </c>
      <c r="C20" s="10">
        <v>181.21032894426085</v>
      </c>
      <c r="D20" s="10">
        <v>183.2391725962147</v>
      </c>
      <c r="E20" s="10">
        <v>179.18898649971612</v>
      </c>
      <c r="F20" s="10">
        <v>180.37323513851655</v>
      </c>
      <c r="G20" s="10">
        <v>176.92767394038006</v>
      </c>
      <c r="H20" s="11">
        <v>180.40379630908558</v>
      </c>
    </row>
    <row r="21" spans="1:8">
      <c r="A21" s="3" t="s">
        <v>23</v>
      </c>
      <c r="B21" s="9">
        <v>302.35852010472661</v>
      </c>
      <c r="C21" s="10">
        <v>301.07137136842266</v>
      </c>
      <c r="D21" s="10">
        <v>343.28327988642258</v>
      </c>
      <c r="E21" s="10">
        <v>343.41316861426395</v>
      </c>
      <c r="F21" s="10">
        <v>360.6691785317314</v>
      </c>
      <c r="G21" s="10">
        <v>377.20165807225624</v>
      </c>
      <c r="H21" s="11">
        <v>390.71852045094789</v>
      </c>
    </row>
    <row r="22" spans="1:8">
      <c r="A22" s="3" t="s">
        <v>4</v>
      </c>
      <c r="B22" s="9">
        <v>208.85044050128113</v>
      </c>
      <c r="C22" s="10">
        <v>197.02225224647347</v>
      </c>
      <c r="D22" s="10">
        <v>215.52895806148811</v>
      </c>
      <c r="E22" s="10">
        <v>219.04180634208092</v>
      </c>
      <c r="F22" s="10">
        <v>220.11927869309977</v>
      </c>
      <c r="G22" s="10">
        <v>203.14943356570652</v>
      </c>
      <c r="H22" s="11">
        <v>252.98568678836631</v>
      </c>
    </row>
    <row r="23" spans="1:8">
      <c r="A23" s="3" t="s">
        <v>34</v>
      </c>
      <c r="B23" s="9">
        <v>32.710362696518402</v>
      </c>
      <c r="C23" s="10">
        <v>27.627410481474499</v>
      </c>
      <c r="D23" s="10">
        <v>27.627410481474499</v>
      </c>
      <c r="E23" s="10">
        <v>29.179321448043702</v>
      </c>
      <c r="F23" s="10">
        <v>27.7838908293914</v>
      </c>
      <c r="G23" s="10">
        <v>29.579297326845161</v>
      </c>
      <c r="H23" s="11">
        <v>29.579297326845161</v>
      </c>
    </row>
    <row r="24" spans="1:8">
      <c r="A24" s="3" t="s">
        <v>9</v>
      </c>
      <c r="B24" s="9">
        <v>79.248139455928253</v>
      </c>
      <c r="C24" s="10">
        <v>81.087364868813594</v>
      </c>
      <c r="D24" s="10">
        <v>113.62662957049454</v>
      </c>
      <c r="E24" s="10">
        <v>102.14553704999499</v>
      </c>
      <c r="F24" s="10">
        <v>104.85842357644721</v>
      </c>
      <c r="G24" s="10">
        <v>86.147236845496096</v>
      </c>
      <c r="H24" s="11">
        <v>94.895928672764299</v>
      </c>
    </row>
    <row r="25" spans="1:8">
      <c r="A25" s="3" t="s">
        <v>33</v>
      </c>
      <c r="B25" s="9">
        <v>105.40436114705106</v>
      </c>
      <c r="C25" s="10">
        <v>109.269353486076</v>
      </c>
      <c r="D25" s="10">
        <v>107.67360600522255</v>
      </c>
      <c r="E25" s="10">
        <v>103.28818295725762</v>
      </c>
      <c r="F25" s="10">
        <v>99.477569520306488</v>
      </c>
      <c r="G25" s="10">
        <v>111.33803074854082</v>
      </c>
      <c r="H25" s="11">
        <v>125.81339025110429</v>
      </c>
    </row>
    <row r="26" spans="1:8">
      <c r="A26" s="3" t="s">
        <v>10</v>
      </c>
      <c r="B26" s="9">
        <v>285.78900746812559</v>
      </c>
      <c r="C26" s="10">
        <v>268.43551842473045</v>
      </c>
      <c r="D26" s="10">
        <v>256.78852864730703</v>
      </c>
      <c r="E26" s="10">
        <v>266.32042187048654</v>
      </c>
      <c r="F26" s="10">
        <v>278.88236148046713</v>
      </c>
      <c r="G26" s="10">
        <v>333.22941781845202</v>
      </c>
      <c r="H26" s="11">
        <v>364.87060987898013</v>
      </c>
    </row>
    <row r="27" spans="1:8">
      <c r="A27" s="3" t="s">
        <v>30</v>
      </c>
      <c r="B27" s="9">
        <v>134.74972592071745</v>
      </c>
      <c r="C27" s="10">
        <v>134.8113065568775</v>
      </c>
      <c r="D27" s="10">
        <v>134.33493266956668</v>
      </c>
      <c r="E27" s="10">
        <v>138.25470694096504</v>
      </c>
      <c r="F27" s="10">
        <v>140.36075956624876</v>
      </c>
      <c r="G27" s="10">
        <v>169.5834158690879</v>
      </c>
      <c r="H27" s="11">
        <v>168.7667822634875</v>
      </c>
    </row>
    <row r="28" spans="1:8">
      <c r="A28" s="3" t="s">
        <v>22</v>
      </c>
      <c r="B28" s="9">
        <v>199.21502870636996</v>
      </c>
      <c r="C28" s="10">
        <v>196.62428106712338</v>
      </c>
      <c r="D28" s="10">
        <v>190.19692729224494</v>
      </c>
      <c r="E28" s="10">
        <v>205.86595614025904</v>
      </c>
      <c r="F28" s="10">
        <v>190.93323459184131</v>
      </c>
      <c r="G28" s="10">
        <v>188.43304757254359</v>
      </c>
      <c r="H28" s="11">
        <v>189.77745095724839</v>
      </c>
    </row>
    <row r="29" spans="1:8">
      <c r="A29" s="3" t="s">
        <v>42</v>
      </c>
      <c r="B29" s="9">
        <v>330.85822693190539</v>
      </c>
      <c r="C29" s="10">
        <v>329.90414909976818</v>
      </c>
      <c r="D29" s="10">
        <v>359.03243079324005</v>
      </c>
      <c r="E29" s="10">
        <v>356.70065857400522</v>
      </c>
      <c r="F29" s="10">
        <v>369.70911083656364</v>
      </c>
      <c r="G29" s="10">
        <v>378.40311767180862</v>
      </c>
      <c r="H29" s="11">
        <v>396.97666602567494</v>
      </c>
    </row>
    <row r="30" spans="1:8">
      <c r="A30" s="3" t="s">
        <v>35</v>
      </c>
      <c r="B30" s="9">
        <v>72.516902545059096</v>
      </c>
      <c r="C30" s="10">
        <v>73.146705711576928</v>
      </c>
      <c r="D30" s="10">
        <v>76.757592051924917</v>
      </c>
      <c r="E30" s="10">
        <v>76.757592051924917</v>
      </c>
      <c r="F30" s="10">
        <v>76.757592051924917</v>
      </c>
      <c r="G30" s="10">
        <v>76.757592051924917</v>
      </c>
      <c r="H30" s="11">
        <v>78.575240485491776</v>
      </c>
    </row>
    <row r="31" spans="1:8">
      <c r="A31" s="3" t="s">
        <v>44</v>
      </c>
      <c r="B31" s="9">
        <v>116.92917890842841</v>
      </c>
      <c r="C31" s="10">
        <v>116.83191914919823</v>
      </c>
      <c r="D31" s="10">
        <v>117.24247468653702</v>
      </c>
      <c r="E31" s="10">
        <v>118.17030355941122</v>
      </c>
      <c r="F31" s="10">
        <v>120.11218923339435</v>
      </c>
      <c r="G31" s="10">
        <v>145.67366798545859</v>
      </c>
      <c r="H31" s="11">
        <v>145.39026008048086</v>
      </c>
    </row>
    <row r="32" spans="1:8">
      <c r="A32" s="3" t="s">
        <v>41</v>
      </c>
      <c r="B32" s="9">
        <v>110.11977404706337</v>
      </c>
      <c r="C32" s="10">
        <v>108.09818870902325</v>
      </c>
      <c r="D32" s="10">
        <v>90.037303707570544</v>
      </c>
      <c r="E32" s="10">
        <v>94.058935427153074</v>
      </c>
      <c r="F32" s="10">
        <v>87.79051441540993</v>
      </c>
      <c r="G32" s="10">
        <v>73.878497341221788</v>
      </c>
      <c r="H32" s="11">
        <v>85.258786875567779</v>
      </c>
    </row>
    <row r="33" spans="1:8">
      <c r="A33" s="3" t="s">
        <v>32</v>
      </c>
      <c r="B33" s="9">
        <v>29.524695891030142</v>
      </c>
      <c r="C33" s="10">
        <v>29.263017805819203</v>
      </c>
      <c r="D33" s="10">
        <v>29.263017805819203</v>
      </c>
      <c r="E33" s="10">
        <v>29.263017805819203</v>
      </c>
      <c r="F33" s="10">
        <v>29.263017805819203</v>
      </c>
      <c r="G33" s="10">
        <v>31.637893153595488</v>
      </c>
      <c r="H33" s="11">
        <v>36.971509224098838</v>
      </c>
    </row>
    <row r="34" spans="1:8">
      <c r="A34" s="3" t="s">
        <v>7</v>
      </c>
      <c r="B34" s="9">
        <v>162.16196017655233</v>
      </c>
      <c r="C34" s="10">
        <v>144.78153459217302</v>
      </c>
      <c r="D34" s="10">
        <v>140.49838387661191</v>
      </c>
      <c r="E34" s="10">
        <v>144.2338499599806</v>
      </c>
      <c r="F34" s="10">
        <v>137.54710536083303</v>
      </c>
      <c r="G34" s="10">
        <v>184.50559227021026</v>
      </c>
      <c r="H34" s="11">
        <v>249.51081855510222</v>
      </c>
    </row>
    <row r="35" spans="1:8">
      <c r="A35" s="3" t="s">
        <v>45</v>
      </c>
      <c r="B35" s="9">
        <v>125.77863890232334</v>
      </c>
      <c r="C35" s="10">
        <v>116.09841225345282</v>
      </c>
      <c r="D35" s="10">
        <v>116.27418746073425</v>
      </c>
      <c r="E35" s="10">
        <v>120.28929740625676</v>
      </c>
      <c r="F35" s="10">
        <v>116.9959055282535</v>
      </c>
      <c r="G35" s="10">
        <v>130.31016784651922</v>
      </c>
      <c r="H35" s="11">
        <v>211.31367670071711</v>
      </c>
    </row>
    <row r="36" spans="1:8">
      <c r="A36" s="3" t="s">
        <v>24</v>
      </c>
      <c r="B36" s="9">
        <v>275.12334861772649</v>
      </c>
      <c r="C36" s="10">
        <v>226.16067002228678</v>
      </c>
      <c r="D36" s="10">
        <v>220.24928414902675</v>
      </c>
      <c r="E36" s="10">
        <v>212.17478525280055</v>
      </c>
      <c r="F36" s="10">
        <v>213.83490140185273</v>
      </c>
      <c r="G36" s="10">
        <v>312.65317297722936</v>
      </c>
      <c r="H36" s="11">
        <v>308.43978506870781</v>
      </c>
    </row>
    <row r="37" spans="1:8">
      <c r="A37" s="3" t="s">
        <v>25</v>
      </c>
      <c r="B37" s="9">
        <v>350.5104334990408</v>
      </c>
      <c r="C37" s="10">
        <v>369.42795688405789</v>
      </c>
      <c r="D37" s="10">
        <v>297.97302049988116</v>
      </c>
      <c r="E37" s="10">
        <v>311.38544155265339</v>
      </c>
      <c r="F37" s="10">
        <v>316.51580847018647</v>
      </c>
      <c r="G37" s="10">
        <v>295.05145956401105</v>
      </c>
      <c r="H37" s="11">
        <v>386.32124573543081</v>
      </c>
    </row>
    <row r="38" spans="1:8">
      <c r="A38" s="3" t="s">
        <v>38</v>
      </c>
      <c r="B38" s="9">
        <v>107.12227783321768</v>
      </c>
      <c r="C38" s="10">
        <v>101.42466663846628</v>
      </c>
      <c r="D38" s="10">
        <v>125.74631426269956</v>
      </c>
      <c r="E38" s="10">
        <v>127.80597900000336</v>
      </c>
      <c r="F38" s="10">
        <v>134.16557531928314</v>
      </c>
      <c r="G38" s="10">
        <v>133.29521820995788</v>
      </c>
      <c r="H38" s="11">
        <v>134.78373131664506</v>
      </c>
    </row>
    <row r="39" spans="1:8">
      <c r="A39" s="3" t="s">
        <v>36</v>
      </c>
      <c r="B39" s="9">
        <v>472.69344016855723</v>
      </c>
      <c r="C39" s="10">
        <v>498.42822307068889</v>
      </c>
      <c r="D39" s="10">
        <v>500.42721590281565</v>
      </c>
      <c r="E39" s="10">
        <v>513.25257867361847</v>
      </c>
      <c r="F39" s="10">
        <v>527.50869365220626</v>
      </c>
      <c r="G39" s="10">
        <v>635.17564414655908</v>
      </c>
      <c r="H39" s="11">
        <v>713.53127017497729</v>
      </c>
    </row>
    <row r="40" spans="1:8">
      <c r="A40" s="3" t="s">
        <v>43</v>
      </c>
      <c r="B40" s="9">
        <v>222.68744691574335</v>
      </c>
      <c r="C40" s="10">
        <v>207.90612113659512</v>
      </c>
      <c r="D40" s="10">
        <v>217.33822666802052</v>
      </c>
      <c r="E40" s="10">
        <v>222.56983945915124</v>
      </c>
      <c r="F40" s="10">
        <v>227.3404443669269</v>
      </c>
      <c r="G40" s="10">
        <v>215.34276136090742</v>
      </c>
      <c r="H40" s="11">
        <v>252.53176262653338</v>
      </c>
    </row>
    <row r="41" spans="1:8">
      <c r="A41" s="3" t="s">
        <v>13</v>
      </c>
      <c r="B41" s="9">
        <v>0</v>
      </c>
      <c r="C41" s="10">
        <v>0</v>
      </c>
      <c r="D41" s="10">
        <v>0</v>
      </c>
      <c r="E41" s="10">
        <v>9.9718153994174408</v>
      </c>
      <c r="F41" s="10">
        <v>28.088838720980629</v>
      </c>
      <c r="G41" s="10">
        <v>28.088838720980629</v>
      </c>
      <c r="H41" s="11">
        <v>28.088838720980629</v>
      </c>
    </row>
    <row r="42" spans="1:8">
      <c r="A42" s="3" t="s">
        <v>8</v>
      </c>
      <c r="B42" s="9">
        <v>518.27011982829458</v>
      </c>
      <c r="C42" s="10">
        <v>519.82537297657336</v>
      </c>
      <c r="D42" s="10">
        <v>481.98181418063638</v>
      </c>
      <c r="E42" s="10">
        <v>494.79124577265179</v>
      </c>
      <c r="F42" s="10">
        <v>499.82313749012684</v>
      </c>
      <c r="G42" s="10">
        <v>581.08831072756254</v>
      </c>
      <c r="H42" s="11">
        <v>703.30878053274876</v>
      </c>
    </row>
    <row r="43" spans="1:8">
      <c r="A43" s="3" t="s">
        <v>46</v>
      </c>
      <c r="B43" s="9">
        <v>28.705394274304908</v>
      </c>
      <c r="C43" s="10">
        <v>25.989469413766042</v>
      </c>
      <c r="D43" s="10">
        <v>25.989469413766042</v>
      </c>
      <c r="E43" s="10">
        <v>26.491287106559668</v>
      </c>
      <c r="F43" s="10">
        <v>26.491287106559668</v>
      </c>
      <c r="G43" s="10">
        <v>28.999844028985283</v>
      </c>
      <c r="H43" s="11">
        <v>30.507388079212145</v>
      </c>
    </row>
    <row r="44" spans="1:8">
      <c r="A44" s="3" t="s">
        <v>26</v>
      </c>
      <c r="B44" s="9">
        <v>152.9837581186265</v>
      </c>
      <c r="C44" s="10">
        <v>151.69120108347374</v>
      </c>
      <c r="D44" s="10">
        <v>130.71324363637592</v>
      </c>
      <c r="E44" s="10">
        <v>131.53240218860213</v>
      </c>
      <c r="F44" s="10">
        <v>171.3193077499819</v>
      </c>
      <c r="G44" s="10">
        <v>206.07095443077446</v>
      </c>
      <c r="H44" s="11">
        <v>306.4582186350595</v>
      </c>
    </row>
    <row r="45" spans="1:8">
      <c r="A45" s="3" t="s">
        <v>39</v>
      </c>
      <c r="B45" s="9">
        <v>18.412452628791279</v>
      </c>
      <c r="C45" s="10">
        <v>20.880873455759939</v>
      </c>
      <c r="D45" s="10">
        <v>18.95210951846742</v>
      </c>
      <c r="E45" s="10">
        <v>23.006971353028007</v>
      </c>
      <c r="F45" s="10">
        <v>21.479078385701932</v>
      </c>
      <c r="G45" s="10">
        <v>24.760806552299496</v>
      </c>
      <c r="H45" s="11">
        <v>23.496832830070623</v>
      </c>
    </row>
    <row r="46" spans="1:8">
      <c r="A46" s="3" t="s">
        <v>21</v>
      </c>
      <c r="B46" s="9">
        <v>190.34033742362587</v>
      </c>
      <c r="C46" s="10">
        <v>197.22458303080302</v>
      </c>
      <c r="D46" s="10">
        <v>202.67424126132215</v>
      </c>
      <c r="E46" s="10">
        <v>203.97333861819186</v>
      </c>
      <c r="F46" s="10">
        <v>228.06459973402545</v>
      </c>
      <c r="G46" s="10">
        <v>274.21534856734576</v>
      </c>
      <c r="H46" s="11">
        <v>274.71553967031269</v>
      </c>
    </row>
    <row r="47" spans="1:8">
      <c r="A47" s="3" t="s">
        <v>5</v>
      </c>
      <c r="B47" s="9">
        <v>1344.0302725628499</v>
      </c>
      <c r="C47" s="10">
        <v>1352.6015672039264</v>
      </c>
      <c r="D47" s="10">
        <v>1409.0827863861184</v>
      </c>
      <c r="E47" s="10">
        <v>1458.3215967467388</v>
      </c>
      <c r="F47" s="10">
        <v>1546.6369309481795</v>
      </c>
      <c r="G47" s="10">
        <v>1300.889643731128</v>
      </c>
      <c r="H47" s="11">
        <v>1510.8514397747108</v>
      </c>
    </row>
    <row r="48" spans="1:8">
      <c r="A48" s="3" t="s">
        <v>47</v>
      </c>
      <c r="B48" s="9">
        <v>168.59129013342633</v>
      </c>
      <c r="C48" s="10">
        <v>171.8705686797247</v>
      </c>
      <c r="D48" s="10">
        <v>164.04140629385205</v>
      </c>
      <c r="E48" s="10">
        <v>180.65476007715898</v>
      </c>
      <c r="F48" s="10">
        <v>188.79965228827413</v>
      </c>
      <c r="G48" s="10">
        <v>197.46290730513695</v>
      </c>
      <c r="H48" s="11">
        <v>189.27066643682392</v>
      </c>
    </row>
    <row r="49" spans="1:8">
      <c r="A49" s="3" t="s">
        <v>31</v>
      </c>
      <c r="B49" s="9">
        <v>1.2631397688E-2</v>
      </c>
      <c r="C49" s="10">
        <v>1.2631397688E-2</v>
      </c>
      <c r="D49" s="10">
        <v>1.2631397688E-2</v>
      </c>
      <c r="E49" s="10">
        <v>6.4209604914000004E-2</v>
      </c>
      <c r="F49" s="10">
        <v>6.4209604914000004E-2</v>
      </c>
      <c r="G49" s="10">
        <v>0.76931556599325013</v>
      </c>
      <c r="H49" s="11">
        <v>2.6957649475773127</v>
      </c>
    </row>
    <row r="50" spans="1:8">
      <c r="A50" s="3" t="s">
        <v>15</v>
      </c>
      <c r="B50" s="9">
        <v>151.24621559422812</v>
      </c>
      <c r="C50" s="10">
        <v>150.74899679927</v>
      </c>
      <c r="D50" s="10">
        <v>162.20979716569542</v>
      </c>
      <c r="E50" s="10">
        <v>177.38633225877629</v>
      </c>
      <c r="F50" s="10">
        <v>163.57259629119747</v>
      </c>
      <c r="G50" s="10">
        <v>157.79530496945236</v>
      </c>
      <c r="H50" s="11">
        <v>162.85390780332909</v>
      </c>
    </row>
    <row r="51" spans="1:8">
      <c r="A51" s="3" t="s">
        <v>14</v>
      </c>
      <c r="B51" s="9">
        <v>2.7815535893376002</v>
      </c>
      <c r="C51" s="10">
        <v>2.7815535893376002</v>
      </c>
      <c r="D51" s="10">
        <v>2.7815535893376002</v>
      </c>
      <c r="E51" s="10">
        <v>2.7815535893376002</v>
      </c>
      <c r="F51" s="10">
        <v>13.23083541128328</v>
      </c>
      <c r="G51" s="10">
        <v>19.866004292736001</v>
      </c>
      <c r="H51" s="11">
        <v>31.15049319556762</v>
      </c>
    </row>
    <row r="52" spans="1:8">
      <c r="A52" s="3" t="s">
        <v>40</v>
      </c>
      <c r="B52" s="9">
        <v>345.35273201076302</v>
      </c>
      <c r="C52" s="10">
        <v>369.00435425448825</v>
      </c>
      <c r="D52" s="10">
        <v>366.60054184291465</v>
      </c>
      <c r="E52" s="10">
        <v>366.63193605218129</v>
      </c>
      <c r="F52" s="10">
        <v>396.41439366954751</v>
      </c>
      <c r="G52" s="10">
        <v>458.59279263917517</v>
      </c>
      <c r="H52" s="11">
        <v>470.52773395658022</v>
      </c>
    </row>
    <row r="53" spans="1:8">
      <c r="A53" s="3" t="s">
        <v>27</v>
      </c>
      <c r="B53" s="9">
        <v>192.58105831220516</v>
      </c>
      <c r="C53" s="10">
        <v>181.50034160235063</v>
      </c>
      <c r="D53" s="10">
        <v>201.76386145936311</v>
      </c>
      <c r="E53" s="10">
        <v>209.46220262560283</v>
      </c>
      <c r="F53" s="10">
        <v>219.05097018733122</v>
      </c>
      <c r="G53" s="10">
        <v>221.39488128538207</v>
      </c>
      <c r="H53" s="11">
        <v>216.72593453071877</v>
      </c>
    </row>
    <row r="54" spans="1:8">
      <c r="A54" s="3" t="s">
        <v>48</v>
      </c>
      <c r="B54" s="9">
        <v>118.91985664824097</v>
      </c>
      <c r="C54" s="10">
        <v>128.81122534997183</v>
      </c>
      <c r="D54" s="10">
        <v>132.71961770501343</v>
      </c>
      <c r="E54" s="10">
        <v>132.79718351317206</v>
      </c>
      <c r="F54" s="10">
        <v>128.71277544461904</v>
      </c>
      <c r="G54" s="10">
        <v>128.45775954361653</v>
      </c>
      <c r="H54" s="11">
        <v>128.52906094002387</v>
      </c>
    </row>
    <row r="55" spans="1:8">
      <c r="A55" s="4" t="s">
        <v>50</v>
      </c>
      <c r="B55" s="12">
        <f>SUM(B6:B54)</f>
        <v>10667.691900632699</v>
      </c>
      <c r="C55" s="6">
        <f t="shared" ref="C55:H55" si="0">SUM(C6:C54)</f>
        <v>10654.620538046889</v>
      </c>
      <c r="D55" s="6">
        <f t="shared" si="0"/>
        <v>10736.390011903075</v>
      </c>
      <c r="E55" s="6">
        <f t="shared" si="0"/>
        <v>11042.307188612531</v>
      </c>
      <c r="F55" s="6">
        <f t="shared" si="0"/>
        <v>11452.439475289177</v>
      </c>
      <c r="G55" s="6">
        <f t="shared" si="0"/>
        <v>11585.254473183144</v>
      </c>
      <c r="H55" s="13">
        <f t="shared" si="0"/>
        <v>12990.754647247471</v>
      </c>
    </row>
    <row r="58" spans="1:8">
      <c r="A58" s="14" t="s">
        <v>53</v>
      </c>
    </row>
    <row r="59" spans="1:8">
      <c r="A59" s="14"/>
      <c r="B59" s="16" t="s">
        <v>51</v>
      </c>
      <c r="C59" s="17"/>
      <c r="D59" s="17"/>
      <c r="E59" s="17"/>
      <c r="F59" s="17"/>
      <c r="G59" s="17"/>
      <c r="H59" s="18"/>
    </row>
    <row r="60" spans="1:8">
      <c r="B60">
        <v>2016</v>
      </c>
      <c r="C60">
        <v>2018</v>
      </c>
      <c r="D60">
        <v>2020</v>
      </c>
      <c r="E60">
        <v>2025</v>
      </c>
      <c r="F60">
        <v>2030</v>
      </c>
      <c r="G60">
        <v>2040</v>
      </c>
      <c r="H60">
        <v>2050</v>
      </c>
    </row>
    <row r="61" spans="1:8">
      <c r="A61" t="s">
        <v>1</v>
      </c>
      <c r="B61" s="15">
        <v>84.078296022996796</v>
      </c>
      <c r="C61" s="15">
        <v>85.943025367360889</v>
      </c>
      <c r="D61" s="15">
        <v>61.788842266641197</v>
      </c>
      <c r="E61" s="15">
        <v>61.788842266641197</v>
      </c>
      <c r="F61" s="15">
        <v>61.788842266641197</v>
      </c>
      <c r="G61" s="15">
        <v>58.441912878201201</v>
      </c>
      <c r="H61" s="15">
        <v>61.788842266641197</v>
      </c>
    </row>
    <row r="62" spans="1:8">
      <c r="A62" t="s">
        <v>45</v>
      </c>
      <c r="B62" s="15">
        <v>49.168808920538694</v>
      </c>
      <c r="C62" s="15">
        <v>49.168808898665297</v>
      </c>
      <c r="D62" s="15">
        <v>49.12563194606858</v>
      </c>
      <c r="E62" s="15">
        <v>49.168808898665297</v>
      </c>
      <c r="F62" s="15">
        <v>49.168808898665297</v>
      </c>
      <c r="G62" s="15">
        <v>49.168808898665297</v>
      </c>
      <c r="H62" s="15">
        <v>49.168808898665297</v>
      </c>
    </row>
    <row r="63" spans="1:8">
      <c r="A63" t="s">
        <v>47</v>
      </c>
      <c r="B63" s="15">
        <v>15.1004259962665</v>
      </c>
      <c r="C63" s="15">
        <v>15.1004259962665</v>
      </c>
      <c r="D63" s="15">
        <v>15.1004259962665</v>
      </c>
      <c r="E63" s="15">
        <v>15.1004259962665</v>
      </c>
      <c r="F63" s="15">
        <v>15.1004259962665</v>
      </c>
      <c r="G63" s="15">
        <v>15.1004259962665</v>
      </c>
      <c r="H63" s="15">
        <v>15.1004259962665</v>
      </c>
    </row>
  </sheetData>
  <mergeCells count="2">
    <mergeCell ref="B4:H4"/>
    <mergeCell ref="B59:H5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ToEPA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2016-03-04T14:38:01Z</dcterms:created>
  <dcterms:modified xsi:type="dcterms:W3CDTF">2016-08-18T20:04:00Z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{866F28E1-0DBD-4AC2-85C1-E2A0361867B5}</vt:lpwstr>
  </property>
</Properties>
</file>