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ark\Desktop\Webready Files\Final $1400 Cost Threshold\"/>
    </mc:Choice>
  </mc:AlternateContent>
  <bookViews>
    <workbookView xWindow="480" yWindow="15" windowWidth="16140" windowHeight="9600"/>
  </bookViews>
  <sheets>
    <sheet name="ToEPA" sheetId="12" r:id="rId1"/>
  </sheets>
  <externalReferences>
    <externalReference r:id="rId2"/>
    <externalReference r:id="rId3"/>
  </externalReferences>
  <definedNames>
    <definedName name="_2_2010_Output_Pechan_Utility_Boiler">#REF!</definedName>
    <definedName name="Alberta">#REF!</definedName>
    <definedName name="CAIR_Share">#REF!</definedName>
    <definedName name="CAIR_State">#REF!</definedName>
    <definedName name="CoalRegion">#REF!</definedName>
    <definedName name="ContigRange">#REF!</definedName>
    <definedName name="Country_Map">#REF!</definedName>
    <definedName name="CountryMap">#REF!</definedName>
    <definedName name="ExtraPlants">#REF!</definedName>
    <definedName name="FossilRange">#REF!</definedName>
    <definedName name="FuelType">#REF!</definedName>
    <definedName name="HeatContent">#REF!</definedName>
    <definedName name="InputUnitList">#REF!</definedName>
    <definedName name="ListCommandControVaryingDegrees">'[1]Data Validation List'!#REF!</definedName>
    <definedName name="lookup">#REF!</definedName>
    <definedName name="ProvinceList">#REF!</definedName>
    <definedName name="SliceTable">#REF!</definedName>
    <definedName name="SO2EmissionCostChartData">#REF!</definedName>
    <definedName name="SO2EmissionsChartData">#REF!</definedName>
    <definedName name="StateList">#REF!</definedName>
    <definedName name="Sum_Emiss">[2]Summary!#REF!</definedName>
    <definedName name="Sum_NatEmiss">[2]Summary!#REF!</definedName>
    <definedName name="Sys_Report">[2]Setup!$V$13</definedName>
    <definedName name="SystemOutput">#REF!,#REF!,#REF!,#REF!,#REF!</definedName>
    <definedName name="Tbl_Cap">#REF!</definedName>
    <definedName name="TitleChange">#REF!</definedName>
    <definedName name="UnitPopulationInput">#REF!</definedName>
    <definedName name="UnitPopulationOutput">#REF!</definedName>
    <definedName name="UnitPopulationOutputPolicy">#REF!</definedName>
    <definedName name="UserInputList">#REF!</definedName>
  </definedNames>
  <calcPr calcId="152511"/>
</workbook>
</file>

<file path=xl/calcChain.xml><?xml version="1.0" encoding="utf-8"?>
<calcChain xmlns="http://schemas.openxmlformats.org/spreadsheetml/2006/main">
  <c r="H55" i="12" l="1"/>
  <c r="G55" i="12"/>
  <c r="F55" i="12"/>
  <c r="E55" i="12"/>
  <c r="D55" i="12"/>
  <c r="C55" i="12"/>
  <c r="B55" i="12"/>
</calcChain>
</file>

<file path=xl/sharedStrings.xml><?xml version="1.0" encoding="utf-8"?>
<sst xmlns="http://schemas.openxmlformats.org/spreadsheetml/2006/main" count="58" uniqueCount="54">
  <si>
    <t>State</t>
  </si>
  <si>
    <t>Arizona</t>
  </si>
  <si>
    <t>California</t>
  </si>
  <si>
    <t>Illinois</t>
  </si>
  <si>
    <t>Louisiana</t>
  </si>
  <si>
    <t>Texas</t>
  </si>
  <si>
    <t>Florida</t>
  </si>
  <si>
    <t>New Jersey</t>
  </si>
  <si>
    <t>Pennsylvania</t>
  </si>
  <si>
    <t>Maryland</t>
  </si>
  <si>
    <t>Michigan</t>
  </si>
  <si>
    <t>Connecticut</t>
  </si>
  <si>
    <t>Idaho</t>
  </si>
  <si>
    <t>Oregon</t>
  </si>
  <si>
    <t>Washington</t>
  </si>
  <si>
    <t>Virginia</t>
  </si>
  <si>
    <t>Indiana</t>
  </si>
  <si>
    <t>Colorado</t>
  </si>
  <si>
    <t>Alabama</t>
  </si>
  <si>
    <t>Georgia</t>
  </si>
  <si>
    <t>Kansas</t>
  </si>
  <si>
    <t>Tennessee</t>
  </si>
  <si>
    <t>Mississippi</t>
  </si>
  <si>
    <t>Kentucky</t>
  </si>
  <si>
    <t>New York</t>
  </si>
  <si>
    <t>North Carolina</t>
  </si>
  <si>
    <t>South Carolina</t>
  </si>
  <si>
    <t>Wisconsin</t>
  </si>
  <si>
    <t>Arkansas</t>
  </si>
  <si>
    <t>Iowa</t>
  </si>
  <si>
    <t>Minnesota</t>
  </si>
  <si>
    <t>Vermont</t>
  </si>
  <si>
    <t>New Hampshire</t>
  </si>
  <si>
    <t>Massachusetts</t>
  </si>
  <si>
    <t>Maine</t>
  </si>
  <si>
    <t>Montana</t>
  </si>
  <si>
    <t>Ohio</t>
  </si>
  <si>
    <t>Delaware</t>
  </si>
  <si>
    <t>North Dakota</t>
  </si>
  <si>
    <t>South Dakota</t>
  </si>
  <si>
    <t>West Virginia</t>
  </si>
  <si>
    <t>Nevada</t>
  </si>
  <si>
    <t>Missouri</t>
  </si>
  <si>
    <t>Oklahoma</t>
  </si>
  <si>
    <t>Nebraska</t>
  </si>
  <si>
    <t>New Mexico</t>
  </si>
  <si>
    <t>Rhode Island</t>
  </si>
  <si>
    <t>Utah</t>
  </si>
  <si>
    <t>Wyoming</t>
  </si>
  <si>
    <t>District of Columbia</t>
  </si>
  <si>
    <t>Total</t>
  </si>
  <si>
    <t xml:space="preserve"> Summer Fuel Consumption (TBtu)</t>
  </si>
  <si>
    <t>5.15_OS_NOx_Final_1400_CT - Summer Fuel Use from Fossil Units &gt; 25MW</t>
  </si>
  <si>
    <t>Projected heat input totals shown above include the heat input below from the operation of fossil fuel-fired EGUs in Indian country.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</si>
</sst>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2"/>
      <name val="宋体"/>
      <charset val="134"/>
    </font>
    <font>
      <b/>
      <u/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9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3" tint="0.59996337778862885"/>
      </left>
      <right/>
      <top/>
      <bottom/>
      <diagonal/>
    </border>
    <border>
      <left/>
      <right style="thin">
        <color theme="3" tint="0.59996337778862885"/>
      </right>
      <top/>
      <bottom/>
      <diagonal/>
    </border>
    <border>
      <left style="thin">
        <color theme="3" tint="0.59996337778862885"/>
      </left>
      <right/>
      <top/>
      <bottom style="thin">
        <color theme="4" tint="0.39997558519241921"/>
      </bottom>
      <diagonal/>
    </border>
    <border>
      <left/>
      <right style="thin">
        <color theme="3" tint="0.59996337778862885"/>
      </right>
      <top/>
      <bottom style="thin">
        <color theme="4" tint="0.39997558519241921"/>
      </bottom>
      <diagonal/>
    </border>
    <border>
      <left style="thin">
        <color theme="3" tint="0.59996337778862885"/>
      </left>
      <right/>
      <top style="thin">
        <color theme="4" tint="0.39997558519241921"/>
      </top>
      <bottom/>
      <diagonal/>
    </border>
    <border>
      <left/>
      <right style="thin">
        <color theme="3" tint="0.59996337778862885"/>
      </right>
      <top style="thin">
        <color theme="4" tint="0.39997558519241921"/>
      </top>
      <bottom/>
      <diagonal/>
    </border>
  </borders>
  <cellStyleXfs count="1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4" fillId="0" borderId="0">
      <alignment vertical="center"/>
    </xf>
    <xf numFmtId="0" fontId="2" fillId="0" borderId="0"/>
  </cellStyleXfs>
  <cellXfs count="19">
    <xf numFmtId="0" fontId="0" fillId="0" borderId="0" xfId="0"/>
    <xf numFmtId="0" fontId="1" fillId="2" borderId="0" xfId="0" applyFont="1" applyFill="1"/>
    <xf numFmtId="0" fontId="1" fillId="2" borderId="1" xfId="0" applyFont="1" applyFill="1" applyBorder="1"/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left"/>
    </xf>
    <xf numFmtId="0" fontId="5" fillId="0" borderId="0" xfId="0" applyFont="1"/>
    <xf numFmtId="164" fontId="1" fillId="2" borderId="2" xfId="0" applyNumberFormat="1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4" xfId="0" applyNumberFormat="1" applyBorder="1"/>
    <xf numFmtId="164" fontId="1" fillId="2" borderId="7" xfId="0" applyNumberFormat="1" applyFont="1" applyFill="1" applyBorder="1"/>
    <xf numFmtId="164" fontId="1" fillId="2" borderId="8" xfId="0" applyNumberFormat="1" applyFont="1" applyFill="1" applyBorder="1"/>
    <xf numFmtId="0" fontId="6" fillId="0" borderId="0" xfId="13" applyFont="1" applyAlignment="1">
      <alignment horizontal="left"/>
    </xf>
    <xf numFmtId="0" fontId="0" fillId="0" borderId="0" xfId="0" applyNumberFormat="1" applyBorder="1"/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4">
    <cellStyle name="Comma 2" xfId="1"/>
    <cellStyle name="Normal" xfId="0" builtinId="0"/>
    <cellStyle name="Normal 2" xfId="2"/>
    <cellStyle name="Normal 2 2" xfId="3"/>
    <cellStyle name="Normal 2 8" xfId="4"/>
    <cellStyle name="Normal 3" xfId="5"/>
    <cellStyle name="Normal 4" xfId="6"/>
    <cellStyle name="Normal 5" xfId="7"/>
    <cellStyle name="Normal 6" xfId="8"/>
    <cellStyle name="Normal 7" xfId="9"/>
    <cellStyle name="Normal 7 2" xfId="10"/>
    <cellStyle name="Normal_State Impacts Table - All Proposals" xfId="13"/>
    <cellStyle name="Percent 2" xfId="11"/>
    <cellStyle name="常规_Book1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SSR/EPA412_BC_33b/output/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abSelected="1" zoomScale="90" zoomScaleNormal="90" workbookViewId="0"/>
  </sheetViews>
  <sheetFormatPr defaultRowHeight="15"/>
  <cols>
    <col min="1" max="1" width="18.7109375" bestFit="1" customWidth="1"/>
    <col min="2" max="2" width="15.28515625" customWidth="1"/>
    <col min="3" max="8" width="12.5703125" bestFit="1" customWidth="1"/>
  </cols>
  <sheetData>
    <row r="1" spans="1:8">
      <c r="A1" s="5" t="s">
        <v>52</v>
      </c>
    </row>
    <row r="4" spans="1:8">
      <c r="A4" s="1"/>
      <c r="B4" s="16" t="s">
        <v>51</v>
      </c>
      <c r="C4" s="17"/>
      <c r="D4" s="17"/>
      <c r="E4" s="17"/>
      <c r="F4" s="17"/>
      <c r="G4" s="17"/>
      <c r="H4" s="18"/>
    </row>
    <row r="5" spans="1:8">
      <c r="A5" s="2" t="s">
        <v>0</v>
      </c>
      <c r="B5" s="7">
        <v>2016</v>
      </c>
      <c r="C5" s="2">
        <v>2018</v>
      </c>
      <c r="D5" s="2">
        <v>2020</v>
      </c>
      <c r="E5" s="2">
        <v>2025</v>
      </c>
      <c r="F5" s="2">
        <v>2030</v>
      </c>
      <c r="G5" s="2">
        <v>2040</v>
      </c>
      <c r="H5" s="8">
        <v>2050</v>
      </c>
    </row>
    <row r="6" spans="1:8">
      <c r="A6" s="3" t="s">
        <v>18</v>
      </c>
      <c r="B6" s="9">
        <v>353.08422642570417</v>
      </c>
      <c r="C6" s="10">
        <v>352.80855658510779</v>
      </c>
      <c r="D6" s="10">
        <v>304.16563108410338</v>
      </c>
      <c r="E6" s="10">
        <v>330.4712025959015</v>
      </c>
      <c r="F6" s="10">
        <v>330.61957222280051</v>
      </c>
      <c r="G6" s="10">
        <v>336.37323771886139</v>
      </c>
      <c r="H6" s="11">
        <v>366.87391681319053</v>
      </c>
    </row>
    <row r="7" spans="1:8">
      <c r="A7" s="3" t="s">
        <v>1</v>
      </c>
      <c r="B7" s="9">
        <v>285.93018310402192</v>
      </c>
      <c r="C7" s="10">
        <v>280.99858504504181</v>
      </c>
      <c r="D7" s="10">
        <v>289.98041441473396</v>
      </c>
      <c r="E7" s="10">
        <v>314.06079663022325</v>
      </c>
      <c r="F7" s="10">
        <v>301.85273155138469</v>
      </c>
      <c r="G7" s="10">
        <v>226.79011390755738</v>
      </c>
      <c r="H7" s="11">
        <v>268.56262849796678</v>
      </c>
    </row>
    <row r="8" spans="1:8">
      <c r="A8" s="3" t="s">
        <v>28</v>
      </c>
      <c r="B8" s="9">
        <v>173.47849226681979</v>
      </c>
      <c r="C8" s="10">
        <v>167.7098183445579</v>
      </c>
      <c r="D8" s="10">
        <v>180.66535894321109</v>
      </c>
      <c r="E8" s="10">
        <v>187.34409369706626</v>
      </c>
      <c r="F8" s="10">
        <v>198.26429540932455</v>
      </c>
      <c r="G8" s="10">
        <v>206.62055705863131</v>
      </c>
      <c r="H8" s="11">
        <v>228.7550908023706</v>
      </c>
    </row>
    <row r="9" spans="1:8">
      <c r="A9" s="3" t="s">
        <v>2</v>
      </c>
      <c r="B9" s="9">
        <v>360.44421267032084</v>
      </c>
      <c r="C9" s="10">
        <v>352.66622793114612</v>
      </c>
      <c r="D9" s="10">
        <v>365.31335970878695</v>
      </c>
      <c r="E9" s="10">
        <v>380.39292781015837</v>
      </c>
      <c r="F9" s="10">
        <v>419.57334915386565</v>
      </c>
      <c r="G9" s="10">
        <v>393.37979204893765</v>
      </c>
      <c r="H9" s="11">
        <v>401.60008848295303</v>
      </c>
    </row>
    <row r="10" spans="1:8">
      <c r="A10" s="3" t="s">
        <v>17</v>
      </c>
      <c r="B10" s="9">
        <v>167.78742630327233</v>
      </c>
      <c r="C10" s="10">
        <v>165.84125738329985</v>
      </c>
      <c r="D10" s="10">
        <v>170.84043051386496</v>
      </c>
      <c r="E10" s="10">
        <v>176.4094187019947</v>
      </c>
      <c r="F10" s="10">
        <v>185.01299355467296</v>
      </c>
      <c r="G10" s="10">
        <v>176.58070328346233</v>
      </c>
      <c r="H10" s="11">
        <v>182.40404404820387</v>
      </c>
    </row>
    <row r="11" spans="1:8">
      <c r="A11" s="3" t="s">
        <v>11</v>
      </c>
      <c r="B11" s="9">
        <v>58.885763568832672</v>
      </c>
      <c r="C11" s="10">
        <v>51.592740378074303</v>
      </c>
      <c r="D11" s="10">
        <v>53.22411184297281</v>
      </c>
      <c r="E11" s="10">
        <v>52.979437639853231</v>
      </c>
      <c r="F11" s="10">
        <v>51.744937068895148</v>
      </c>
      <c r="G11" s="10">
        <v>66.471335079233256</v>
      </c>
      <c r="H11" s="11">
        <v>97.734402710838083</v>
      </c>
    </row>
    <row r="12" spans="1:8">
      <c r="A12" s="3" t="s">
        <v>37</v>
      </c>
      <c r="B12" s="9">
        <v>21.659713696585975</v>
      </c>
      <c r="C12" s="10">
        <v>11.7888276839815</v>
      </c>
      <c r="D12" s="10">
        <v>12.1006468299415</v>
      </c>
      <c r="E12" s="10">
        <v>14.954280921739395</v>
      </c>
      <c r="F12" s="10">
        <v>12.1006468299415</v>
      </c>
      <c r="G12" s="10">
        <v>22.021478996554254</v>
      </c>
      <c r="H12" s="11">
        <v>27.582948164909226</v>
      </c>
    </row>
    <row r="13" spans="1:8">
      <c r="A13" s="3" t="s">
        <v>49</v>
      </c>
      <c r="B13" s="9">
        <v>4.5261899871500309E-3</v>
      </c>
      <c r="C13" s="10">
        <v>7.837120974240849E-3</v>
      </c>
      <c r="D13" s="10">
        <v>1.0901102975188115E-2</v>
      </c>
      <c r="E13" s="10">
        <v>1.4261014486929713E-2</v>
      </c>
      <c r="F13" s="10">
        <v>1.5383316072633942E-2</v>
      </c>
      <c r="G13" s="10">
        <v>2.3222416696041161E-2</v>
      </c>
      <c r="H13" s="11">
        <v>3.6803741979090872E-2</v>
      </c>
    </row>
    <row r="14" spans="1:8">
      <c r="A14" s="3" t="s">
        <v>6</v>
      </c>
      <c r="B14" s="9">
        <v>773.36738658856325</v>
      </c>
      <c r="C14" s="10">
        <v>809.54944059458728</v>
      </c>
      <c r="D14" s="10">
        <v>829.36579442850905</v>
      </c>
      <c r="E14" s="10">
        <v>855.75403621675559</v>
      </c>
      <c r="F14" s="10">
        <v>896.74333042546687</v>
      </c>
      <c r="G14" s="10">
        <v>830.47087949944876</v>
      </c>
      <c r="H14" s="11">
        <v>912.10092343683482</v>
      </c>
    </row>
    <row r="15" spans="1:8">
      <c r="A15" s="3" t="s">
        <v>19</v>
      </c>
      <c r="B15" s="9">
        <v>364.88523824874261</v>
      </c>
      <c r="C15" s="10">
        <v>369.82453840322557</v>
      </c>
      <c r="D15" s="10">
        <v>347.30774445672938</v>
      </c>
      <c r="E15" s="10">
        <v>383.19707502609197</v>
      </c>
      <c r="F15" s="10">
        <v>413.01720638218137</v>
      </c>
      <c r="G15" s="10">
        <v>349.54515385612319</v>
      </c>
      <c r="H15" s="11">
        <v>419.91373512367772</v>
      </c>
    </row>
    <row r="16" spans="1:8">
      <c r="A16" s="3" t="s">
        <v>12</v>
      </c>
      <c r="B16" s="9">
        <v>3.5109323313385503</v>
      </c>
      <c r="C16" s="10">
        <v>2.8278176595610502</v>
      </c>
      <c r="D16" s="10">
        <v>0.87077541026280003</v>
      </c>
      <c r="E16" s="10">
        <v>1.1140123487351399</v>
      </c>
      <c r="F16" s="10">
        <v>7.1360921561069635</v>
      </c>
      <c r="G16" s="10">
        <v>16.016616514991519</v>
      </c>
      <c r="H16" s="11">
        <v>14.141251703274801</v>
      </c>
    </row>
    <row r="17" spans="1:8">
      <c r="A17" s="3" t="s">
        <v>3</v>
      </c>
      <c r="B17" s="9">
        <v>380.85933488116365</v>
      </c>
      <c r="C17" s="10">
        <v>343.33113802864284</v>
      </c>
      <c r="D17" s="10">
        <v>366.89435273741094</v>
      </c>
      <c r="E17" s="10">
        <v>362.88189555255076</v>
      </c>
      <c r="F17" s="10">
        <v>383.01468879883521</v>
      </c>
      <c r="G17" s="10">
        <v>364.99158266114102</v>
      </c>
      <c r="H17" s="11">
        <v>470.24585423509734</v>
      </c>
    </row>
    <row r="18" spans="1:8">
      <c r="A18" s="3" t="s">
        <v>16</v>
      </c>
      <c r="B18" s="9">
        <v>460.66652413917905</v>
      </c>
      <c r="C18" s="10">
        <v>471.01059237797591</v>
      </c>
      <c r="D18" s="10">
        <v>476.53482675687201</v>
      </c>
      <c r="E18" s="10">
        <v>481.90763561997039</v>
      </c>
      <c r="F18" s="10">
        <v>489.517114908439</v>
      </c>
      <c r="G18" s="10">
        <v>482.38203924193408</v>
      </c>
      <c r="H18" s="11">
        <v>523.87910240286271</v>
      </c>
    </row>
    <row r="19" spans="1:8">
      <c r="A19" s="3" t="s">
        <v>29</v>
      </c>
      <c r="B19" s="9">
        <v>148.64254896026955</v>
      </c>
      <c r="C19" s="10">
        <v>158.61205586388755</v>
      </c>
      <c r="D19" s="10">
        <v>157.80299549329754</v>
      </c>
      <c r="E19" s="10">
        <v>164.21009765892603</v>
      </c>
      <c r="F19" s="10">
        <v>164.27399071000414</v>
      </c>
      <c r="G19" s="10">
        <v>184.49252015464953</v>
      </c>
      <c r="H19" s="11">
        <v>186.65622303102074</v>
      </c>
    </row>
    <row r="20" spans="1:8">
      <c r="A20" s="3" t="s">
        <v>20</v>
      </c>
      <c r="B20" s="9">
        <v>174.69762046444336</v>
      </c>
      <c r="C20" s="10">
        <v>177.07252659106683</v>
      </c>
      <c r="D20" s="10">
        <v>178.54648798119322</v>
      </c>
      <c r="E20" s="10">
        <v>174.41178865264149</v>
      </c>
      <c r="F20" s="10">
        <v>175.71743173506994</v>
      </c>
      <c r="G20" s="10">
        <v>172.37333607834717</v>
      </c>
      <c r="H20" s="11">
        <v>175.28965434297959</v>
      </c>
    </row>
    <row r="21" spans="1:8">
      <c r="A21" s="3" t="s">
        <v>23</v>
      </c>
      <c r="B21" s="9">
        <v>304.78731021649912</v>
      </c>
      <c r="C21" s="10">
        <v>310.42424986066089</v>
      </c>
      <c r="D21" s="10">
        <v>343.24960278297488</v>
      </c>
      <c r="E21" s="10">
        <v>342.89373293728704</v>
      </c>
      <c r="F21" s="10">
        <v>362.99218334116586</v>
      </c>
      <c r="G21" s="10">
        <v>378.90905972561688</v>
      </c>
      <c r="H21" s="11">
        <v>391.07539639209335</v>
      </c>
    </row>
    <row r="22" spans="1:8">
      <c r="A22" s="3" t="s">
        <v>4</v>
      </c>
      <c r="B22" s="9">
        <v>207.56154481410778</v>
      </c>
      <c r="C22" s="10">
        <v>208.17047601712127</v>
      </c>
      <c r="D22" s="10">
        <v>215.73468386698295</v>
      </c>
      <c r="E22" s="10">
        <v>222.83771788902075</v>
      </c>
      <c r="F22" s="10">
        <v>220.50281796016156</v>
      </c>
      <c r="G22" s="10">
        <v>203.45483719907696</v>
      </c>
      <c r="H22" s="11">
        <v>252.81702652133401</v>
      </c>
    </row>
    <row r="23" spans="1:8">
      <c r="A23" s="3" t="s">
        <v>34</v>
      </c>
      <c r="B23" s="9">
        <v>32.589778270525045</v>
      </c>
      <c r="C23" s="10">
        <v>27.62741019263996</v>
      </c>
      <c r="D23" s="10">
        <v>27.627410105030087</v>
      </c>
      <c r="E23" s="10">
        <v>29.405845627815861</v>
      </c>
      <c r="F23" s="10">
        <v>27.783891187603324</v>
      </c>
      <c r="G23" s="10">
        <v>29.579297326845161</v>
      </c>
      <c r="H23" s="11">
        <v>29.579297732399219</v>
      </c>
    </row>
    <row r="24" spans="1:8">
      <c r="A24" s="3" t="s">
        <v>9</v>
      </c>
      <c r="B24" s="9">
        <v>79.266084383664733</v>
      </c>
      <c r="C24" s="10">
        <v>85.077239609337298</v>
      </c>
      <c r="D24" s="10">
        <v>112.53951815557132</v>
      </c>
      <c r="E24" s="10">
        <v>101.73804963745555</v>
      </c>
      <c r="F24" s="10">
        <v>113.90251715851154</v>
      </c>
      <c r="G24" s="10">
        <v>83.389025708669763</v>
      </c>
      <c r="H24" s="11">
        <v>94.821384339592029</v>
      </c>
    </row>
    <row r="25" spans="1:8">
      <c r="A25" s="3" t="s">
        <v>33</v>
      </c>
      <c r="B25" s="9">
        <v>105.93058217685909</v>
      </c>
      <c r="C25" s="10">
        <v>109.21302582305324</v>
      </c>
      <c r="D25" s="10">
        <v>107.62956671135785</v>
      </c>
      <c r="E25" s="10">
        <v>103.24870335024711</v>
      </c>
      <c r="F25" s="10">
        <v>100.24414987064849</v>
      </c>
      <c r="G25" s="10">
        <v>110.77405778551868</v>
      </c>
      <c r="H25" s="11">
        <v>126.70338688043076</v>
      </c>
    </row>
    <row r="26" spans="1:8">
      <c r="A26" s="3" t="s">
        <v>10</v>
      </c>
      <c r="B26" s="9">
        <v>273.68273720312851</v>
      </c>
      <c r="C26" s="10">
        <v>256.2048622697194</v>
      </c>
      <c r="D26" s="10">
        <v>249.02204413399383</v>
      </c>
      <c r="E26" s="10">
        <v>261.31756345748209</v>
      </c>
      <c r="F26" s="10">
        <v>273.62183004180861</v>
      </c>
      <c r="G26" s="10">
        <v>324.54395084007899</v>
      </c>
      <c r="H26" s="11">
        <v>349.55683410039239</v>
      </c>
    </row>
    <row r="27" spans="1:8">
      <c r="A27" s="3" t="s">
        <v>30</v>
      </c>
      <c r="B27" s="9">
        <v>136.64789337265361</v>
      </c>
      <c r="C27" s="10">
        <v>134.63938629560695</v>
      </c>
      <c r="D27" s="10">
        <v>134.22442704950154</v>
      </c>
      <c r="E27" s="10">
        <v>138.27124888345151</v>
      </c>
      <c r="F27" s="10">
        <v>141.59047104371516</v>
      </c>
      <c r="G27" s="10">
        <v>168.87004592929708</v>
      </c>
      <c r="H27" s="11">
        <v>168.81002099412834</v>
      </c>
    </row>
    <row r="28" spans="1:8">
      <c r="A28" s="3" t="s">
        <v>22</v>
      </c>
      <c r="B28" s="9">
        <v>195.37354371911547</v>
      </c>
      <c r="C28" s="10">
        <v>194.23659938801421</v>
      </c>
      <c r="D28" s="10">
        <v>187.36165980065988</v>
      </c>
      <c r="E28" s="10">
        <v>203.54028371985117</v>
      </c>
      <c r="F28" s="10">
        <v>185.80375652336551</v>
      </c>
      <c r="G28" s="10">
        <v>180.5405869486703</v>
      </c>
      <c r="H28" s="11">
        <v>184.22530464465999</v>
      </c>
    </row>
    <row r="29" spans="1:8">
      <c r="A29" s="3" t="s">
        <v>42</v>
      </c>
      <c r="B29" s="9">
        <v>332.87519424337069</v>
      </c>
      <c r="C29" s="10">
        <v>337.46458980246155</v>
      </c>
      <c r="D29" s="10">
        <v>360.65862310191761</v>
      </c>
      <c r="E29" s="10">
        <v>359.35893209321301</v>
      </c>
      <c r="F29" s="10">
        <v>370.69631730072052</v>
      </c>
      <c r="G29" s="10">
        <v>381.21007906181302</v>
      </c>
      <c r="H29" s="11">
        <v>401.75169798193104</v>
      </c>
    </row>
    <row r="30" spans="1:8">
      <c r="A30" s="3" t="s">
        <v>35</v>
      </c>
      <c r="B30" s="9">
        <v>72.516902545059096</v>
      </c>
      <c r="C30" s="10">
        <v>73.718973587078651</v>
      </c>
      <c r="D30" s="10">
        <v>76.757592051924917</v>
      </c>
      <c r="E30" s="10">
        <v>76.757592051924917</v>
      </c>
      <c r="F30" s="10">
        <v>76.757592611965478</v>
      </c>
      <c r="G30" s="10">
        <v>76.757592172909568</v>
      </c>
      <c r="H30" s="11">
        <v>77.875227679482677</v>
      </c>
    </row>
    <row r="31" spans="1:8">
      <c r="A31" s="3" t="s">
        <v>44</v>
      </c>
      <c r="B31" s="9">
        <v>116.93736549833216</v>
      </c>
      <c r="C31" s="10">
        <v>116.4893960292641</v>
      </c>
      <c r="D31" s="10">
        <v>116.66461691651853</v>
      </c>
      <c r="E31" s="10">
        <v>117.34436393362427</v>
      </c>
      <c r="F31" s="10">
        <v>119.59292998076127</v>
      </c>
      <c r="G31" s="10">
        <v>145.2274377152016</v>
      </c>
      <c r="H31" s="11">
        <v>147.97597748666308</v>
      </c>
    </row>
    <row r="32" spans="1:8">
      <c r="A32" s="3" t="s">
        <v>41</v>
      </c>
      <c r="B32" s="9">
        <v>109.84675486821472</v>
      </c>
      <c r="C32" s="10">
        <v>106.76170660573162</v>
      </c>
      <c r="D32" s="10">
        <v>88.51329036223359</v>
      </c>
      <c r="E32" s="10">
        <v>94.00310671038163</v>
      </c>
      <c r="F32" s="10">
        <v>87.294047702121532</v>
      </c>
      <c r="G32" s="10">
        <v>73.959705414348946</v>
      </c>
      <c r="H32" s="11">
        <v>85.35830157625</v>
      </c>
    </row>
    <row r="33" spans="1:8">
      <c r="A33" s="3" t="s">
        <v>32</v>
      </c>
      <c r="B33" s="9">
        <v>29.524695794262641</v>
      </c>
      <c r="C33" s="10">
        <v>29.263017805819203</v>
      </c>
      <c r="D33" s="10">
        <v>29.263017805819203</v>
      </c>
      <c r="E33" s="10">
        <v>29.263017805819203</v>
      </c>
      <c r="F33" s="10">
        <v>29.246036268876104</v>
      </c>
      <c r="G33" s="10">
        <v>31.65198755845622</v>
      </c>
      <c r="H33" s="11">
        <v>36.765772524020875</v>
      </c>
    </row>
    <row r="34" spans="1:8">
      <c r="A34" s="3" t="s">
        <v>7</v>
      </c>
      <c r="B34" s="9">
        <v>158.95767125353694</v>
      </c>
      <c r="C34" s="10">
        <v>144.64854890690171</v>
      </c>
      <c r="D34" s="10">
        <v>145.21639790434438</v>
      </c>
      <c r="E34" s="10">
        <v>138.15535892895952</v>
      </c>
      <c r="F34" s="10">
        <v>146.65490354435298</v>
      </c>
      <c r="G34" s="10">
        <v>183.19112079426745</v>
      </c>
      <c r="H34" s="11">
        <v>247.91347605653056</v>
      </c>
    </row>
    <row r="35" spans="1:8">
      <c r="A35" s="3" t="s">
        <v>45</v>
      </c>
      <c r="B35" s="9">
        <v>125.69117792071003</v>
      </c>
      <c r="C35" s="10">
        <v>117.64293913037532</v>
      </c>
      <c r="D35" s="10">
        <v>116.04022248515901</v>
      </c>
      <c r="E35" s="10">
        <v>118.03761460492039</v>
      </c>
      <c r="F35" s="10">
        <v>117.00529016379791</v>
      </c>
      <c r="G35" s="10">
        <v>129.9046131078168</v>
      </c>
      <c r="H35" s="11">
        <v>211.04755040402682</v>
      </c>
    </row>
    <row r="36" spans="1:8">
      <c r="A36" s="3" t="s">
        <v>24</v>
      </c>
      <c r="B36" s="9">
        <v>274.97667497464306</v>
      </c>
      <c r="C36" s="10">
        <v>226.64281097925928</v>
      </c>
      <c r="D36" s="10">
        <v>219.28290486698529</v>
      </c>
      <c r="E36" s="10">
        <v>208.6464678788044</v>
      </c>
      <c r="F36" s="10">
        <v>213.45403272671112</v>
      </c>
      <c r="G36" s="10">
        <v>312.7834965692623</v>
      </c>
      <c r="H36" s="11">
        <v>302.868908674534</v>
      </c>
    </row>
    <row r="37" spans="1:8">
      <c r="A37" s="3" t="s">
        <v>25</v>
      </c>
      <c r="B37" s="9">
        <v>346.26045493213934</v>
      </c>
      <c r="C37" s="10">
        <v>357.73501027108011</v>
      </c>
      <c r="D37" s="10">
        <v>295.57780608947724</v>
      </c>
      <c r="E37" s="10">
        <v>307.79988231168045</v>
      </c>
      <c r="F37" s="10">
        <v>313.8680506957777</v>
      </c>
      <c r="G37" s="10">
        <v>298.37526008283805</v>
      </c>
      <c r="H37" s="11">
        <v>393.6451829670811</v>
      </c>
    </row>
    <row r="38" spans="1:8">
      <c r="A38" s="3" t="s">
        <v>38</v>
      </c>
      <c r="B38" s="9">
        <v>107.87901495381831</v>
      </c>
      <c r="C38" s="10">
        <v>102.6071011249276</v>
      </c>
      <c r="D38" s="10">
        <v>124.92419558024855</v>
      </c>
      <c r="E38" s="10">
        <v>127.18536283136015</v>
      </c>
      <c r="F38" s="10">
        <v>133.91498316659298</v>
      </c>
      <c r="G38" s="10">
        <v>132.70672179731429</v>
      </c>
      <c r="H38" s="11">
        <v>134.13413705238469</v>
      </c>
    </row>
    <row r="39" spans="1:8">
      <c r="A39" s="3" t="s">
        <v>36</v>
      </c>
      <c r="B39" s="9">
        <v>475.34201662803576</v>
      </c>
      <c r="C39" s="10">
        <v>503.44118273587833</v>
      </c>
      <c r="D39" s="10">
        <v>506.69023959799381</v>
      </c>
      <c r="E39" s="10">
        <v>513.84265720850476</v>
      </c>
      <c r="F39" s="10">
        <v>534.50203322449511</v>
      </c>
      <c r="G39" s="10">
        <v>636.11177619090995</v>
      </c>
      <c r="H39" s="11">
        <v>729.43963219886621</v>
      </c>
    </row>
    <row r="40" spans="1:8">
      <c r="A40" s="3" t="s">
        <v>43</v>
      </c>
      <c r="B40" s="9">
        <v>226.77061186863</v>
      </c>
      <c r="C40" s="10">
        <v>205.79465964584924</v>
      </c>
      <c r="D40" s="10">
        <v>216.39733692567978</v>
      </c>
      <c r="E40" s="10">
        <v>220.87940065499257</v>
      </c>
      <c r="F40" s="10">
        <v>224.30190209141202</v>
      </c>
      <c r="G40" s="10">
        <v>214.2897431067106</v>
      </c>
      <c r="H40" s="11">
        <v>250.01922843644579</v>
      </c>
    </row>
    <row r="41" spans="1:8">
      <c r="A41" s="3" t="s">
        <v>13</v>
      </c>
      <c r="B41" s="9">
        <v>0</v>
      </c>
      <c r="C41" s="10">
        <v>0</v>
      </c>
      <c r="D41" s="10">
        <v>0</v>
      </c>
      <c r="E41" s="10">
        <v>9.3768311309522403</v>
      </c>
      <c r="F41" s="10">
        <v>28.088838565655028</v>
      </c>
      <c r="G41" s="10">
        <v>28.088838720980629</v>
      </c>
      <c r="H41" s="11">
        <v>28.088838570568168</v>
      </c>
    </row>
    <row r="42" spans="1:8">
      <c r="A42" s="3" t="s">
        <v>8</v>
      </c>
      <c r="B42" s="9">
        <v>518.23682236382706</v>
      </c>
      <c r="C42" s="10">
        <v>534.13145303760871</v>
      </c>
      <c r="D42" s="10">
        <v>492.449721608456</v>
      </c>
      <c r="E42" s="10">
        <v>508.10610569754357</v>
      </c>
      <c r="F42" s="10">
        <v>506.19738744395505</v>
      </c>
      <c r="G42" s="10">
        <v>594.04260658333646</v>
      </c>
      <c r="H42" s="11">
        <v>707.178070137791</v>
      </c>
    </row>
    <row r="43" spans="1:8">
      <c r="A43" s="3" t="s">
        <v>46</v>
      </c>
      <c r="B43" s="9">
        <v>28.485480311856726</v>
      </c>
      <c r="C43" s="10">
        <v>25.989469818452946</v>
      </c>
      <c r="D43" s="10">
        <v>25.989469818452946</v>
      </c>
      <c r="E43" s="10">
        <v>26.491286817280013</v>
      </c>
      <c r="F43" s="10">
        <v>26.491286817280013</v>
      </c>
      <c r="G43" s="10">
        <v>28.680884547630065</v>
      </c>
      <c r="H43" s="11">
        <v>29.199880597600064</v>
      </c>
    </row>
    <row r="44" spans="1:8">
      <c r="A44" s="3" t="s">
        <v>26</v>
      </c>
      <c r="B44" s="9">
        <v>156.67019464107432</v>
      </c>
      <c r="C44" s="10">
        <v>155.19806751014937</v>
      </c>
      <c r="D44" s="10">
        <v>133.92837124393324</v>
      </c>
      <c r="E44" s="10">
        <v>138.02801671795947</v>
      </c>
      <c r="F44" s="10">
        <v>174.60216771128887</v>
      </c>
      <c r="G44" s="10">
        <v>205.57160981250763</v>
      </c>
      <c r="H44" s="11">
        <v>299.17743310372157</v>
      </c>
    </row>
    <row r="45" spans="1:8">
      <c r="A45" s="3" t="s">
        <v>39</v>
      </c>
      <c r="B45" s="9">
        <v>20.348058655441982</v>
      </c>
      <c r="C45" s="10">
        <v>20.866832138042639</v>
      </c>
      <c r="D45" s="10">
        <v>18.933727344674221</v>
      </c>
      <c r="E45" s="10">
        <v>21.752797248716707</v>
      </c>
      <c r="F45" s="10">
        <v>20.306791009570439</v>
      </c>
      <c r="G45" s="10">
        <v>24.613246463285861</v>
      </c>
      <c r="H45" s="11">
        <v>24.85002455468582</v>
      </c>
    </row>
    <row r="46" spans="1:8">
      <c r="A46" s="3" t="s">
        <v>21</v>
      </c>
      <c r="B46" s="9">
        <v>190.15152274379247</v>
      </c>
      <c r="C46" s="10">
        <v>203.37439934188171</v>
      </c>
      <c r="D46" s="10">
        <v>203.12291898452824</v>
      </c>
      <c r="E46" s="10">
        <v>204.52725965522373</v>
      </c>
      <c r="F46" s="10">
        <v>233.21608521620732</v>
      </c>
      <c r="G46" s="10">
        <v>279.25662199407816</v>
      </c>
      <c r="H46" s="11">
        <v>279.25662199407816</v>
      </c>
    </row>
    <row r="47" spans="1:8">
      <c r="A47" s="3" t="s">
        <v>5</v>
      </c>
      <c r="B47" s="9">
        <v>1343.9268813268154</v>
      </c>
      <c r="C47" s="10">
        <v>1353.1299727772323</v>
      </c>
      <c r="D47" s="10">
        <v>1405.2977090907423</v>
      </c>
      <c r="E47" s="10">
        <v>1455.0870349509273</v>
      </c>
      <c r="F47" s="10">
        <v>1546.4507797162362</v>
      </c>
      <c r="G47" s="10">
        <v>1296.2363975140868</v>
      </c>
      <c r="H47" s="11">
        <v>1506.1059534485844</v>
      </c>
    </row>
    <row r="48" spans="1:8">
      <c r="A48" s="3" t="s">
        <v>47</v>
      </c>
      <c r="B48" s="9">
        <v>167.15946096971004</v>
      </c>
      <c r="C48" s="10">
        <v>172.22101318977604</v>
      </c>
      <c r="D48" s="10">
        <v>163.80725990721115</v>
      </c>
      <c r="E48" s="10">
        <v>180.00622957763244</v>
      </c>
      <c r="F48" s="10">
        <v>188.80353728100621</v>
      </c>
      <c r="G48" s="10">
        <v>197.69475371274496</v>
      </c>
      <c r="H48" s="11">
        <v>183.98404641136952</v>
      </c>
    </row>
    <row r="49" spans="1:8">
      <c r="A49" s="3" t="s">
        <v>31</v>
      </c>
      <c r="B49" s="9">
        <v>1.263182379849E-2</v>
      </c>
      <c r="C49" s="10">
        <v>1.26318605166293E-2</v>
      </c>
      <c r="D49" s="10">
        <v>1.26318603617213E-2</v>
      </c>
      <c r="E49" s="10">
        <v>6.4209242341061998E-2</v>
      </c>
      <c r="F49" s="10">
        <v>6.4209242341061998E-2</v>
      </c>
      <c r="G49" s="10">
        <v>0.77350022726167045</v>
      </c>
      <c r="H49" s="11">
        <v>2.8887804080707618</v>
      </c>
    </row>
    <row r="50" spans="1:8">
      <c r="A50" s="3" t="s">
        <v>15</v>
      </c>
      <c r="B50" s="9">
        <v>157.23707761468233</v>
      </c>
      <c r="C50" s="10">
        <v>158.49186755590091</v>
      </c>
      <c r="D50" s="10">
        <v>163.65234582453658</v>
      </c>
      <c r="E50" s="10">
        <v>173.94829892659246</v>
      </c>
      <c r="F50" s="10">
        <v>161.11506743328022</v>
      </c>
      <c r="G50" s="10">
        <v>162.60968906924413</v>
      </c>
      <c r="H50" s="11">
        <v>162.95992616989881</v>
      </c>
    </row>
    <row r="51" spans="1:8">
      <c r="A51" s="3" t="s">
        <v>14</v>
      </c>
      <c r="B51" s="9">
        <v>2.7815535669604321</v>
      </c>
      <c r="C51" s="10">
        <v>2.7815534774517601</v>
      </c>
      <c r="D51" s="10">
        <v>2.7815535893376002</v>
      </c>
      <c r="E51" s="10">
        <v>2.7815533655659199</v>
      </c>
      <c r="F51" s="10">
        <v>11.83946837540544</v>
      </c>
      <c r="G51" s="10">
        <v>18.93945242656152</v>
      </c>
      <c r="H51" s="11">
        <v>31.229362102971599</v>
      </c>
    </row>
    <row r="52" spans="1:8">
      <c r="A52" s="3" t="s">
        <v>40</v>
      </c>
      <c r="B52" s="9">
        <v>350.68877866215007</v>
      </c>
      <c r="C52" s="10">
        <v>333.44153388735492</v>
      </c>
      <c r="D52" s="10">
        <v>347.9213998322345</v>
      </c>
      <c r="E52" s="10">
        <v>345.71628539734081</v>
      </c>
      <c r="F52" s="10">
        <v>375.87707486360887</v>
      </c>
      <c r="G52" s="10">
        <v>436.20902827227383</v>
      </c>
      <c r="H52" s="11">
        <v>460.5635762713145</v>
      </c>
    </row>
    <row r="53" spans="1:8">
      <c r="A53" s="3" t="s">
        <v>27</v>
      </c>
      <c r="B53" s="9">
        <v>181.35298832430936</v>
      </c>
      <c r="C53" s="10">
        <v>181.28709390411558</v>
      </c>
      <c r="D53" s="10">
        <v>198.70296778943441</v>
      </c>
      <c r="E53" s="10">
        <v>209.43536525536362</v>
      </c>
      <c r="F53" s="10">
        <v>218.71093047097298</v>
      </c>
      <c r="G53" s="10">
        <v>220.92810927777597</v>
      </c>
      <c r="H53" s="11">
        <v>215.74105614079704</v>
      </c>
    </row>
    <row r="54" spans="1:8">
      <c r="A54" s="3" t="s">
        <v>48</v>
      </c>
      <c r="B54" s="9">
        <v>118.91985712434676</v>
      </c>
      <c r="C54" s="10">
        <v>128.78101035155242</v>
      </c>
      <c r="D54" s="10">
        <v>134.65138340758341</v>
      </c>
      <c r="E54" s="10">
        <v>134.7249248596807</v>
      </c>
      <c r="F54" s="10">
        <v>128.7024812550421</v>
      </c>
      <c r="G54" s="10">
        <v>128.44746540805554</v>
      </c>
      <c r="H54" s="11">
        <v>128.52166476043911</v>
      </c>
    </row>
    <row r="55" spans="1:8">
      <c r="A55" s="4" t="s">
        <v>50</v>
      </c>
      <c r="B55" s="12">
        <f>SUM(B6:B54)</f>
        <v>10677.293447605316</v>
      </c>
      <c r="C55" s="6">
        <f t="shared" ref="C55:H55" si="0">SUM(C6:C54)</f>
        <v>10633.152044921944</v>
      </c>
      <c r="D55" s="6">
        <f t="shared" si="0"/>
        <v>10698.250448300725</v>
      </c>
      <c r="E55" s="6">
        <f t="shared" si="0"/>
        <v>11004.676061447009</v>
      </c>
      <c r="F55" s="6">
        <f t="shared" si="0"/>
        <v>11442.799606229477</v>
      </c>
      <c r="G55" s="6">
        <f t="shared" si="0"/>
        <v>11546.855167582014</v>
      </c>
      <c r="H55" s="13">
        <f t="shared" si="0"/>
        <v>12951.905646853298</v>
      </c>
    </row>
    <row r="58" spans="1:8">
      <c r="A58" s="14" t="s">
        <v>53</v>
      </c>
    </row>
    <row r="59" spans="1:8">
      <c r="A59" s="14"/>
      <c r="B59" s="16" t="s">
        <v>51</v>
      </c>
      <c r="C59" s="17"/>
      <c r="D59" s="17"/>
      <c r="E59" s="17"/>
      <c r="F59" s="17"/>
      <c r="G59" s="17"/>
      <c r="H59" s="18"/>
    </row>
    <row r="60" spans="1:8">
      <c r="B60">
        <v>2016</v>
      </c>
      <c r="C60">
        <v>2018</v>
      </c>
      <c r="D60">
        <v>2020</v>
      </c>
      <c r="E60">
        <v>2025</v>
      </c>
      <c r="F60">
        <v>2030</v>
      </c>
      <c r="G60">
        <v>2040</v>
      </c>
      <c r="H60">
        <v>2050</v>
      </c>
    </row>
    <row r="61" spans="1:8">
      <c r="A61" t="s">
        <v>1</v>
      </c>
      <c r="B61" s="15">
        <v>84.085157035782913</v>
      </c>
      <c r="C61" s="15">
        <v>85.943025367360889</v>
      </c>
      <c r="D61" s="15">
        <v>61.788842232828898</v>
      </c>
      <c r="E61" s="15">
        <v>61.788842232828898</v>
      </c>
      <c r="F61" s="15">
        <v>61.7888422540587</v>
      </c>
      <c r="G61" s="15">
        <v>58.441912865618704</v>
      </c>
      <c r="H61" s="15">
        <v>61.7888422540587</v>
      </c>
    </row>
    <row r="62" spans="1:8">
      <c r="A62" t="s">
        <v>45</v>
      </c>
      <c r="B62" s="15">
        <v>49.168808920538694</v>
      </c>
      <c r="C62" s="15">
        <v>49.168808898665297</v>
      </c>
      <c r="D62" s="15">
        <v>49.12563194606858</v>
      </c>
      <c r="E62" s="15">
        <v>49.168808898665297</v>
      </c>
      <c r="F62" s="15">
        <v>49.168808898665297</v>
      </c>
      <c r="G62" s="15">
        <v>49.168808898665297</v>
      </c>
      <c r="H62" s="15">
        <v>49.168808898665297</v>
      </c>
    </row>
    <row r="63" spans="1:8">
      <c r="A63" t="s">
        <v>47</v>
      </c>
      <c r="B63" s="15">
        <v>15.1004259962665</v>
      </c>
      <c r="C63" s="15">
        <v>15.1004259962665</v>
      </c>
      <c r="D63" s="15">
        <v>15.1004259962665</v>
      </c>
      <c r="E63" s="15">
        <v>15.1004259962665</v>
      </c>
      <c r="F63" s="15">
        <v>15.1004259962665</v>
      </c>
      <c r="G63" s="15">
        <v>15.1004259962665</v>
      </c>
      <c r="H63" s="15">
        <v>15.1004259962665</v>
      </c>
    </row>
  </sheetData>
  <mergeCells count="2">
    <mergeCell ref="B4:H4"/>
    <mergeCell ref="B59:H5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ToEPA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2016-03-04T14:38:01Z</dcterms:created>
  <dcterms:modified xsi:type="dcterms:W3CDTF">2016-08-18T20:05:32Z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{07E3318D-3AAF-448C-80F6-F2F75537F254}</vt:lpwstr>
  </property>
</Properties>
</file>