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255" windowWidth="15900" windowHeight="8130"/>
  </bookViews>
  <sheets>
    <sheet name="All Units" sheetId="4" r:id="rId1"/>
    <sheet name="All Fossil &gt; 25 MW" sheetId="5" r:id="rId2"/>
  </sheets>
  <externalReferences>
    <externalReference r:id="rId3"/>
    <externalReference r:id="rId4"/>
  </externalReferences>
  <definedNames>
    <definedName name="_1_2010_Output_Pechan_Utility_Boiler" localSheetId="1">#REF!</definedName>
    <definedName name="_1_2010_Output_Pechan_Utility_Boiler" localSheetId="0">#REF!</definedName>
    <definedName name="_2_2010_Output_Pechan_Utility_Boiler" localSheetId="1">#REF!</definedName>
    <definedName name="_2_2010_Output_Pechan_Utility_Boiler" localSheetId="0">#REF!</definedName>
    <definedName name="_2_2010_Output_Pechan_Utility_Boiler">#REF!</definedName>
    <definedName name="Alberta">#REF!</definedName>
    <definedName name="CAIR_Share">#REF!</definedName>
    <definedName name="CAIR_State">#REF!</definedName>
    <definedName name="CoalRegion">#REF!</definedName>
    <definedName name="ContigRange">#REF!</definedName>
    <definedName name="Country_Map">#REF!</definedName>
    <definedName name="CountryMap">#REF!</definedName>
    <definedName name="ExtraPlants">#REF!</definedName>
    <definedName name="FossilRange">#REF!</definedName>
    <definedName name="FuelType">#REF!</definedName>
    <definedName name="HeatContent">#REF!</definedName>
    <definedName name="InputUnitList">#REF!</definedName>
    <definedName name="ListCommandControVaryingDegrees">'[1]Data Validation List'!#REF!</definedName>
    <definedName name="lookup" localSheetId="1">#REF!</definedName>
    <definedName name="lookup" localSheetId="0">#REF!</definedName>
    <definedName name="lookup">#REF!</definedName>
    <definedName name="_xlnm.Print_Area" localSheetId="1">'All Fossil &gt; 25 MW'!$A$3:$AJ$60</definedName>
    <definedName name="_xlnm.Print_Area" localSheetId="0">'All Units'!$A$3:$AJ$60</definedName>
    <definedName name="ProvinceList">#REF!</definedName>
    <definedName name="SliceTable">#REF!</definedName>
    <definedName name="SO2EmissionCostChartData">#REF!</definedName>
    <definedName name="SO2EmissionsChartData">#REF!</definedName>
    <definedName name="StateList">#REF!</definedName>
    <definedName name="Sum_Emiss" localSheetId="1">[2]Summary!#REF!</definedName>
    <definedName name="Sum_Emiss" localSheetId="0">[2]Summary!#REF!</definedName>
    <definedName name="Sum_Emiss">[2]Summary!#REF!</definedName>
    <definedName name="Sum_NatEmiss" localSheetId="1">[2]Summary!#REF!</definedName>
    <definedName name="Sum_NatEmiss" localSheetId="0">[2]Summary!#REF!</definedName>
    <definedName name="Sum_NatEmiss">[2]Summary!#REF!</definedName>
    <definedName name="Sys_Report" localSheetId="1">[2]Setup!$V$13</definedName>
    <definedName name="Sys_Report" localSheetId="0">[2]Setup!$V$13</definedName>
    <definedName name="Sys_Report">[2]Setup!$V$13</definedName>
    <definedName name="SystemOutput">#REF!,#REF!,#REF!,#REF!,#REF!</definedName>
    <definedName name="Tbl_Cap" localSheetId="1">#REF!</definedName>
    <definedName name="Tbl_Cap" localSheetId="0">#REF!</definedName>
    <definedName name="Tbl_Cap">#REF!</definedName>
    <definedName name="TitleChange">#REF!</definedName>
    <definedName name="UnitPopulationInput">#REF!</definedName>
    <definedName name="UnitPopulationOutput">#REF!</definedName>
    <definedName name="UnitPopulationOutputPolicy">#REF!</definedName>
    <definedName name="UserInputList">#REF!</definedName>
  </definedNames>
  <calcPr calcId="145621"/>
</workbook>
</file>

<file path=xl/calcChain.xml><?xml version="1.0" encoding="utf-8"?>
<calcChain xmlns="http://schemas.openxmlformats.org/spreadsheetml/2006/main">
  <c r="AQ56" i="5" l="1"/>
  <c r="AP56" i="5"/>
  <c r="AO56" i="5"/>
  <c r="AN56" i="5"/>
  <c r="AM56" i="5"/>
  <c r="AL56" i="5"/>
  <c r="AK56" i="5"/>
  <c r="AQ56" i="4"/>
  <c r="AP56" i="4"/>
  <c r="AO56" i="4"/>
  <c r="AN56" i="4"/>
  <c r="AM56" i="4"/>
  <c r="AL56" i="4"/>
  <c r="AK56" i="4"/>
  <c r="AQ55" i="5"/>
  <c r="AP55" i="5"/>
  <c r="AO55" i="5"/>
  <c r="AN55" i="5"/>
  <c r="AM55" i="5"/>
  <c r="AL55" i="5"/>
  <c r="AK55" i="5"/>
  <c r="AQ54" i="5"/>
  <c r="AP54" i="5"/>
  <c r="AO54" i="5"/>
  <c r="AN54" i="5"/>
  <c r="AM54" i="5"/>
  <c r="AL54" i="5"/>
  <c r="AK54" i="5"/>
  <c r="AQ53" i="5"/>
  <c r="AP53" i="5"/>
  <c r="AO53" i="5"/>
  <c r="AN53" i="5"/>
  <c r="AM53" i="5"/>
  <c r="AL53" i="5"/>
  <c r="AK53" i="5"/>
  <c r="AQ52" i="5"/>
  <c r="AP52" i="5"/>
  <c r="AO52" i="5"/>
  <c r="AN52" i="5"/>
  <c r="AM52" i="5"/>
  <c r="AL52" i="5"/>
  <c r="AK52" i="5"/>
  <c r="AQ51" i="5"/>
  <c r="AP51" i="5"/>
  <c r="AO51" i="5"/>
  <c r="AN51" i="5"/>
  <c r="AM51" i="5"/>
  <c r="AL51" i="5"/>
  <c r="AK51" i="5"/>
  <c r="AQ50" i="5"/>
  <c r="AP50" i="5"/>
  <c r="AO50" i="5"/>
  <c r="AN50" i="5"/>
  <c r="AM50" i="5"/>
  <c r="AL50" i="5"/>
  <c r="AK50" i="5"/>
  <c r="AQ49" i="5"/>
  <c r="AP49" i="5"/>
  <c r="AO49" i="5"/>
  <c r="AN49" i="5"/>
  <c r="AM49" i="5"/>
  <c r="AL49" i="5"/>
  <c r="AK49" i="5"/>
  <c r="AQ48" i="5"/>
  <c r="AP48" i="5"/>
  <c r="AO48" i="5"/>
  <c r="AN48" i="5"/>
  <c r="AM48" i="5"/>
  <c r="AL48" i="5"/>
  <c r="AK48" i="5"/>
  <c r="AQ47" i="5"/>
  <c r="AP47" i="5"/>
  <c r="AO47" i="5"/>
  <c r="AN47" i="5"/>
  <c r="AM47" i="5"/>
  <c r="AL47" i="5"/>
  <c r="AK47" i="5"/>
  <c r="AQ46" i="5"/>
  <c r="AP46" i="5"/>
  <c r="AO46" i="5"/>
  <c r="AN46" i="5"/>
  <c r="AM46" i="5"/>
  <c r="AL46" i="5"/>
  <c r="AK46" i="5"/>
  <c r="AQ45" i="5"/>
  <c r="AP45" i="5"/>
  <c r="AO45" i="5"/>
  <c r="AN45" i="5"/>
  <c r="AM45" i="5"/>
  <c r="AL45" i="5"/>
  <c r="AK45" i="5"/>
  <c r="AQ44" i="5"/>
  <c r="AP44" i="5"/>
  <c r="AO44" i="5"/>
  <c r="AN44" i="5"/>
  <c r="AM44" i="5"/>
  <c r="AL44" i="5"/>
  <c r="AK44" i="5"/>
  <c r="AQ43" i="5"/>
  <c r="AP43" i="5"/>
  <c r="AO43" i="5"/>
  <c r="AN43" i="5"/>
  <c r="AM43" i="5"/>
  <c r="AL43" i="5"/>
  <c r="AK43" i="5"/>
  <c r="AQ42" i="5"/>
  <c r="AP42" i="5"/>
  <c r="AO42" i="5"/>
  <c r="AN42" i="5"/>
  <c r="AM42" i="5"/>
  <c r="AL42" i="5"/>
  <c r="AK42" i="5"/>
  <c r="AQ41" i="5"/>
  <c r="AP41" i="5"/>
  <c r="AO41" i="5"/>
  <c r="AN41" i="5"/>
  <c r="AM41" i="5"/>
  <c r="AL41" i="5"/>
  <c r="AK41" i="5"/>
  <c r="AQ40" i="5"/>
  <c r="AP40" i="5"/>
  <c r="AO40" i="5"/>
  <c r="AN40" i="5"/>
  <c r="AM40" i="5"/>
  <c r="AL40" i="5"/>
  <c r="AK40" i="5"/>
  <c r="AQ39" i="5"/>
  <c r="AP39" i="5"/>
  <c r="AO39" i="5"/>
  <c r="AN39" i="5"/>
  <c r="AM39" i="5"/>
  <c r="AL39" i="5"/>
  <c r="AK39" i="5"/>
  <c r="AQ38" i="5"/>
  <c r="AP38" i="5"/>
  <c r="AO38" i="5"/>
  <c r="AN38" i="5"/>
  <c r="AM38" i="5"/>
  <c r="AL38" i="5"/>
  <c r="AK38" i="5"/>
  <c r="AQ37" i="5"/>
  <c r="AP37" i="5"/>
  <c r="AO37" i="5"/>
  <c r="AN37" i="5"/>
  <c r="AM37" i="5"/>
  <c r="AL37" i="5"/>
  <c r="AK37" i="5"/>
  <c r="AQ36" i="5"/>
  <c r="AP36" i="5"/>
  <c r="AO36" i="5"/>
  <c r="AN36" i="5"/>
  <c r="AM36" i="5"/>
  <c r="AL36" i="5"/>
  <c r="AK36" i="5"/>
  <c r="AQ35" i="5"/>
  <c r="AP35" i="5"/>
  <c r="AO35" i="5"/>
  <c r="AN35" i="5"/>
  <c r="AM35" i="5"/>
  <c r="AL35" i="5"/>
  <c r="AK35" i="5"/>
  <c r="AQ34" i="5"/>
  <c r="AP34" i="5"/>
  <c r="AO34" i="5"/>
  <c r="AN34" i="5"/>
  <c r="AM34" i="5"/>
  <c r="AL34" i="5"/>
  <c r="AK34" i="5"/>
  <c r="AQ33" i="5"/>
  <c r="AP33" i="5"/>
  <c r="AO33" i="5"/>
  <c r="AN33" i="5"/>
  <c r="AM33" i="5"/>
  <c r="AL33" i="5"/>
  <c r="AK33" i="5"/>
  <c r="AQ32" i="5"/>
  <c r="AP32" i="5"/>
  <c r="AO32" i="5"/>
  <c r="AN32" i="5"/>
  <c r="AM32" i="5"/>
  <c r="AL32" i="5"/>
  <c r="AK32" i="5"/>
  <c r="AQ31" i="5"/>
  <c r="AP31" i="5"/>
  <c r="AO31" i="5"/>
  <c r="AN31" i="5"/>
  <c r="AM31" i="5"/>
  <c r="AL31" i="5"/>
  <c r="AK31" i="5"/>
  <c r="AQ30" i="5"/>
  <c r="AP30" i="5"/>
  <c r="AO30" i="5"/>
  <c r="AN30" i="5"/>
  <c r="AM30" i="5"/>
  <c r="AL30" i="5"/>
  <c r="AK30" i="5"/>
  <c r="AQ29" i="5"/>
  <c r="AP29" i="5"/>
  <c r="AO29" i="5"/>
  <c r="AN29" i="5"/>
  <c r="AM29" i="5"/>
  <c r="AL29" i="5"/>
  <c r="AK29" i="5"/>
  <c r="AQ28" i="5"/>
  <c r="AP28" i="5"/>
  <c r="AO28" i="5"/>
  <c r="AN28" i="5"/>
  <c r="AM28" i="5"/>
  <c r="AL28" i="5"/>
  <c r="AK28" i="5"/>
  <c r="AQ27" i="5"/>
  <c r="AP27" i="5"/>
  <c r="AO27" i="5"/>
  <c r="AN27" i="5"/>
  <c r="AM27" i="5"/>
  <c r="AL27" i="5"/>
  <c r="AK27" i="5"/>
  <c r="AQ26" i="5"/>
  <c r="AP26" i="5"/>
  <c r="AO26" i="5"/>
  <c r="AN26" i="5"/>
  <c r="AM26" i="5"/>
  <c r="AL26" i="5"/>
  <c r="AK26" i="5"/>
  <c r="AQ25" i="5"/>
  <c r="AP25" i="5"/>
  <c r="AO25" i="5"/>
  <c r="AN25" i="5"/>
  <c r="AM25" i="5"/>
  <c r="AL25" i="5"/>
  <c r="AK25" i="5"/>
  <c r="AQ24" i="5"/>
  <c r="AP24" i="5"/>
  <c r="AO24" i="5"/>
  <c r="AN24" i="5"/>
  <c r="AM24" i="5"/>
  <c r="AL24" i="5"/>
  <c r="AK24" i="5"/>
  <c r="AQ23" i="5"/>
  <c r="AP23" i="5"/>
  <c r="AO23" i="5"/>
  <c r="AN23" i="5"/>
  <c r="AM23" i="5"/>
  <c r="AL23" i="5"/>
  <c r="AK23" i="5"/>
  <c r="AQ22" i="5"/>
  <c r="AP22" i="5"/>
  <c r="AO22" i="5"/>
  <c r="AN22" i="5"/>
  <c r="AM22" i="5"/>
  <c r="AL22" i="5"/>
  <c r="AK22" i="5"/>
  <c r="AQ21" i="5"/>
  <c r="AP21" i="5"/>
  <c r="AO21" i="5"/>
  <c r="AN21" i="5"/>
  <c r="AM21" i="5"/>
  <c r="AL21" i="5"/>
  <c r="AK21" i="5"/>
  <c r="AQ20" i="5"/>
  <c r="AP20" i="5"/>
  <c r="AO20" i="5"/>
  <c r="AN20" i="5"/>
  <c r="AM20" i="5"/>
  <c r="AL20" i="5"/>
  <c r="AK20" i="5"/>
  <c r="AQ19" i="5"/>
  <c r="AP19" i="5"/>
  <c r="AO19" i="5"/>
  <c r="AN19" i="5"/>
  <c r="AM19" i="5"/>
  <c r="AL19" i="5"/>
  <c r="AK19" i="5"/>
  <c r="AQ18" i="5"/>
  <c r="AP18" i="5"/>
  <c r="AO18" i="5"/>
  <c r="AN18" i="5"/>
  <c r="AM18" i="5"/>
  <c r="AL18" i="5"/>
  <c r="AK18" i="5"/>
  <c r="AQ17" i="5"/>
  <c r="AP17" i="5"/>
  <c r="AO17" i="5"/>
  <c r="AN17" i="5"/>
  <c r="AM17" i="5"/>
  <c r="AL17" i="5"/>
  <c r="AK17" i="5"/>
  <c r="AQ16" i="5"/>
  <c r="AP16" i="5"/>
  <c r="AO16" i="5"/>
  <c r="AN16" i="5"/>
  <c r="AM16" i="5"/>
  <c r="AL16" i="5"/>
  <c r="AK16" i="5"/>
  <c r="AQ15" i="5"/>
  <c r="AP15" i="5"/>
  <c r="AO15" i="5"/>
  <c r="AN15" i="5"/>
  <c r="AM15" i="5"/>
  <c r="AL15" i="5"/>
  <c r="AK15" i="5"/>
  <c r="AQ14" i="5"/>
  <c r="AP14" i="5"/>
  <c r="AO14" i="5"/>
  <c r="AN14" i="5"/>
  <c r="AM14" i="5"/>
  <c r="AL14" i="5"/>
  <c r="AK14" i="5"/>
  <c r="AQ13" i="5"/>
  <c r="AP13" i="5"/>
  <c r="AO13" i="5"/>
  <c r="AN13" i="5"/>
  <c r="AM13" i="5"/>
  <c r="AL13" i="5"/>
  <c r="AK13" i="5"/>
  <c r="AQ12" i="5"/>
  <c r="AP12" i="5"/>
  <c r="AO12" i="5"/>
  <c r="AN12" i="5"/>
  <c r="AM12" i="5"/>
  <c r="AL12" i="5"/>
  <c r="AK12" i="5"/>
  <c r="AQ11" i="5"/>
  <c r="AP11" i="5"/>
  <c r="AO11" i="5"/>
  <c r="AN11" i="5"/>
  <c r="AM11" i="5"/>
  <c r="AL11" i="5"/>
  <c r="AK11" i="5"/>
  <c r="AQ10" i="5"/>
  <c r="AP10" i="5"/>
  <c r="AO10" i="5"/>
  <c r="AN10" i="5"/>
  <c r="AM10" i="5"/>
  <c r="AL10" i="5"/>
  <c r="AK10" i="5"/>
  <c r="AQ9" i="5"/>
  <c r="AP9" i="5"/>
  <c r="AO9" i="5"/>
  <c r="AN9" i="5"/>
  <c r="AM9" i="5"/>
  <c r="AL9" i="5"/>
  <c r="AK9" i="5"/>
  <c r="AQ8" i="5"/>
  <c r="AP8" i="5"/>
  <c r="AO8" i="5"/>
  <c r="AN8" i="5"/>
  <c r="AM8" i="5"/>
  <c r="AL8" i="5"/>
  <c r="AK8" i="5"/>
  <c r="AQ55" i="4"/>
  <c r="AP55" i="4"/>
  <c r="AO55" i="4"/>
  <c r="AN55" i="4"/>
  <c r="AM55" i="4"/>
  <c r="AL55" i="4"/>
  <c r="AK55" i="4"/>
  <c r="AQ54" i="4"/>
  <c r="AP54" i="4"/>
  <c r="AO54" i="4"/>
  <c r="AN54" i="4"/>
  <c r="AM54" i="4"/>
  <c r="AL54" i="4"/>
  <c r="AK54" i="4"/>
  <c r="AQ53" i="4"/>
  <c r="AP53" i="4"/>
  <c r="AO53" i="4"/>
  <c r="AN53" i="4"/>
  <c r="AM53" i="4"/>
  <c r="AL53" i="4"/>
  <c r="AK53" i="4"/>
  <c r="AQ52" i="4"/>
  <c r="AP52" i="4"/>
  <c r="AO52" i="4"/>
  <c r="AN52" i="4"/>
  <c r="AM52" i="4"/>
  <c r="AL52" i="4"/>
  <c r="AK52" i="4"/>
  <c r="AQ51" i="4"/>
  <c r="AP51" i="4"/>
  <c r="AO51" i="4"/>
  <c r="AN51" i="4"/>
  <c r="AM51" i="4"/>
  <c r="AL51" i="4"/>
  <c r="AK51" i="4"/>
  <c r="AQ50" i="4"/>
  <c r="AP50" i="4"/>
  <c r="AO50" i="4"/>
  <c r="AN50" i="4"/>
  <c r="AM50" i="4"/>
  <c r="AL50" i="4"/>
  <c r="AK50" i="4"/>
  <c r="AQ49" i="4"/>
  <c r="AP49" i="4"/>
  <c r="AO49" i="4"/>
  <c r="AN49" i="4"/>
  <c r="AM49" i="4"/>
  <c r="AL49" i="4"/>
  <c r="AK49" i="4"/>
  <c r="AQ48" i="4"/>
  <c r="AP48" i="4"/>
  <c r="AO48" i="4"/>
  <c r="AN48" i="4"/>
  <c r="AM48" i="4"/>
  <c r="AL48" i="4"/>
  <c r="AK48" i="4"/>
  <c r="AQ47" i="4"/>
  <c r="AP47" i="4"/>
  <c r="AO47" i="4"/>
  <c r="AN47" i="4"/>
  <c r="AM47" i="4"/>
  <c r="AL47" i="4"/>
  <c r="AK47" i="4"/>
  <c r="AQ46" i="4"/>
  <c r="AP46" i="4"/>
  <c r="AO46" i="4"/>
  <c r="AN46" i="4"/>
  <c r="AM46" i="4"/>
  <c r="AL46" i="4"/>
  <c r="AK46" i="4"/>
  <c r="AQ45" i="4"/>
  <c r="AP45" i="4"/>
  <c r="AO45" i="4"/>
  <c r="AN45" i="4"/>
  <c r="AM45" i="4"/>
  <c r="AL45" i="4"/>
  <c r="AK45" i="4"/>
  <c r="AQ44" i="4"/>
  <c r="AP44" i="4"/>
  <c r="AO44" i="4"/>
  <c r="AN44" i="4"/>
  <c r="AM44" i="4"/>
  <c r="AL44" i="4"/>
  <c r="AK44" i="4"/>
  <c r="AQ43" i="4"/>
  <c r="AP43" i="4"/>
  <c r="AO43" i="4"/>
  <c r="AN43" i="4"/>
  <c r="AM43" i="4"/>
  <c r="AL43" i="4"/>
  <c r="AK43" i="4"/>
  <c r="AQ42" i="4"/>
  <c r="AP42" i="4"/>
  <c r="AO42" i="4"/>
  <c r="AN42" i="4"/>
  <c r="AM42" i="4"/>
  <c r="AL42" i="4"/>
  <c r="AK42" i="4"/>
  <c r="AQ41" i="4"/>
  <c r="AP41" i="4"/>
  <c r="AO41" i="4"/>
  <c r="AN41" i="4"/>
  <c r="AM41" i="4"/>
  <c r="AL41" i="4"/>
  <c r="AK41" i="4"/>
  <c r="AQ40" i="4"/>
  <c r="AP40" i="4"/>
  <c r="AO40" i="4"/>
  <c r="AN40" i="4"/>
  <c r="AM40" i="4"/>
  <c r="AL40" i="4"/>
  <c r="AK40" i="4"/>
  <c r="AQ39" i="4"/>
  <c r="AP39" i="4"/>
  <c r="AO39" i="4"/>
  <c r="AN39" i="4"/>
  <c r="AM39" i="4"/>
  <c r="AL39" i="4"/>
  <c r="AK39" i="4"/>
  <c r="AQ38" i="4"/>
  <c r="AP38" i="4"/>
  <c r="AO38" i="4"/>
  <c r="AN38" i="4"/>
  <c r="AM38" i="4"/>
  <c r="AL38" i="4"/>
  <c r="AK38" i="4"/>
  <c r="AQ37" i="4"/>
  <c r="AP37" i="4"/>
  <c r="AO37" i="4"/>
  <c r="AN37" i="4"/>
  <c r="AM37" i="4"/>
  <c r="AL37" i="4"/>
  <c r="AK37" i="4"/>
  <c r="AQ36" i="4"/>
  <c r="AP36" i="4"/>
  <c r="AO36" i="4"/>
  <c r="AN36" i="4"/>
  <c r="AM36" i="4"/>
  <c r="AL36" i="4"/>
  <c r="AK36" i="4"/>
  <c r="AQ35" i="4"/>
  <c r="AP35" i="4"/>
  <c r="AO35" i="4"/>
  <c r="AN35" i="4"/>
  <c r="AM35" i="4"/>
  <c r="AL35" i="4"/>
  <c r="AK35" i="4"/>
  <c r="AQ34" i="4"/>
  <c r="AP34" i="4"/>
  <c r="AO34" i="4"/>
  <c r="AN34" i="4"/>
  <c r="AM34" i="4"/>
  <c r="AL34" i="4"/>
  <c r="AK34" i="4"/>
  <c r="AQ33" i="4"/>
  <c r="AP33" i="4"/>
  <c r="AO33" i="4"/>
  <c r="AN33" i="4"/>
  <c r="AM33" i="4"/>
  <c r="AL33" i="4"/>
  <c r="AK33" i="4"/>
  <c r="AQ32" i="4"/>
  <c r="AP32" i="4"/>
  <c r="AO32" i="4"/>
  <c r="AN32" i="4"/>
  <c r="AM32" i="4"/>
  <c r="AL32" i="4"/>
  <c r="AK32" i="4"/>
  <c r="AQ31" i="4"/>
  <c r="AP31" i="4"/>
  <c r="AO31" i="4"/>
  <c r="AN31" i="4"/>
  <c r="AM31" i="4"/>
  <c r="AL31" i="4"/>
  <c r="AK31" i="4"/>
  <c r="AQ30" i="4"/>
  <c r="AP30" i="4"/>
  <c r="AO30" i="4"/>
  <c r="AN30" i="4"/>
  <c r="AM30" i="4"/>
  <c r="AL30" i="4"/>
  <c r="AK30" i="4"/>
  <c r="AQ29" i="4"/>
  <c r="AP29" i="4"/>
  <c r="AO29" i="4"/>
  <c r="AN29" i="4"/>
  <c r="AM29" i="4"/>
  <c r="AL29" i="4"/>
  <c r="AK29" i="4"/>
  <c r="AQ28" i="4"/>
  <c r="AP28" i="4"/>
  <c r="AO28" i="4"/>
  <c r="AN28" i="4"/>
  <c r="AM28" i="4"/>
  <c r="AL28" i="4"/>
  <c r="AK28" i="4"/>
  <c r="AQ27" i="4"/>
  <c r="AP27" i="4"/>
  <c r="AO27" i="4"/>
  <c r="AN27" i="4"/>
  <c r="AM27" i="4"/>
  <c r="AL27" i="4"/>
  <c r="AK27" i="4"/>
  <c r="AQ26" i="4"/>
  <c r="AP26" i="4"/>
  <c r="AO26" i="4"/>
  <c r="AN26" i="4"/>
  <c r="AM26" i="4"/>
  <c r="AL26" i="4"/>
  <c r="AK26" i="4"/>
  <c r="AQ25" i="4"/>
  <c r="AP25" i="4"/>
  <c r="AO25" i="4"/>
  <c r="AN25" i="4"/>
  <c r="AM25" i="4"/>
  <c r="AL25" i="4"/>
  <c r="AK25" i="4"/>
  <c r="AQ24" i="4"/>
  <c r="AP24" i="4"/>
  <c r="AO24" i="4"/>
  <c r="AN24" i="4"/>
  <c r="AM24" i="4"/>
  <c r="AL24" i="4"/>
  <c r="AK24" i="4"/>
  <c r="AQ23" i="4"/>
  <c r="AP23" i="4"/>
  <c r="AO23" i="4"/>
  <c r="AN23" i="4"/>
  <c r="AM23" i="4"/>
  <c r="AL23" i="4"/>
  <c r="AK23" i="4"/>
  <c r="AQ22" i="4"/>
  <c r="AP22" i="4"/>
  <c r="AO22" i="4"/>
  <c r="AN22" i="4"/>
  <c r="AM22" i="4"/>
  <c r="AL22" i="4"/>
  <c r="AK22" i="4"/>
  <c r="AQ21" i="4"/>
  <c r="AP21" i="4"/>
  <c r="AO21" i="4"/>
  <c r="AN21" i="4"/>
  <c r="AM21" i="4"/>
  <c r="AL21" i="4"/>
  <c r="AK21" i="4"/>
  <c r="AQ20" i="4"/>
  <c r="AP20" i="4"/>
  <c r="AO20" i="4"/>
  <c r="AN20" i="4"/>
  <c r="AM20" i="4"/>
  <c r="AL20" i="4"/>
  <c r="AK20" i="4"/>
  <c r="AQ19" i="4"/>
  <c r="AP19" i="4"/>
  <c r="AO19" i="4"/>
  <c r="AN19" i="4"/>
  <c r="AM19" i="4"/>
  <c r="AL19" i="4"/>
  <c r="AK19" i="4"/>
  <c r="AQ18" i="4"/>
  <c r="AP18" i="4"/>
  <c r="AO18" i="4"/>
  <c r="AN18" i="4"/>
  <c r="AM18" i="4"/>
  <c r="AL18" i="4"/>
  <c r="AK18" i="4"/>
  <c r="AQ17" i="4"/>
  <c r="AP17" i="4"/>
  <c r="AO17" i="4"/>
  <c r="AN17" i="4"/>
  <c r="AM17" i="4"/>
  <c r="AL17" i="4"/>
  <c r="AK17" i="4"/>
  <c r="AQ16" i="4"/>
  <c r="AP16" i="4"/>
  <c r="AO16" i="4"/>
  <c r="AN16" i="4"/>
  <c r="AM16" i="4"/>
  <c r="AL16" i="4"/>
  <c r="AK16" i="4"/>
  <c r="AQ15" i="4"/>
  <c r="AP15" i="4"/>
  <c r="AO15" i="4"/>
  <c r="AN15" i="4"/>
  <c r="AM15" i="4"/>
  <c r="AL15" i="4"/>
  <c r="AK15" i="4"/>
  <c r="AQ14" i="4"/>
  <c r="AP14" i="4"/>
  <c r="AO14" i="4"/>
  <c r="AN14" i="4"/>
  <c r="AM14" i="4"/>
  <c r="AL14" i="4"/>
  <c r="AK14" i="4"/>
  <c r="AQ13" i="4"/>
  <c r="AP13" i="4"/>
  <c r="AO13" i="4"/>
  <c r="AN13" i="4"/>
  <c r="AM13" i="4"/>
  <c r="AL13" i="4"/>
  <c r="AK13" i="4"/>
  <c r="AQ12" i="4"/>
  <c r="AP12" i="4"/>
  <c r="AO12" i="4"/>
  <c r="AN12" i="4"/>
  <c r="AM12" i="4"/>
  <c r="AL12" i="4"/>
  <c r="AK12" i="4"/>
  <c r="AQ11" i="4"/>
  <c r="AP11" i="4"/>
  <c r="AO11" i="4"/>
  <c r="AN11" i="4"/>
  <c r="AM11" i="4"/>
  <c r="AL11" i="4"/>
  <c r="AK11" i="4"/>
  <c r="AQ10" i="4"/>
  <c r="AP10" i="4"/>
  <c r="AO10" i="4"/>
  <c r="AN10" i="4"/>
  <c r="AM10" i="4"/>
  <c r="AL10" i="4"/>
  <c r="AK10" i="4"/>
  <c r="AQ9" i="4"/>
  <c r="AP9" i="4"/>
  <c r="AO9" i="4"/>
  <c r="AN9" i="4"/>
  <c r="AM9" i="4"/>
  <c r="AL9" i="4"/>
  <c r="AK9" i="4"/>
  <c r="AQ8" i="4"/>
  <c r="AP8" i="4"/>
  <c r="AO8" i="4"/>
  <c r="AN8" i="4"/>
  <c r="AM8" i="4"/>
  <c r="AL8" i="4"/>
  <c r="AK8" i="4"/>
  <c r="AQ7" i="5"/>
  <c r="AP7" i="5"/>
  <c r="AO7" i="5"/>
  <c r="AN7" i="5"/>
  <c r="AM7" i="5"/>
  <c r="AL7" i="5"/>
  <c r="AQ7" i="4"/>
  <c r="AP7" i="4"/>
  <c r="AO7" i="4"/>
  <c r="AN7" i="4"/>
  <c r="AM7" i="4"/>
  <c r="AL7" i="4"/>
  <c r="AK7" i="5"/>
  <c r="AK7" i="4"/>
  <c r="AX56" i="5" l="1"/>
  <c r="AW56" i="5"/>
  <c r="AV56" i="5"/>
  <c r="AU56" i="5"/>
  <c r="AT56" i="5"/>
  <c r="AS56" i="5"/>
  <c r="AR56" i="5"/>
  <c r="AJ56" i="5"/>
  <c r="AI56" i="5"/>
  <c r="AH56" i="5"/>
  <c r="AG56" i="5"/>
  <c r="AF56" i="5"/>
  <c r="AE56" i="5"/>
  <c r="AD56" i="5"/>
  <c r="AC56" i="5"/>
  <c r="AB56" i="5"/>
  <c r="AA56" i="5"/>
  <c r="Z56" i="5"/>
  <c r="Y56" i="5"/>
  <c r="X56" i="5"/>
  <c r="W56" i="5"/>
  <c r="V56" i="5"/>
  <c r="U56" i="5"/>
  <c r="T56" i="5"/>
  <c r="S56" i="5"/>
  <c r="R56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D56" i="5"/>
  <c r="C56" i="5"/>
  <c r="B56" i="5"/>
  <c r="AX56" i="4"/>
  <c r="AW56" i="4"/>
  <c r="AV56" i="4"/>
  <c r="AU56" i="4"/>
  <c r="AT56" i="4"/>
  <c r="AS56" i="4"/>
  <c r="AR56" i="4"/>
  <c r="AJ56" i="4"/>
  <c r="AI56" i="4"/>
  <c r="AH56" i="4"/>
  <c r="AG56" i="4"/>
  <c r="AF56" i="4"/>
  <c r="AE56" i="4"/>
  <c r="AD56" i="4"/>
  <c r="AC56" i="4"/>
  <c r="AB56" i="4"/>
  <c r="AA56" i="4"/>
  <c r="Z56" i="4"/>
  <c r="Y56" i="4"/>
  <c r="X56" i="4"/>
  <c r="W56" i="4"/>
  <c r="V56" i="4"/>
  <c r="U56" i="4"/>
  <c r="T56" i="4"/>
  <c r="S56" i="4"/>
  <c r="R56" i="4"/>
  <c r="Q56" i="4"/>
  <c r="P56" i="4"/>
  <c r="O56" i="4"/>
  <c r="N56" i="4"/>
  <c r="M56" i="4"/>
  <c r="L56" i="4"/>
  <c r="K56" i="4"/>
  <c r="J56" i="4"/>
  <c r="I56" i="4"/>
  <c r="H56" i="4"/>
  <c r="G56" i="4"/>
  <c r="F56" i="4"/>
  <c r="E56" i="4"/>
  <c r="D56" i="4"/>
  <c r="C56" i="4"/>
  <c r="B56" i="4"/>
</calcChain>
</file>

<file path=xl/sharedStrings.xml><?xml version="1.0" encoding="utf-8"?>
<sst xmlns="http://schemas.openxmlformats.org/spreadsheetml/2006/main" count="142" uniqueCount="69">
  <si>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</si>
  <si>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</si>
  <si>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</si>
  <si>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</si>
  <si>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</si>
  <si>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</si>
  <si>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</si>
  <si>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</si>
  <si>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</si>
  <si>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</si>
  <si>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</si>
  <si>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</si>
  <si>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</si>
  <si>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</si>
  <si>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</si>
  <si>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</si>
  <si>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</si>
  <si>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</si>
  <si>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</si>
  <si>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</si>
  <si>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</si>
  <si>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</si>
  <si>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</si>
  <si>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</si>
  <si>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</si>
  <si>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</si>
  <si>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</si>
  <si>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</si>
  <si>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</si>
  <si>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</si>
  <si>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</si>
  <si>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</si>
  <si>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</si>
  <si>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</si>
  <si>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</si>
  <si>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</si>
  <si>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</si>
  <si>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</si>
  <si>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</si>
  <si>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</si>
  <si>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</si>
  <si>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</si>
  <si>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</si>
  <si>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</si>
  <si>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</si>
  <si>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</si>
  <si>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</si>
  <si>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</si>
  <si>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</si>
  <si>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</si>
  <si>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</si>
  <si>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</si>
  <si>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</si>
  <si>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</si>
  <si>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</si>
  <si>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</si>
  <si>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</si>
  <si>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Fossil Fuel Fired Power Generation Emissions</t>
  </si>
  <si>
    <t>5.15_OS_NOx_Final_1400_CT - State Emissions Projections - All Emissions</t>
  </si>
  <si>
    <t>5.15_OS_NOx_Final_1400_CT - State Emissions Projections - Fossil &gt; 25 MW</t>
  </si>
  <si>
    <t>Note: The post-processed results in the parsed file and the flat file for any given year will show slightly different state-level tallies due to how the post-processing is conducted.</t>
  </si>
  <si>
    <t>CO2 (million Metric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</si>
  <si>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Metric tons)</t>
    </r>
  </si>
  <si>
    <t>Hg (tons)</t>
  </si>
  <si>
    <t>SO2 (thousand tons)</t>
  </si>
  <si>
    <t>Ozone Season NOx (thousand tons)</t>
  </si>
  <si>
    <t>Annual NOx (thousand tons)</t>
  </si>
  <si>
    <t>CO2 (million short tons)</t>
  </si>
  <si>
    <t>Projected emission totals shown above include the emissions below from the operation of fossil fuel-fired EGUs in Indian country.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</si>
</sst>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sz val="12"/>
      <name val="Arial"/>
      <family val="2"/>
    </font>
    <font>
      <sz val="12"/>
      <name val="宋体"/>
      <charset val="134"/>
    </font>
    <font>
      <sz val="9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 applyFill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>
      <alignment vertical="center"/>
    </xf>
  </cellStyleXfs>
  <cellXfs count="55">
    <xf numFmtId="0" fontId="0" fillId="0" borderId="0" xfId="0"/>
    <xf numFmtId="0" fontId="2" fillId="0" borderId="0" xfId="1" applyFont="1"/>
    <xf numFmtId="0" fontId="1" fillId="0" borderId="0" xfId="1"/>
    <xf numFmtId="0" fontId="1" fillId="0" borderId="0" xfId="2"/>
    <xf numFmtId="0" fontId="1" fillId="0" borderId="1" xfId="1" applyBorder="1"/>
    <xf numFmtId="0" fontId="1" fillId="0" borderId="5" xfId="1" applyBorder="1"/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1" fillId="0" borderId="6" xfId="1" applyBorder="1" applyAlignment="1">
      <alignment horizontal="centerContinuous" vertical="center"/>
    </xf>
    <xf numFmtId="0" fontId="1" fillId="0" borderId="7" xfId="1" applyBorder="1"/>
    <xf numFmtId="0" fontId="1" fillId="0" borderId="8" xfId="1" applyBorder="1" applyAlignment="1">
      <alignment horizontal="right"/>
    </xf>
    <xf numFmtId="0" fontId="1" fillId="0" borderId="9" xfId="3" applyFont="1" applyFill="1" applyBorder="1"/>
    <xf numFmtId="164" fontId="1" fillId="0" borderId="1" xfId="1" applyNumberFormat="1" applyBorder="1"/>
    <xf numFmtId="164" fontId="1" fillId="0" borderId="10" xfId="1" applyNumberFormat="1" applyBorder="1"/>
    <xf numFmtId="164" fontId="1" fillId="0" borderId="11" xfId="1" applyNumberFormat="1" applyFont="1" applyBorder="1"/>
    <xf numFmtId="0" fontId="1" fillId="0" borderId="5" xfId="3" applyFont="1" applyFill="1" applyBorder="1"/>
    <xf numFmtId="164" fontId="1" fillId="0" borderId="5" xfId="1" applyNumberFormat="1" applyBorder="1"/>
    <xf numFmtId="164" fontId="1" fillId="0" borderId="0" xfId="1" applyNumberFormat="1" applyBorder="1"/>
    <xf numFmtId="164" fontId="1" fillId="0" borderId="12" xfId="1" applyNumberFormat="1" applyFont="1" applyBorder="1"/>
    <xf numFmtId="164" fontId="1" fillId="0" borderId="7" xfId="1" applyNumberFormat="1" applyBorder="1"/>
    <xf numFmtId="164" fontId="1" fillId="0" borderId="13" xfId="1" applyNumberFormat="1" applyBorder="1"/>
    <xf numFmtId="164" fontId="1" fillId="0" borderId="14" xfId="1" applyNumberFormat="1" applyFont="1" applyBorder="1"/>
    <xf numFmtId="0" fontId="1" fillId="0" borderId="2" xfId="3" applyFont="1" applyFill="1" applyBorder="1"/>
    <xf numFmtId="3" fontId="1" fillId="0" borderId="2" xfId="3" applyNumberFormat="1" applyFont="1" applyFill="1" applyBorder="1"/>
    <xf numFmtId="0" fontId="1" fillId="0" borderId="0" xfId="1" applyBorder="1"/>
    <xf numFmtId="0" fontId="6" fillId="0" borderId="0" xfId="1" applyFont="1"/>
    <xf numFmtId="0" fontId="7" fillId="0" borderId="0" xfId="1" applyFont="1" applyAlignment="1">
      <alignment horizontal="left" vertical="top" wrapText="1"/>
    </xf>
    <xf numFmtId="0" fontId="6" fillId="0" borderId="0" xfId="1" applyFont="1" applyAlignment="1">
      <alignment horizontal="left"/>
    </xf>
    <xf numFmtId="0" fontId="6" fillId="0" borderId="9" xfId="3" applyFont="1" applyFill="1" applyBorder="1"/>
    <xf numFmtId="164" fontId="6" fillId="0" borderId="1" xfId="1" applyNumberFormat="1" applyFont="1" applyBorder="1"/>
    <xf numFmtId="164" fontId="6" fillId="0" borderId="10" xfId="1" applyNumberFormat="1" applyFont="1" applyBorder="1"/>
    <xf numFmtId="164" fontId="6" fillId="0" borderId="11" xfId="1" applyNumberFormat="1" applyFont="1" applyBorder="1"/>
    <xf numFmtId="0" fontId="6" fillId="0" borderId="5" xfId="3" applyFont="1" applyFill="1" applyBorder="1"/>
    <xf numFmtId="164" fontId="6" fillId="0" borderId="5" xfId="1" applyNumberFormat="1" applyFont="1" applyBorder="1"/>
    <xf numFmtId="164" fontId="6" fillId="0" borderId="0" xfId="1" applyNumberFormat="1" applyFont="1" applyBorder="1"/>
    <xf numFmtId="164" fontId="6" fillId="0" borderId="12" xfId="1" applyNumberFormat="1" applyFont="1" applyBorder="1"/>
    <xf numFmtId="0" fontId="6" fillId="0" borderId="7" xfId="3" applyFont="1" applyFill="1" applyBorder="1"/>
    <xf numFmtId="164" fontId="6" fillId="0" borderId="7" xfId="1" applyNumberFormat="1" applyFont="1" applyBorder="1"/>
    <xf numFmtId="164" fontId="6" fillId="0" borderId="13" xfId="1" applyNumberFormat="1" applyFont="1" applyBorder="1"/>
    <xf numFmtId="164" fontId="6" fillId="0" borderId="14" xfId="1" applyNumberFormat="1" applyFont="1" applyBorder="1"/>
    <xf numFmtId="3" fontId="1" fillId="0" borderId="8" xfId="1" applyNumberFormat="1" applyBorder="1" applyAlignment="1">
      <alignment horizontal="right"/>
    </xf>
    <xf numFmtId="0" fontId="6" fillId="0" borderId="6" xfId="1" applyFont="1" applyBorder="1" applyAlignment="1">
      <alignment horizontal="centerContinuous" vertical="center"/>
    </xf>
    <xf numFmtId="0" fontId="6" fillId="0" borderId="7" xfId="1" applyFont="1" applyBorder="1"/>
    <xf numFmtId="0" fontId="6" fillId="0" borderId="8" xfId="1" applyFont="1" applyBorder="1" applyAlignment="1">
      <alignment horizontal="right"/>
    </xf>
    <xf numFmtId="0" fontId="6" fillId="0" borderId="0" xfId="0" applyFont="1"/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</cellXfs>
  <cellStyles count="16">
    <cellStyle name="Comma 2" xfId="4"/>
    <cellStyle name="Normal" xfId="0" builtinId="0"/>
    <cellStyle name="Normal 2" xfId="5"/>
    <cellStyle name="Normal 2 2" xfId="6"/>
    <cellStyle name="Normal 2 8" xfId="7"/>
    <cellStyle name="Normal 3" xfId="8"/>
    <cellStyle name="Normal 4" xfId="9"/>
    <cellStyle name="Normal 5" xfId="10"/>
    <cellStyle name="Normal 6" xfId="11"/>
    <cellStyle name="Normal 7" xfId="12"/>
    <cellStyle name="Normal 7 2" xfId="13"/>
    <cellStyle name="Normal_State Emissions_CSA 2003 vs CAIR_Paste" xfId="3"/>
    <cellStyle name="Normal_State Impacts Table - All Proposals" xfId="1"/>
    <cellStyle name="Normal_Summary Sheet Template" xfId="2"/>
    <cellStyle name="Percent 2" xfId="14"/>
    <cellStyle name="常规_Book1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AX65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/>
  <cols>
    <col min="1" max="1" width="17.7109375" style="2" customWidth="1"/>
    <col min="2" max="13" width="7.85546875" style="2" customWidth="1"/>
    <col min="14" max="16384" width="9.140625" style="2"/>
  </cols>
  <sheetData>
    <row r="1" spans="1:50" ht="15.75">
      <c r="A1" s="1" t="s">
        <v>58</v>
      </c>
      <c r="W1" s="3"/>
      <c r="X1" s="3"/>
      <c r="Y1" s="3"/>
      <c r="Z1" s="3"/>
    </row>
    <row r="2" spans="1:50" ht="13.5" thickBot="1">
      <c r="W2" s="3"/>
      <c r="X2" s="3"/>
      <c r="Y2" s="3"/>
      <c r="Z2" s="3"/>
    </row>
    <row r="3" spans="1:50" ht="39" customHeight="1" thickBot="1">
      <c r="A3" s="4"/>
      <c r="B3" s="52" t="s">
        <v>0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4"/>
    </row>
    <row r="4" spans="1:50" ht="21.75" customHeight="1" thickBot="1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</row>
    <row r="5" spans="1:50" ht="24.75" customHeight="1" thickBot="1">
      <c r="A5" s="9"/>
      <c r="B5" s="49" t="s">
        <v>1</v>
      </c>
      <c r="C5" s="50"/>
      <c r="D5" s="50"/>
      <c r="E5" s="50"/>
      <c r="F5" s="50"/>
      <c r="G5" s="50"/>
      <c r="H5" s="51"/>
      <c r="I5" s="49" t="s">
        <v>2</v>
      </c>
      <c r="J5" s="50"/>
      <c r="K5" s="50"/>
      <c r="L5" s="50"/>
      <c r="M5" s="50"/>
      <c r="N5" s="50"/>
      <c r="O5" s="51"/>
      <c r="P5" s="49" t="s">
        <v>3</v>
      </c>
      <c r="Q5" s="50"/>
      <c r="R5" s="50"/>
      <c r="S5" s="50"/>
      <c r="T5" s="50"/>
      <c r="U5" s="50"/>
      <c r="V5" s="51"/>
      <c r="W5" s="49" t="s">
        <v>4</v>
      </c>
      <c r="X5" s="50"/>
      <c r="Y5" s="50"/>
      <c r="Z5" s="50"/>
      <c r="AA5" s="50"/>
      <c r="AB5" s="50"/>
      <c r="AC5" s="51"/>
      <c r="AD5" s="49" t="s">
        <v>5</v>
      </c>
      <c r="AE5" s="50"/>
      <c r="AF5" s="50"/>
      <c r="AG5" s="50"/>
      <c r="AH5" s="50"/>
      <c r="AI5" s="50"/>
      <c r="AJ5" s="51"/>
      <c r="AK5" s="49" t="s">
        <v>62</v>
      </c>
      <c r="AL5" s="50"/>
      <c r="AM5" s="50"/>
      <c r="AN5" s="50"/>
      <c r="AO5" s="50"/>
      <c r="AP5" s="50"/>
      <c r="AQ5" s="51"/>
      <c r="AR5" s="49" t="s">
        <v>6</v>
      </c>
      <c r="AS5" s="50"/>
      <c r="AT5" s="50"/>
      <c r="AU5" s="50"/>
      <c r="AV5" s="50"/>
      <c r="AW5" s="50"/>
      <c r="AX5" s="51"/>
    </row>
    <row r="6" spans="1:50" ht="20.25" customHeight="1" thickBot="1">
      <c r="A6" s="10"/>
      <c r="B6" s="11">
        <v>2016</v>
      </c>
      <c r="C6" s="11">
        <v>2018</v>
      </c>
      <c r="D6" s="11">
        <v>2020</v>
      </c>
      <c r="E6" s="11">
        <v>2025</v>
      </c>
      <c r="F6" s="11">
        <v>2030</v>
      </c>
      <c r="G6" s="11">
        <v>2040</v>
      </c>
      <c r="H6" s="11">
        <v>2050</v>
      </c>
      <c r="I6" s="11">
        <v>2016</v>
      </c>
      <c r="J6" s="11">
        <v>2018</v>
      </c>
      <c r="K6" s="11">
        <v>2020</v>
      </c>
      <c r="L6" s="11">
        <v>2025</v>
      </c>
      <c r="M6" s="11">
        <v>2030</v>
      </c>
      <c r="N6" s="11">
        <v>2040</v>
      </c>
      <c r="O6" s="11">
        <v>2050</v>
      </c>
      <c r="P6" s="11">
        <v>2016</v>
      </c>
      <c r="Q6" s="11">
        <v>2018</v>
      </c>
      <c r="R6" s="11">
        <v>2020</v>
      </c>
      <c r="S6" s="11">
        <v>2025</v>
      </c>
      <c r="T6" s="11">
        <v>2030</v>
      </c>
      <c r="U6" s="11">
        <v>2040</v>
      </c>
      <c r="V6" s="11">
        <v>2050</v>
      </c>
      <c r="W6" s="11">
        <v>2016</v>
      </c>
      <c r="X6" s="11">
        <v>2018</v>
      </c>
      <c r="Y6" s="11">
        <v>2020</v>
      </c>
      <c r="Z6" s="11">
        <v>2025</v>
      </c>
      <c r="AA6" s="11">
        <v>2030</v>
      </c>
      <c r="AB6" s="11">
        <v>2040</v>
      </c>
      <c r="AC6" s="11">
        <v>2050</v>
      </c>
      <c r="AD6" s="11">
        <v>2016</v>
      </c>
      <c r="AE6" s="11">
        <v>2018</v>
      </c>
      <c r="AF6" s="11">
        <v>2020</v>
      </c>
      <c r="AG6" s="11">
        <v>2025</v>
      </c>
      <c r="AH6" s="11">
        <v>2030</v>
      </c>
      <c r="AI6" s="11">
        <v>2040</v>
      </c>
      <c r="AJ6" s="11">
        <v>2050</v>
      </c>
      <c r="AK6" s="11">
        <v>2016</v>
      </c>
      <c r="AL6" s="11">
        <v>2018</v>
      </c>
      <c r="AM6" s="11">
        <v>2020</v>
      </c>
      <c r="AN6" s="11">
        <v>2025</v>
      </c>
      <c r="AO6" s="11">
        <v>2030</v>
      </c>
      <c r="AP6" s="11">
        <v>2040</v>
      </c>
      <c r="AQ6" s="11">
        <v>2050</v>
      </c>
      <c r="AR6" s="11">
        <v>2016</v>
      </c>
      <c r="AS6" s="11">
        <v>2018</v>
      </c>
      <c r="AT6" s="11">
        <v>2020</v>
      </c>
      <c r="AU6" s="11">
        <v>2025</v>
      </c>
      <c r="AV6" s="11">
        <v>2030</v>
      </c>
      <c r="AW6" s="11">
        <v>2040</v>
      </c>
      <c r="AX6" s="11">
        <v>2050</v>
      </c>
    </row>
    <row r="7" spans="1:50">
      <c r="A7" s="12" t="s">
        <v>7</v>
      </c>
      <c r="B7" s="13">
        <v>25.150964136900459</v>
      </c>
      <c r="C7" s="14">
        <v>28.661723493234032</v>
      </c>
      <c r="D7" s="14">
        <v>28.55170026078526</v>
      </c>
      <c r="E7" s="14">
        <v>28.898474973953569</v>
      </c>
      <c r="F7" s="14">
        <v>29.498090957980253</v>
      </c>
      <c r="G7" s="14">
        <v>28.543084386967465</v>
      </c>
      <c r="H7" s="14">
        <v>22.450341326425942</v>
      </c>
      <c r="I7" s="13">
        <v>12.121668152507723</v>
      </c>
      <c r="J7" s="14">
        <v>9.0533930443520685</v>
      </c>
      <c r="K7" s="14">
        <v>7.9851271900563896</v>
      </c>
      <c r="L7" s="14">
        <v>8.1919131304944734</v>
      </c>
      <c r="M7" s="14">
        <v>8.3082836121385615</v>
      </c>
      <c r="N7" s="14">
        <v>7.5627994964716203</v>
      </c>
      <c r="O7" s="14">
        <v>7.679517519113265</v>
      </c>
      <c r="P7" s="13">
        <v>22.221976349690927</v>
      </c>
      <c r="Q7" s="14">
        <v>19.528014614025142</v>
      </c>
      <c r="R7" s="14">
        <v>19.03318708196403</v>
      </c>
      <c r="S7" s="14">
        <v>19.22682621303791</v>
      </c>
      <c r="T7" s="14">
        <v>19.518902835838453</v>
      </c>
      <c r="U7" s="14">
        <v>18.227768735232672</v>
      </c>
      <c r="V7" s="14">
        <v>17.973378228035514</v>
      </c>
      <c r="W7" s="13">
        <v>9.9429542875144522E-2</v>
      </c>
      <c r="X7" s="14">
        <v>0.10831486589863742</v>
      </c>
      <c r="Y7" s="14">
        <v>0.11122911275166882</v>
      </c>
      <c r="Z7" s="14">
        <v>0.11381336270342018</v>
      </c>
      <c r="AA7" s="14">
        <v>0.1150323217334716</v>
      </c>
      <c r="AB7" s="14">
        <v>0.10670196918145082</v>
      </c>
      <c r="AC7" s="14">
        <v>9.8996719548950562E-2</v>
      </c>
      <c r="AD7" s="13">
        <v>5.63086413719932E-2</v>
      </c>
      <c r="AE7" s="14">
        <v>7.4515902992093444E-2</v>
      </c>
      <c r="AF7" s="14">
        <v>7.8739520163665672E-2</v>
      </c>
      <c r="AG7" s="14">
        <v>6.5555760072080776E-2</v>
      </c>
      <c r="AH7" s="14">
        <v>6.3567082748237053E-2</v>
      </c>
      <c r="AI7" s="14">
        <v>5.9553384247282883E-2</v>
      </c>
      <c r="AJ7" s="14">
        <v>5.0380140758051667E-2</v>
      </c>
      <c r="AK7" s="13">
        <f>AR7/1.102311</f>
        <v>53.251774967212533</v>
      </c>
      <c r="AL7" s="14">
        <f t="shared" ref="AL7:AQ7" si="0">AS7/1.102311</f>
        <v>53.337014995535036</v>
      </c>
      <c r="AM7" s="14">
        <f t="shared" si="0"/>
        <v>48.971739769851681</v>
      </c>
      <c r="AN7" s="14">
        <f t="shared" si="0"/>
        <v>50.676720093053525</v>
      </c>
      <c r="AO7" s="14">
        <f t="shared" si="0"/>
        <v>51.267763230910504</v>
      </c>
      <c r="AP7" s="14">
        <f t="shared" si="0"/>
        <v>51.009475739459226</v>
      </c>
      <c r="AQ7" s="14">
        <f t="shared" si="0"/>
        <v>52.813519836705318</v>
      </c>
      <c r="AR7" s="13">
        <v>58.700017315883017</v>
      </c>
      <c r="AS7" s="14">
        <v>58.793978336743223</v>
      </c>
      <c r="AT7" s="14">
        <v>53.982087437444974</v>
      </c>
      <c r="AU7" s="14">
        <v>55.861506002493925</v>
      </c>
      <c r="AV7" s="14">
        <v>56.513019354828188</v>
      </c>
      <c r="AW7" s="14">
        <v>56.22830621183904</v>
      </c>
      <c r="AX7" s="15">
        <v>58.216923864718481</v>
      </c>
    </row>
    <row r="8" spans="1:50">
      <c r="A8" s="16" t="s">
        <v>8</v>
      </c>
      <c r="B8" s="17">
        <v>25.183843622826632</v>
      </c>
      <c r="C8" s="18">
        <v>22.864564780733495</v>
      </c>
      <c r="D8" s="18">
        <v>20.617327072202819</v>
      </c>
      <c r="E8" s="18">
        <v>20.625814899050994</v>
      </c>
      <c r="F8" s="18">
        <v>20.625814901655684</v>
      </c>
      <c r="G8" s="18">
        <v>20.635552368780719</v>
      </c>
      <c r="H8" s="18">
        <v>20.625697570570459</v>
      </c>
      <c r="I8" s="17">
        <v>18.209015647294308</v>
      </c>
      <c r="J8" s="18">
        <v>13.464462298449412</v>
      </c>
      <c r="K8" s="18">
        <v>10.926101248819091</v>
      </c>
      <c r="L8" s="18">
        <v>11.035443734299868</v>
      </c>
      <c r="M8" s="18">
        <v>7.509609018185845</v>
      </c>
      <c r="N8" s="18">
        <v>6.9431373145792188</v>
      </c>
      <c r="O8" s="18">
        <v>7.2213111122096656</v>
      </c>
      <c r="P8" s="17">
        <v>41.452415664097572</v>
      </c>
      <c r="Q8" s="18">
        <v>32.696569862128889</v>
      </c>
      <c r="R8" s="18">
        <v>26.908629203010623</v>
      </c>
      <c r="S8" s="18">
        <v>27.348433507512549</v>
      </c>
      <c r="T8" s="18">
        <v>19.441791210217758</v>
      </c>
      <c r="U8" s="18">
        <v>15.259914663903878</v>
      </c>
      <c r="V8" s="18">
        <v>15.759435409208077</v>
      </c>
      <c r="W8" s="17">
        <v>0.14226320367988338</v>
      </c>
      <c r="X8" s="18">
        <v>0.12890837578726674</v>
      </c>
      <c r="Y8" s="18">
        <v>0.11472798784870228</v>
      </c>
      <c r="Z8" s="18">
        <v>0.11478894686804419</v>
      </c>
      <c r="AA8" s="18">
        <v>0.11478890974695888</v>
      </c>
      <c r="AB8" s="18">
        <v>0.1140583087023587</v>
      </c>
      <c r="AC8" s="18">
        <v>0.11399108239144624</v>
      </c>
      <c r="AD8" s="17">
        <v>8.3183022821424618E-2</v>
      </c>
      <c r="AE8" s="18">
        <v>7.4192855067759578E-2</v>
      </c>
      <c r="AF8" s="18">
        <v>5.579895133832135E-2</v>
      </c>
      <c r="AG8" s="18">
        <v>5.5749686413250253E-2</v>
      </c>
      <c r="AH8" s="18">
        <v>5.5749686412471314E-2</v>
      </c>
      <c r="AI8" s="18">
        <v>5.4271008962410536E-2</v>
      </c>
      <c r="AJ8" s="18">
        <v>5.4262058186323438E-2</v>
      </c>
      <c r="AK8" s="17">
        <f t="shared" ref="AK8:AK55" si="1">AR8/1.102311</f>
        <v>48.117848219848717</v>
      </c>
      <c r="AL8" s="18">
        <f t="shared" ref="AL8:AL55" si="2">AS8/1.102311</f>
        <v>46.564199257199064</v>
      </c>
      <c r="AM8" s="18">
        <f t="shared" ref="AM8:AM55" si="3">AT8/1.102311</f>
        <v>45.297504997244005</v>
      </c>
      <c r="AN8" s="18">
        <f t="shared" ref="AN8:AN55" si="4">AU8/1.102311</f>
        <v>49.255329333410856</v>
      </c>
      <c r="AO8" s="18">
        <f t="shared" ref="AO8:AO55" si="5">AV8/1.102311</f>
        <v>49.227154435190634</v>
      </c>
      <c r="AP8" s="18">
        <f t="shared" ref="AP8:AP55" si="6">AW8/1.102311</f>
        <v>35.35046240690864</v>
      </c>
      <c r="AQ8" s="18">
        <f t="shared" ref="AQ8:AQ55" si="7">AX8/1.102311</f>
        <v>39.215415022401373</v>
      </c>
      <c r="AR8" s="17">
        <v>53.040833389069661</v>
      </c>
      <c r="AS8" s="18">
        <v>51.32822904740236</v>
      </c>
      <c r="AT8" s="18">
        <v>49.93193803101704</v>
      </c>
      <c r="AU8" s="18">
        <v>54.294691332841452</v>
      </c>
      <c r="AV8" s="18">
        <v>54.263633832609422</v>
      </c>
      <c r="AW8" s="18">
        <v>38.967203566221869</v>
      </c>
      <c r="AX8" s="19">
        <v>43.22758334875828</v>
      </c>
    </row>
    <row r="9" spans="1:50">
      <c r="A9" s="16" t="s">
        <v>9</v>
      </c>
      <c r="B9" s="17">
        <v>11.961181582946377</v>
      </c>
      <c r="C9" s="18">
        <v>12.993976452179389</v>
      </c>
      <c r="D9" s="18">
        <v>15.647416618454841</v>
      </c>
      <c r="E9" s="18">
        <v>14.89527503542628</v>
      </c>
      <c r="F9" s="18">
        <v>15.39558742363557</v>
      </c>
      <c r="G9" s="18">
        <v>14.522830819805161</v>
      </c>
      <c r="H9" s="18">
        <v>13.948939683691551</v>
      </c>
      <c r="I9" s="17">
        <v>9.7737954040062078</v>
      </c>
      <c r="J9" s="18">
        <v>6.6828345575761281</v>
      </c>
      <c r="K9" s="18">
        <v>8.1374369054557469</v>
      </c>
      <c r="L9" s="18">
        <v>8.2109104042504981</v>
      </c>
      <c r="M9" s="18">
        <v>8.2276679446815812</v>
      </c>
      <c r="N9" s="18">
        <v>7.6975180496218183</v>
      </c>
      <c r="O9" s="18">
        <v>7.8902807317553316</v>
      </c>
      <c r="P9" s="17">
        <v>22.517868226919049</v>
      </c>
      <c r="Q9" s="18">
        <v>16.037169814630666</v>
      </c>
      <c r="R9" s="18">
        <v>18.276346791231269</v>
      </c>
      <c r="S9" s="18">
        <v>17.955473465748923</v>
      </c>
      <c r="T9" s="18">
        <v>18.401313976243074</v>
      </c>
      <c r="U9" s="18">
        <v>17.759617789036163</v>
      </c>
      <c r="V9" s="18">
        <v>17.46033059571818</v>
      </c>
      <c r="W9" s="17">
        <v>5.4167157224818241E-2</v>
      </c>
      <c r="X9" s="18">
        <v>5.9451815242037201E-2</v>
      </c>
      <c r="Y9" s="18">
        <v>7.0303292329870093E-2</v>
      </c>
      <c r="Z9" s="18">
        <v>6.6217890273192914E-2</v>
      </c>
      <c r="AA9" s="18">
        <v>6.7967083846795132E-2</v>
      </c>
      <c r="AB9" s="18">
        <v>6.48163099035097E-2</v>
      </c>
      <c r="AC9" s="18">
        <v>6.4059571720471192E-2</v>
      </c>
      <c r="AD9" s="17">
        <v>2.2079247925371342E-2</v>
      </c>
      <c r="AE9" s="18">
        <v>2.3466731034054993E-2</v>
      </c>
      <c r="AF9" s="18">
        <v>2.7759018101260743E-2</v>
      </c>
      <c r="AG9" s="18">
        <v>2.6280706503551028E-2</v>
      </c>
      <c r="AH9" s="18">
        <v>2.6798012198440802E-2</v>
      </c>
      <c r="AI9" s="18">
        <v>2.6076963200228832E-2</v>
      </c>
      <c r="AJ9" s="18">
        <v>2.5227122228096616E-2</v>
      </c>
      <c r="AK9" s="17">
        <f t="shared" si="1"/>
        <v>28.459572345422725</v>
      </c>
      <c r="AL9" s="18">
        <f t="shared" si="2"/>
        <v>29.695018206050843</v>
      </c>
      <c r="AM9" s="18">
        <f t="shared" si="3"/>
        <v>32.730004164123322</v>
      </c>
      <c r="AN9" s="18">
        <f t="shared" si="4"/>
        <v>32.664609472905305</v>
      </c>
      <c r="AO9" s="18">
        <f t="shared" si="5"/>
        <v>34.346132494504545</v>
      </c>
      <c r="AP9" s="18">
        <f t="shared" si="6"/>
        <v>34.375138182691728</v>
      </c>
      <c r="AQ9" s="18">
        <f t="shared" si="7"/>
        <v>35.750246057654678</v>
      </c>
      <c r="AR9" s="17">
        <v>31.371299651655271</v>
      </c>
      <c r="AS9" s="18">
        <v>32.733145213730111</v>
      </c>
      <c r="AT9" s="18">
        <v>36.078643620158942</v>
      </c>
      <c r="AU9" s="18">
        <v>36.006558332687717</v>
      </c>
      <c r="AV9" s="18">
        <v>37.860119656149799</v>
      </c>
      <c r="AW9" s="18">
        <v>37.892092945301101</v>
      </c>
      <c r="AX9" s="19">
        <v>39.407889482059389</v>
      </c>
    </row>
    <row r="10" spans="1:50">
      <c r="A10" s="16" t="s">
        <v>10</v>
      </c>
      <c r="B10" s="17">
        <v>2.8648658783449008</v>
      </c>
      <c r="C10" s="18">
        <v>2.0617131933730453</v>
      </c>
      <c r="D10" s="18">
        <v>2.6920949349657262</v>
      </c>
      <c r="E10" s="18">
        <v>2.7555749736822883</v>
      </c>
      <c r="F10" s="18">
        <v>3.6500488277315606</v>
      </c>
      <c r="G10" s="18">
        <v>2.5609276781385946</v>
      </c>
      <c r="H10" s="18">
        <v>3.5135522295656956</v>
      </c>
      <c r="I10" s="17">
        <v>3.6948550692044519</v>
      </c>
      <c r="J10" s="18">
        <v>2.4640349826264258</v>
      </c>
      <c r="K10" s="18">
        <v>3.4850662095075262</v>
      </c>
      <c r="L10" s="18">
        <v>3.8466185728795121</v>
      </c>
      <c r="M10" s="18">
        <v>3.9945016095736499</v>
      </c>
      <c r="N10" s="18">
        <v>3.6833146974767779</v>
      </c>
      <c r="O10" s="18">
        <v>4.0877699773181577</v>
      </c>
      <c r="P10" s="17">
        <v>11.661199590411851</v>
      </c>
      <c r="Q10" s="18">
        <v>7.6685691808144938</v>
      </c>
      <c r="R10" s="18">
        <v>8.9250911403674262</v>
      </c>
      <c r="S10" s="18">
        <v>9.2482651151813116</v>
      </c>
      <c r="T10" s="18">
        <v>11.963215777214582</v>
      </c>
      <c r="U10" s="18">
        <v>9.7658464603379009</v>
      </c>
      <c r="V10" s="18">
        <v>13.27390829850358</v>
      </c>
      <c r="W10" s="17">
        <v>0.22922690162803711</v>
      </c>
      <c r="X10" s="18">
        <v>0.22341966147330489</v>
      </c>
      <c r="Y10" s="18">
        <v>0.49255864829263252</v>
      </c>
      <c r="Z10" s="18">
        <v>0.61117327440986513</v>
      </c>
      <c r="AA10" s="18">
        <v>0.6464075588065008</v>
      </c>
      <c r="AB10" s="18">
        <v>0.64066616135488408</v>
      </c>
      <c r="AC10" s="18">
        <v>0.79263162511937135</v>
      </c>
      <c r="AD10" s="17">
        <v>9.1406776266019819E-3</v>
      </c>
      <c r="AE10" s="18">
        <v>9.3129470070551622E-3</v>
      </c>
      <c r="AF10" s="18">
        <v>9.3725862887910887E-3</v>
      </c>
      <c r="AG10" s="18">
        <v>9.3725862887910887E-3</v>
      </c>
      <c r="AH10" s="18">
        <v>9.3725862887910887E-3</v>
      </c>
      <c r="AI10" s="18">
        <v>4.5349737480815692E-3</v>
      </c>
      <c r="AJ10" s="18">
        <v>4.4240936266846291E-3</v>
      </c>
      <c r="AK10" s="17">
        <f t="shared" si="1"/>
        <v>59.101360894550048</v>
      </c>
      <c r="AL10" s="18">
        <f t="shared" si="2"/>
        <v>54.425899249016567</v>
      </c>
      <c r="AM10" s="18">
        <f t="shared" si="3"/>
        <v>55.818205913390379</v>
      </c>
      <c r="AN10" s="18">
        <f t="shared" si="4"/>
        <v>56.925020336175947</v>
      </c>
      <c r="AO10" s="18">
        <f t="shared" si="5"/>
        <v>62.897518940148402</v>
      </c>
      <c r="AP10" s="18">
        <f t="shared" si="6"/>
        <v>64.39114463260708</v>
      </c>
      <c r="AQ10" s="18">
        <f t="shared" si="7"/>
        <v>73.802749350838795</v>
      </c>
      <c r="AR10" s="17">
        <v>65.14808022903236</v>
      </c>
      <c r="AS10" s="18">
        <v>59.994267427082704</v>
      </c>
      <c r="AT10" s="18">
        <v>61.529022378595265</v>
      </c>
      <c r="AU10" s="18">
        <v>62.74907609179045</v>
      </c>
      <c r="AV10" s="18">
        <v>69.332627000433931</v>
      </c>
      <c r="AW10" s="18">
        <v>70.979067031113743</v>
      </c>
      <c r="AX10" s="19">
        <v>81.353582439672465</v>
      </c>
    </row>
    <row r="11" spans="1:50">
      <c r="A11" s="16" t="s">
        <v>11</v>
      </c>
      <c r="B11" s="17">
        <v>16.258558983456769</v>
      </c>
      <c r="C11" s="18">
        <v>15.103798385855482</v>
      </c>
      <c r="D11" s="18">
        <v>15.441135709617932</v>
      </c>
      <c r="E11" s="18">
        <v>15.473329876019935</v>
      </c>
      <c r="F11" s="18">
        <v>15.720938976324067</v>
      </c>
      <c r="G11" s="18">
        <v>15.588254529247051</v>
      </c>
      <c r="H11" s="18">
        <v>15.86947381463369</v>
      </c>
      <c r="I11" s="17">
        <v>13.961260349389018</v>
      </c>
      <c r="J11" s="18">
        <v>11.423190917990212</v>
      </c>
      <c r="K11" s="18">
        <v>11.841721514891589</v>
      </c>
      <c r="L11" s="18">
        <v>10.85585895003951</v>
      </c>
      <c r="M11" s="18">
        <v>11.235126855608446</v>
      </c>
      <c r="N11" s="18">
        <v>10.336829668093628</v>
      </c>
      <c r="O11" s="18">
        <v>10.511318367157921</v>
      </c>
      <c r="P11" s="17">
        <v>32.203767632007001</v>
      </c>
      <c r="Q11" s="18">
        <v>26.233078559425273</v>
      </c>
      <c r="R11" s="18">
        <v>26.856350624610247</v>
      </c>
      <c r="S11" s="18">
        <v>24.403449986073518</v>
      </c>
      <c r="T11" s="18">
        <v>24.883381935264545</v>
      </c>
      <c r="U11" s="18">
        <v>23.956528101248431</v>
      </c>
      <c r="V11" s="18">
        <v>24.238399639244228</v>
      </c>
      <c r="W11" s="17">
        <v>8.1956404014592157E-2</v>
      </c>
      <c r="X11" s="18">
        <v>8.1177806785946049E-2</v>
      </c>
      <c r="Y11" s="18">
        <v>8.3676067338139704E-2</v>
      </c>
      <c r="Z11" s="18">
        <v>8.3694548050187056E-2</v>
      </c>
      <c r="AA11" s="18">
        <v>8.4759731921766182E-2</v>
      </c>
      <c r="AB11" s="18">
        <v>8.4006728584612944E-2</v>
      </c>
      <c r="AC11" s="18">
        <v>8.6223284775834561E-2</v>
      </c>
      <c r="AD11" s="17">
        <v>5.2857501596602102E-2</v>
      </c>
      <c r="AE11" s="18">
        <v>5.1450610437627262E-2</v>
      </c>
      <c r="AF11" s="18">
        <v>5.2145102417525506E-2</v>
      </c>
      <c r="AG11" s="18">
        <v>6.9724066182922206E-2</v>
      </c>
      <c r="AH11" s="18">
        <v>0.13806173807381222</v>
      </c>
      <c r="AI11" s="18">
        <v>0.13720151176502055</v>
      </c>
      <c r="AJ11" s="18">
        <v>0.13703107361429642</v>
      </c>
      <c r="AK11" s="17">
        <f t="shared" si="1"/>
        <v>36.202321010663525</v>
      </c>
      <c r="AL11" s="18">
        <f t="shared" si="2"/>
        <v>34.963056957265621</v>
      </c>
      <c r="AM11" s="18">
        <f t="shared" si="3"/>
        <v>36.025556879583483</v>
      </c>
      <c r="AN11" s="18">
        <f t="shared" si="4"/>
        <v>36.897731935306297</v>
      </c>
      <c r="AO11" s="18">
        <f t="shared" si="5"/>
        <v>37.896734336750029</v>
      </c>
      <c r="AP11" s="18">
        <f t="shared" si="6"/>
        <v>37.343084129039816</v>
      </c>
      <c r="AQ11" s="18">
        <f t="shared" si="7"/>
        <v>37.943237295112795</v>
      </c>
      <c r="AR11" s="17">
        <v>39.906216675585519</v>
      </c>
      <c r="AS11" s="18">
        <v>38.540162277620425</v>
      </c>
      <c r="AT11" s="18">
        <v>39.711367629490553</v>
      </c>
      <c r="AU11" s="18">
        <v>40.672775787339418</v>
      </c>
      <c r="AV11" s="18">
        <v>41.773987123477262</v>
      </c>
      <c r="AW11" s="18">
        <v>41.163692409366014</v>
      </c>
      <c r="AX11" s="19">
        <v>41.825247846013077</v>
      </c>
    </row>
    <row r="12" spans="1:50">
      <c r="A12" s="16" t="s">
        <v>12</v>
      </c>
      <c r="B12" s="17">
        <v>0.60063458006645565</v>
      </c>
      <c r="C12" s="18">
        <v>0.58163972014220577</v>
      </c>
      <c r="D12" s="18">
        <v>0.5868431333908487</v>
      </c>
      <c r="E12" s="18">
        <v>0.59090538888392585</v>
      </c>
      <c r="F12" s="18">
        <v>0.59402257383488577</v>
      </c>
      <c r="G12" s="18">
        <v>0.58097184292898385</v>
      </c>
      <c r="H12" s="18">
        <v>0.58097184292898374</v>
      </c>
      <c r="I12" s="17">
        <v>1.5784253077062365</v>
      </c>
      <c r="J12" s="18">
        <v>1.4667058949937484</v>
      </c>
      <c r="K12" s="18">
        <v>1.4539151374069477</v>
      </c>
      <c r="L12" s="18">
        <v>1.4533139903999384</v>
      </c>
      <c r="M12" s="18">
        <v>1.4448005941310045</v>
      </c>
      <c r="N12" s="18">
        <v>1.530865779462365</v>
      </c>
      <c r="O12" s="18">
        <v>1.7135561429762325</v>
      </c>
      <c r="P12" s="17">
        <v>3.5581181375571864</v>
      </c>
      <c r="Q12" s="18">
        <v>3.3993794232258074</v>
      </c>
      <c r="R12" s="18">
        <v>3.3626269733302365</v>
      </c>
      <c r="S12" s="18">
        <v>3.372671896376132</v>
      </c>
      <c r="T12" s="18">
        <v>3.3643038067146058</v>
      </c>
      <c r="U12" s="18">
        <v>3.3892806118118304</v>
      </c>
      <c r="V12" s="18">
        <v>3.7990201971816879</v>
      </c>
      <c r="W12" s="17">
        <v>4.3992992608534044E-2</v>
      </c>
      <c r="X12" s="18">
        <v>4.3948832629385148E-2</v>
      </c>
      <c r="Y12" s="18">
        <v>4.3986072942670179E-2</v>
      </c>
      <c r="Z12" s="18">
        <v>4.4014694842345693E-2</v>
      </c>
      <c r="AA12" s="18">
        <v>4.4036837687878326E-2</v>
      </c>
      <c r="AB12" s="18">
        <v>4.3944813163853708E-2</v>
      </c>
      <c r="AC12" s="18">
        <v>4.3949523892503735E-2</v>
      </c>
      <c r="AD12" s="17">
        <v>5.6270053866831697E-2</v>
      </c>
      <c r="AE12" s="18">
        <v>5.6270053866831697E-2</v>
      </c>
      <c r="AF12" s="18">
        <v>5.6270053866831697E-2</v>
      </c>
      <c r="AG12" s="18">
        <v>5.6270053866831697E-2</v>
      </c>
      <c r="AH12" s="18">
        <v>5.6270053866831697E-2</v>
      </c>
      <c r="AI12" s="18">
        <v>5.6270053866831697E-2</v>
      </c>
      <c r="AJ12" s="18">
        <v>5.6270053866831697E-2</v>
      </c>
      <c r="AK12" s="17">
        <f t="shared" si="1"/>
        <v>8.292093077847527</v>
      </c>
      <c r="AL12" s="18">
        <f t="shared" si="2"/>
        <v>7.7667713700879046</v>
      </c>
      <c r="AM12" s="18">
        <f t="shared" si="3"/>
        <v>7.9041190490377389</v>
      </c>
      <c r="AN12" s="18">
        <f t="shared" si="4"/>
        <v>7.6691535139897811</v>
      </c>
      <c r="AO12" s="18">
        <f t="shared" si="5"/>
        <v>7.6251420440518647</v>
      </c>
      <c r="AP12" s="18">
        <f t="shared" si="6"/>
        <v>8.3260539123013295</v>
      </c>
      <c r="AQ12" s="18">
        <f t="shared" si="7"/>
        <v>11.899922878410877</v>
      </c>
      <c r="AR12" s="17">
        <v>9.1404654127351854</v>
      </c>
      <c r="AS12" s="18">
        <v>8.5613975157329687</v>
      </c>
      <c r="AT12" s="18">
        <v>8.7127973730638395</v>
      </c>
      <c r="AU12" s="18">
        <v>8.4537922791595896</v>
      </c>
      <c r="AV12" s="18">
        <v>8.4052779517208549</v>
      </c>
      <c r="AW12" s="18">
        <v>9.1779008141227916</v>
      </c>
      <c r="AX12" s="19">
        <v>13.117415888023972</v>
      </c>
    </row>
    <row r="13" spans="1:50">
      <c r="A13" s="16" t="s">
        <v>13</v>
      </c>
      <c r="B13" s="17">
        <v>0.1265773476087208</v>
      </c>
      <c r="C13" s="18">
        <v>0.1265773476087208</v>
      </c>
      <c r="D13" s="18">
        <v>0.1265773476087208</v>
      </c>
      <c r="E13" s="18">
        <v>0.1265773476087208</v>
      </c>
      <c r="F13" s="18">
        <v>0.1265773476087208</v>
      </c>
      <c r="G13" s="18">
        <v>0.12657734886137939</v>
      </c>
      <c r="H13" s="18">
        <v>0.12657734886137939</v>
      </c>
      <c r="I13" s="17">
        <v>0.45779009133079196</v>
      </c>
      <c r="J13" s="18">
        <v>0.26526733291344201</v>
      </c>
      <c r="K13" s="18">
        <v>0.28102486004574578</v>
      </c>
      <c r="L13" s="18">
        <v>0.29524045575636076</v>
      </c>
      <c r="M13" s="18">
        <v>0.28102486004574578</v>
      </c>
      <c r="N13" s="18">
        <v>0.30211127658779902</v>
      </c>
      <c r="O13" s="18">
        <v>0.32658263356264056</v>
      </c>
      <c r="P13" s="17">
        <v>0.76434283372641976</v>
      </c>
      <c r="Q13" s="18">
        <v>0.56478606332069103</v>
      </c>
      <c r="R13" s="18">
        <v>0.58684648253140248</v>
      </c>
      <c r="S13" s="18">
        <v>0.60179319815198917</v>
      </c>
      <c r="T13" s="18">
        <v>0.58684648253140248</v>
      </c>
      <c r="U13" s="18">
        <v>0.59481871314877877</v>
      </c>
      <c r="V13" s="18">
        <v>0.71301607788607568</v>
      </c>
      <c r="W13" s="17">
        <v>2.6845939984664497E-6</v>
      </c>
      <c r="X13" s="18">
        <v>1.9144473013360588E-6</v>
      </c>
      <c r="Y13" s="18">
        <v>2.0028405668273641E-6</v>
      </c>
      <c r="Z13" s="18">
        <v>2.2149419975000077E-6</v>
      </c>
      <c r="AA13" s="18">
        <v>2.0028405668273641E-6</v>
      </c>
      <c r="AB13" s="18">
        <v>3.1876150165052886E-6</v>
      </c>
      <c r="AC13" s="18">
        <v>4.7697943207213809E-6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7">
        <f t="shared" si="1"/>
        <v>2.557836863911326</v>
      </c>
      <c r="AL13" s="18">
        <f t="shared" si="2"/>
        <v>1.973552863557094</v>
      </c>
      <c r="AM13" s="18">
        <f t="shared" si="3"/>
        <v>2.0406138156563154</v>
      </c>
      <c r="AN13" s="18">
        <f t="shared" si="4"/>
        <v>2.201527928326056</v>
      </c>
      <c r="AO13" s="18">
        <f t="shared" si="5"/>
        <v>2.0406138156563154</v>
      </c>
      <c r="AP13" s="18">
        <f t="shared" si="6"/>
        <v>2.9394617378345584</v>
      </c>
      <c r="AQ13" s="18">
        <f t="shared" si="7"/>
        <v>4.1398071481175283</v>
      </c>
      <c r="AR13" s="17">
        <v>2.8195317112949576</v>
      </c>
      <c r="AS13" s="18">
        <v>2.175469030580484</v>
      </c>
      <c r="AT13" s="18">
        <v>2.2493910557499288</v>
      </c>
      <c r="AU13" s="18">
        <v>2.4267684522010233</v>
      </c>
      <c r="AV13" s="18">
        <v>2.2493910557499288</v>
      </c>
      <c r="AW13" s="18">
        <v>3.2402010076941501</v>
      </c>
      <c r="AX13" s="19">
        <v>4.5633549572485812</v>
      </c>
    </row>
    <row r="14" spans="1:50">
      <c r="A14" s="16" t="s">
        <v>14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7">
        <v>2.4894044929325169E-5</v>
      </c>
      <c r="J14" s="18">
        <v>4.3104165358324675E-5</v>
      </c>
      <c r="K14" s="18">
        <v>5.9956066363534771E-5</v>
      </c>
      <c r="L14" s="18">
        <v>7.8435579678113484E-5</v>
      </c>
      <c r="M14" s="18">
        <v>8.4608238399486865E-5</v>
      </c>
      <c r="N14" s="18">
        <v>1.2772329182822654E-4</v>
      </c>
      <c r="O14" s="18">
        <v>2.0242058088500007E-4</v>
      </c>
      <c r="P14" s="17">
        <v>2.7157031034218877E-5</v>
      </c>
      <c r="Q14" s="18">
        <v>4.9115313393171203E-5</v>
      </c>
      <c r="R14" s="18">
        <v>9.1195086351341981E-5</v>
      </c>
      <c r="S14" s="18">
        <v>1.2537936699929874E-4</v>
      </c>
      <c r="T14" s="18">
        <v>1.1763533446207676E-4</v>
      </c>
      <c r="U14" s="18">
        <v>1.8873446008192663E-4</v>
      </c>
      <c r="V14" s="18">
        <v>3.1181349466090846E-4</v>
      </c>
      <c r="W14" s="17">
        <v>3.4563494043551169E-10</v>
      </c>
      <c r="X14" s="18">
        <v>6.2510398864036088E-10</v>
      </c>
      <c r="Y14" s="18">
        <v>1.1606647353807149E-9</v>
      </c>
      <c r="Z14" s="18">
        <v>1.5957373981728874E-9</v>
      </c>
      <c r="AA14" s="18">
        <v>1.4971769840627896E-9</v>
      </c>
      <c r="AB14" s="18">
        <v>2.4020749464972455E-9</v>
      </c>
      <c r="AC14" s="18">
        <v>3.968535386593379E-9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7">
        <f t="shared" si="1"/>
        <v>2.7178629149166191E-4</v>
      </c>
      <c r="AL14" s="18">
        <f t="shared" si="2"/>
        <v>4.8380991513212354E-4</v>
      </c>
      <c r="AM14" s="18">
        <f t="shared" si="3"/>
        <v>8.9012156550225311E-4</v>
      </c>
      <c r="AN14" s="18">
        <f t="shared" si="4"/>
        <v>1.2201963380204849E-3</v>
      </c>
      <c r="AO14" s="18">
        <f t="shared" si="5"/>
        <v>1.1454219174491943E-3</v>
      </c>
      <c r="AP14" s="18">
        <f t="shared" si="6"/>
        <v>1.831937101340293E-3</v>
      </c>
      <c r="AQ14" s="18">
        <f t="shared" si="7"/>
        <v>3.0203571461789166E-3</v>
      </c>
      <c r="AR14" s="17">
        <v>2.9959301876046537E-4</v>
      </c>
      <c r="AS14" s="18">
        <v>5.3330899135920623E-4</v>
      </c>
      <c r="AT14" s="18">
        <v>9.8119079299035421E-4</v>
      </c>
      <c r="AU14" s="18">
        <v>1.3450358455596987E-3</v>
      </c>
      <c r="AV14" s="18">
        <v>1.2626111792453389E-3</v>
      </c>
      <c r="AW14" s="18">
        <v>2.0193644181155197E-3</v>
      </c>
      <c r="AX14" s="19">
        <v>3.3293729061616281E-3</v>
      </c>
    </row>
    <row r="15" spans="1:50">
      <c r="A15" s="16" t="s">
        <v>15</v>
      </c>
      <c r="B15" s="17">
        <v>73.575050146779915</v>
      </c>
      <c r="C15" s="18">
        <v>67.490493629391338</v>
      </c>
      <c r="D15" s="18">
        <v>80.34830106369057</v>
      </c>
      <c r="E15" s="18">
        <v>76.729272820721675</v>
      </c>
      <c r="F15" s="18">
        <v>86.730968303616564</v>
      </c>
      <c r="G15" s="18">
        <v>49.845607575956912</v>
      </c>
      <c r="H15" s="18">
        <v>46.800122891825936</v>
      </c>
      <c r="I15" s="17">
        <v>27.757544883961366</v>
      </c>
      <c r="J15" s="18">
        <v>22.29260236291584</v>
      </c>
      <c r="K15" s="18">
        <v>22.933410478506907</v>
      </c>
      <c r="L15" s="18">
        <v>23.829732591017358</v>
      </c>
      <c r="M15" s="18">
        <v>22.557270507844208</v>
      </c>
      <c r="N15" s="18">
        <v>18.920013047350317</v>
      </c>
      <c r="O15" s="18">
        <v>19.126678505607643</v>
      </c>
      <c r="P15" s="17">
        <v>56.567467685803344</v>
      </c>
      <c r="Q15" s="18">
        <v>52.009747834784093</v>
      </c>
      <c r="R15" s="18">
        <v>56.860105197582371</v>
      </c>
      <c r="S15" s="18">
        <v>55.767363434292925</v>
      </c>
      <c r="T15" s="18">
        <v>55.640053662118056</v>
      </c>
      <c r="U15" s="18">
        <v>44.627614614086411</v>
      </c>
      <c r="V15" s="18">
        <v>46.818193677179991</v>
      </c>
      <c r="W15" s="17">
        <v>0.2621960930186526</v>
      </c>
      <c r="X15" s="18">
        <v>0.25449078937400527</v>
      </c>
      <c r="Y15" s="18">
        <v>0.28481169348454022</v>
      </c>
      <c r="Z15" s="18">
        <v>0.28390423854196045</v>
      </c>
      <c r="AA15" s="18">
        <v>0.29822798045525023</v>
      </c>
      <c r="AB15" s="18">
        <v>0.2458267482422439</v>
      </c>
      <c r="AC15" s="18">
        <v>0.24800435578823174</v>
      </c>
      <c r="AD15" s="17">
        <v>0.15980610029165554</v>
      </c>
      <c r="AE15" s="18">
        <v>0.24386763700762545</v>
      </c>
      <c r="AF15" s="18">
        <v>0.2898002098897926</v>
      </c>
      <c r="AG15" s="18">
        <v>0.25348850684801394</v>
      </c>
      <c r="AH15" s="18">
        <v>0.28477069239827535</v>
      </c>
      <c r="AI15" s="18">
        <v>0.15592229655148632</v>
      </c>
      <c r="AJ15" s="18">
        <v>0.12505835926280887</v>
      </c>
      <c r="AK15" s="17">
        <f t="shared" si="1"/>
        <v>109.03574935565914</v>
      </c>
      <c r="AL15" s="18">
        <f t="shared" si="2"/>
        <v>112.7800522354551</v>
      </c>
      <c r="AM15" s="18">
        <f t="shared" si="3"/>
        <v>118.99865372286725</v>
      </c>
      <c r="AN15" s="18">
        <f t="shared" si="4"/>
        <v>120.47181120515179</v>
      </c>
      <c r="AO15" s="18">
        <f t="shared" si="5"/>
        <v>126.11109346751171</v>
      </c>
      <c r="AP15" s="18">
        <f t="shared" si="6"/>
        <v>109.66641438925932</v>
      </c>
      <c r="AQ15" s="18">
        <f t="shared" si="7"/>
        <v>121.17556118501193</v>
      </c>
      <c r="AR15" s="17">
        <v>120.19130590798598</v>
      </c>
      <c r="AS15" s="18">
        <v>124.31869215971675</v>
      </c>
      <c r="AT15" s="18">
        <v>131.17352498390753</v>
      </c>
      <c r="AU15" s="18">
        <v>132.79740268136209</v>
      </c>
      <c r="AV15" s="18">
        <v>139.01364555126631</v>
      </c>
      <c r="AW15" s="18">
        <v>120.88649491183882</v>
      </c>
      <c r="AX15" s="19">
        <v>133.5731540254117</v>
      </c>
    </row>
    <row r="16" spans="1:50">
      <c r="A16" s="16" t="s">
        <v>16</v>
      </c>
      <c r="B16" s="17">
        <v>38.65536908137976</v>
      </c>
      <c r="C16" s="18">
        <v>45.056157890541328</v>
      </c>
      <c r="D16" s="18">
        <v>48.569633307806171</v>
      </c>
      <c r="E16" s="18">
        <v>49.984871713010421</v>
      </c>
      <c r="F16" s="18">
        <v>54.535792434586732</v>
      </c>
      <c r="G16" s="18">
        <v>45.01398453865643</v>
      </c>
      <c r="H16" s="18">
        <v>43.157108328247112</v>
      </c>
      <c r="I16" s="17">
        <v>9.4220027416755787</v>
      </c>
      <c r="J16" s="18">
        <v>8.7506206736261127</v>
      </c>
      <c r="K16" s="18">
        <v>8.5034771698508589</v>
      </c>
      <c r="L16" s="18">
        <v>9.8485511546752829</v>
      </c>
      <c r="M16" s="18">
        <v>10.524931397290036</v>
      </c>
      <c r="N16" s="18">
        <v>7.5305824338895082</v>
      </c>
      <c r="O16" s="18">
        <v>7.9520154396467975</v>
      </c>
      <c r="P16" s="17">
        <v>20.021232984602065</v>
      </c>
      <c r="Q16" s="18">
        <v>21.858572049743994</v>
      </c>
      <c r="R16" s="18">
        <v>22.842654771696875</v>
      </c>
      <c r="S16" s="18">
        <v>24.354909596973691</v>
      </c>
      <c r="T16" s="18">
        <v>26.439068767466431</v>
      </c>
      <c r="U16" s="18">
        <v>20.061727664817344</v>
      </c>
      <c r="V16" s="18">
        <v>21.019704712877488</v>
      </c>
      <c r="W16" s="17">
        <v>0.11417010224475622</v>
      </c>
      <c r="X16" s="18">
        <v>0.12954878853214832</v>
      </c>
      <c r="Y16" s="18">
        <v>0.1410861102790211</v>
      </c>
      <c r="Z16" s="18">
        <v>0.14568603843827202</v>
      </c>
      <c r="AA16" s="18">
        <v>0.15743963444874737</v>
      </c>
      <c r="AB16" s="18">
        <v>0.1294779659255724</v>
      </c>
      <c r="AC16" s="18">
        <v>0.12678648959593622</v>
      </c>
      <c r="AD16" s="17">
        <v>5.5236586801799707E-2</v>
      </c>
      <c r="AE16" s="18">
        <v>0.14272005861785683</v>
      </c>
      <c r="AF16" s="18">
        <v>0.17603041824938676</v>
      </c>
      <c r="AG16" s="18">
        <v>0.16024541849240917</v>
      </c>
      <c r="AH16" s="18">
        <v>0.17631334437105561</v>
      </c>
      <c r="AI16" s="18">
        <v>0.14645533071670261</v>
      </c>
      <c r="AJ16" s="18">
        <v>0.1496415966167616</v>
      </c>
      <c r="AK16" s="17">
        <f t="shared" si="1"/>
        <v>54.121535804218837</v>
      </c>
      <c r="AL16" s="18">
        <f t="shared" si="2"/>
        <v>58.055147007127715</v>
      </c>
      <c r="AM16" s="18">
        <f t="shared" si="3"/>
        <v>57.676850245340425</v>
      </c>
      <c r="AN16" s="18">
        <f t="shared" si="4"/>
        <v>60.70385275479957</v>
      </c>
      <c r="AO16" s="18">
        <f t="shared" si="5"/>
        <v>65.736452595407926</v>
      </c>
      <c r="AP16" s="18">
        <f t="shared" si="6"/>
        <v>55.690165641216936</v>
      </c>
      <c r="AQ16" s="18">
        <f t="shared" si="7"/>
        <v>64.608302334885593</v>
      </c>
      <c r="AR16" s="17">
        <v>59.658764253884272</v>
      </c>
      <c r="AS16" s="18">
        <v>63.994827152573961</v>
      </c>
      <c r="AT16" s="18">
        <v>63.57782647079145</v>
      </c>
      <c r="AU16" s="18">
        <v>66.914524633995867</v>
      </c>
      <c r="AV16" s="18">
        <v>72.46201479689671</v>
      </c>
      <c r="AW16" s="18">
        <v>61.387882178135484</v>
      </c>
      <c r="AX16" s="19">
        <v>71.218442355070081</v>
      </c>
    </row>
    <row r="17" spans="1:50">
      <c r="A17" s="16" t="s">
        <v>17</v>
      </c>
      <c r="B17" s="17">
        <v>0.10448677200960001</v>
      </c>
      <c r="C17" s="18">
        <v>0.15484353290208</v>
      </c>
      <c r="D17" s="18">
        <v>0.17556360817504002</v>
      </c>
      <c r="E17" s="18">
        <v>0.17556360817504002</v>
      </c>
      <c r="F17" s="18">
        <v>0.18711092609759999</v>
      </c>
      <c r="G17" s="18">
        <v>0.18711092609759999</v>
      </c>
      <c r="H17" s="18">
        <v>0.18711092609759999</v>
      </c>
      <c r="I17" s="17">
        <v>8.6582492374382758E-2</v>
      </c>
      <c r="J17" s="18">
        <v>0.22713710926008648</v>
      </c>
      <c r="K17" s="18">
        <v>0.21800716388233726</v>
      </c>
      <c r="L17" s="18">
        <v>0.22400785640154006</v>
      </c>
      <c r="M17" s="18">
        <v>0.29188264941457676</v>
      </c>
      <c r="N17" s="18">
        <v>0.33821588343242315</v>
      </c>
      <c r="O17" s="18">
        <v>0.32790137738561026</v>
      </c>
      <c r="P17" s="17">
        <v>0.4467134388753668</v>
      </c>
      <c r="Q17" s="18">
        <v>0.58726805576107044</v>
      </c>
      <c r="R17" s="18">
        <v>0.68190890247146985</v>
      </c>
      <c r="S17" s="18">
        <v>0.68790959499067261</v>
      </c>
      <c r="T17" s="18">
        <v>0.75578438800370928</v>
      </c>
      <c r="U17" s="18">
        <v>0.87100632476148365</v>
      </c>
      <c r="V17" s="18">
        <v>0.8752044000746052</v>
      </c>
      <c r="W17" s="17">
        <v>1.9999707545516861E-3</v>
      </c>
      <c r="X17" s="18">
        <v>2.3587148578835815E-3</v>
      </c>
      <c r="Y17" s="18">
        <v>2.5068312767928757E-3</v>
      </c>
      <c r="Z17" s="18">
        <v>2.5068597512687566E-3</v>
      </c>
      <c r="AA17" s="18">
        <v>2.5895559370535124E-3</v>
      </c>
      <c r="AB17" s="18">
        <v>2.5910543220652345E-3</v>
      </c>
      <c r="AC17" s="18">
        <v>2.5911077521093583E-3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7">
        <f t="shared" si="1"/>
        <v>0.95037681189531109</v>
      </c>
      <c r="AL17" s="18">
        <f t="shared" si="2"/>
        <v>1.0254509713562658</v>
      </c>
      <c r="AM17" s="18">
        <f t="shared" si="3"/>
        <v>1.4398910448550948</v>
      </c>
      <c r="AN17" s="18">
        <f t="shared" si="4"/>
        <v>1.4614936573672124</v>
      </c>
      <c r="AO17" s="18">
        <f t="shared" si="5"/>
        <v>1.8068400608411745</v>
      </c>
      <c r="AP17" s="18">
        <f t="shared" si="6"/>
        <v>2.9436265084297628</v>
      </c>
      <c r="AQ17" s="18">
        <f t="shared" si="7"/>
        <v>2.9841620588776525</v>
      </c>
      <c r="AR17" s="17">
        <v>1.0476108138971323</v>
      </c>
      <c r="AS17" s="18">
        <v>1.1303658856866967</v>
      </c>
      <c r="AT17" s="18">
        <v>1.5872077375452645</v>
      </c>
      <c r="AU17" s="18">
        <v>1.6110205349461093</v>
      </c>
      <c r="AV17" s="18">
        <v>1.9916996743058961</v>
      </c>
      <c r="AW17" s="18">
        <v>3.2447918801337203</v>
      </c>
      <c r="AX17" s="19">
        <v>3.2894746632834844</v>
      </c>
    </row>
    <row r="18" spans="1:50">
      <c r="A18" s="16" t="s">
        <v>18</v>
      </c>
      <c r="B18" s="17">
        <v>65.706178949799238</v>
      </c>
      <c r="C18" s="18">
        <v>53.328463410613779</v>
      </c>
      <c r="D18" s="18">
        <v>47.182654464140633</v>
      </c>
      <c r="E18" s="18">
        <v>46.003291615635682</v>
      </c>
      <c r="F18" s="18">
        <v>47.099679458547136</v>
      </c>
      <c r="G18" s="18">
        <v>44.504906385858135</v>
      </c>
      <c r="H18" s="18">
        <v>44.279882654967146</v>
      </c>
      <c r="I18" s="17">
        <v>15.341818071142374</v>
      </c>
      <c r="J18" s="18">
        <v>14.170352471378504</v>
      </c>
      <c r="K18" s="18">
        <v>14.907883599774818</v>
      </c>
      <c r="L18" s="18">
        <v>14.785555796549591</v>
      </c>
      <c r="M18" s="18">
        <v>15.53707019350669</v>
      </c>
      <c r="N18" s="18">
        <v>14.150510247507345</v>
      </c>
      <c r="O18" s="18">
        <v>14.240540835547206</v>
      </c>
      <c r="P18" s="17">
        <v>34.174075746974687</v>
      </c>
      <c r="Q18" s="18">
        <v>31.611546449934757</v>
      </c>
      <c r="R18" s="18">
        <v>32.832854381958249</v>
      </c>
      <c r="S18" s="18">
        <v>32.314787003861639</v>
      </c>
      <c r="T18" s="18">
        <v>33.752333189520876</v>
      </c>
      <c r="U18" s="18">
        <v>30.735463012905502</v>
      </c>
      <c r="V18" s="18">
        <v>31.79937474836872</v>
      </c>
      <c r="W18" s="17">
        <v>0.18645210837124265</v>
      </c>
      <c r="X18" s="18">
        <v>0.18478114831193634</v>
      </c>
      <c r="Y18" s="18">
        <v>0.19461658336089063</v>
      </c>
      <c r="Z18" s="18">
        <v>0.18884496933180367</v>
      </c>
      <c r="AA18" s="18">
        <v>0.19747379210251217</v>
      </c>
      <c r="AB18" s="18">
        <v>0.17887310440340476</v>
      </c>
      <c r="AC18" s="18">
        <v>0.18230028593568245</v>
      </c>
      <c r="AD18" s="17">
        <v>0.23588757390852885</v>
      </c>
      <c r="AE18" s="18">
        <v>0.22403748280352329</v>
      </c>
      <c r="AF18" s="18">
        <v>0.21150572415513702</v>
      </c>
      <c r="AG18" s="18">
        <v>0.216031860251124</v>
      </c>
      <c r="AH18" s="18">
        <v>0.21113106112543689</v>
      </c>
      <c r="AI18" s="18">
        <v>0.21316740188623945</v>
      </c>
      <c r="AJ18" s="18">
        <v>0.47258057425295058</v>
      </c>
      <c r="AK18" s="17">
        <f t="shared" si="1"/>
        <v>76.051236845804141</v>
      </c>
      <c r="AL18" s="18">
        <f t="shared" si="2"/>
        <v>69.98362878538677</v>
      </c>
      <c r="AM18" s="18">
        <f t="shared" si="3"/>
        <v>73.730694753072257</v>
      </c>
      <c r="AN18" s="18">
        <f t="shared" si="4"/>
        <v>71.887159111633594</v>
      </c>
      <c r="AO18" s="18">
        <f t="shared" si="5"/>
        <v>75.611291814098848</v>
      </c>
      <c r="AP18" s="18">
        <f t="shared" si="6"/>
        <v>69.321988997184818</v>
      </c>
      <c r="AQ18" s="18">
        <f t="shared" si="7"/>
        <v>83.478062272307838</v>
      </c>
      <c r="AR18" s="17">
        <v>83.832114938735216</v>
      </c>
      <c r="AS18" s="18">
        <v>77.143723830048486</v>
      </c>
      <c r="AT18" s="18">
        <v>81.274155863953837</v>
      </c>
      <c r="AU18" s="18">
        <v>79.242006247503937</v>
      </c>
      <c r="AV18" s="18">
        <v>83.347158690891121</v>
      </c>
      <c r="AW18" s="18">
        <v>76.414391013475793</v>
      </c>
      <c r="AX18" s="19">
        <v>92.018786301449921</v>
      </c>
    </row>
    <row r="19" spans="1:50">
      <c r="A19" s="16" t="s">
        <v>19</v>
      </c>
      <c r="B19" s="17">
        <v>114.30573986913382</v>
      </c>
      <c r="C19" s="18">
        <v>121.57085794296671</v>
      </c>
      <c r="D19" s="18">
        <v>127.0737517499561</v>
      </c>
      <c r="E19" s="18">
        <v>119.59256861513173</v>
      </c>
      <c r="F19" s="18">
        <v>114.44332128648918</v>
      </c>
      <c r="G19" s="18">
        <v>112.83779218722565</v>
      </c>
      <c r="H19" s="18">
        <v>103.13899594600895</v>
      </c>
      <c r="I19" s="17">
        <v>41.025992709107797</v>
      </c>
      <c r="J19" s="18">
        <v>33.280267528626631</v>
      </c>
      <c r="K19" s="18">
        <v>34.26241988812896</v>
      </c>
      <c r="L19" s="18">
        <v>34.322401601875058</v>
      </c>
      <c r="M19" s="18">
        <v>27.999740286379065</v>
      </c>
      <c r="N19" s="18">
        <v>26.088023116161057</v>
      </c>
      <c r="O19" s="18">
        <v>26.100653130856362</v>
      </c>
      <c r="P19" s="17">
        <v>93.706790959214999</v>
      </c>
      <c r="Q19" s="18">
        <v>86.219154163816</v>
      </c>
      <c r="R19" s="18">
        <v>90.134209996442124</v>
      </c>
      <c r="S19" s="18">
        <v>88.586767773665386</v>
      </c>
      <c r="T19" s="18">
        <v>75.322800943520861</v>
      </c>
      <c r="U19" s="18">
        <v>70.695379876782525</v>
      </c>
      <c r="V19" s="18">
        <v>65.891858029051093</v>
      </c>
      <c r="W19" s="17">
        <v>0.30902881153316536</v>
      </c>
      <c r="X19" s="18">
        <v>0.28969645959612528</v>
      </c>
      <c r="Y19" s="18">
        <v>0.30027530697524174</v>
      </c>
      <c r="Z19" s="18">
        <v>0.29584485249394726</v>
      </c>
      <c r="AA19" s="18">
        <v>0.31970503020177926</v>
      </c>
      <c r="AB19" s="18">
        <v>0.28543742146215534</v>
      </c>
      <c r="AC19" s="18">
        <v>0.29175378314437073</v>
      </c>
      <c r="AD19" s="17">
        <v>0.29663714945599562</v>
      </c>
      <c r="AE19" s="18">
        <v>0.4774272257781918</v>
      </c>
      <c r="AF19" s="18">
        <v>0.49008576097797485</v>
      </c>
      <c r="AG19" s="18">
        <v>0.48225372205186512</v>
      </c>
      <c r="AH19" s="18">
        <v>0.50863110508891873</v>
      </c>
      <c r="AI19" s="18">
        <v>0.48441822237342996</v>
      </c>
      <c r="AJ19" s="18">
        <v>0.37715359226870043</v>
      </c>
      <c r="AK19" s="17">
        <f t="shared" si="1"/>
        <v>93.485104411202528</v>
      </c>
      <c r="AL19" s="18">
        <f t="shared" si="2"/>
        <v>93.679904587916212</v>
      </c>
      <c r="AM19" s="18">
        <f t="shared" si="3"/>
        <v>97.700826517548606</v>
      </c>
      <c r="AN19" s="18">
        <f t="shared" si="4"/>
        <v>95.927444893773853</v>
      </c>
      <c r="AO19" s="18">
        <f t="shared" si="5"/>
        <v>98.693899849479905</v>
      </c>
      <c r="AP19" s="18">
        <f t="shared" si="6"/>
        <v>94.42919042629191</v>
      </c>
      <c r="AQ19" s="18">
        <f t="shared" si="7"/>
        <v>95.517858213491692</v>
      </c>
      <c r="AR19" s="17">
        <v>103.04965892861708</v>
      </c>
      <c r="AS19" s="18">
        <v>103.26438930621052</v>
      </c>
      <c r="AT19" s="18">
        <v>107.69669577938552</v>
      </c>
      <c r="AU19" s="18">
        <v>105.74187770830075</v>
      </c>
      <c r="AV19" s="18">
        <v>108.79137143698004</v>
      </c>
      <c r="AW19" s="18">
        <v>104.09033532799627</v>
      </c>
      <c r="AX19" s="19">
        <v>105.29038580517225</v>
      </c>
    </row>
    <row r="20" spans="1:50">
      <c r="A20" s="16" t="s">
        <v>20</v>
      </c>
      <c r="B20" s="17">
        <v>14.043776879057491</v>
      </c>
      <c r="C20" s="18">
        <v>14.078505237256117</v>
      </c>
      <c r="D20" s="18">
        <v>13.83285823719411</v>
      </c>
      <c r="E20" s="18">
        <v>13.980551122290237</v>
      </c>
      <c r="F20" s="18">
        <v>14.106752880730209</v>
      </c>
      <c r="G20" s="18">
        <v>15.138872710016642</v>
      </c>
      <c r="H20" s="18">
        <v>15.293362655781975</v>
      </c>
      <c r="I20" s="17">
        <v>11.315129618288214</v>
      </c>
      <c r="J20" s="18">
        <v>11.135996016656369</v>
      </c>
      <c r="K20" s="18">
        <v>10.260891755434722</v>
      </c>
      <c r="L20" s="18">
        <v>10.331467761037707</v>
      </c>
      <c r="M20" s="18">
        <v>10.642455264548873</v>
      </c>
      <c r="N20" s="18">
        <v>10.400334197559481</v>
      </c>
      <c r="O20" s="18">
        <v>10.352930664665347</v>
      </c>
      <c r="P20" s="17">
        <v>25.65092542608107</v>
      </c>
      <c r="Q20" s="18">
        <v>25.219113449062604</v>
      </c>
      <c r="R20" s="18">
        <v>24.438709052241688</v>
      </c>
      <c r="S20" s="18">
        <v>24.524310911655174</v>
      </c>
      <c r="T20" s="18">
        <v>24.836086361888679</v>
      </c>
      <c r="U20" s="18">
        <v>24.743001313493696</v>
      </c>
      <c r="V20" s="18">
        <v>24.389940492732258</v>
      </c>
      <c r="W20" s="17">
        <v>0.10068400948649066</v>
      </c>
      <c r="X20" s="18">
        <v>0.1009290061496092</v>
      </c>
      <c r="Y20" s="18">
        <v>9.8029285458308704E-2</v>
      </c>
      <c r="Z20" s="18">
        <v>0.10093119172420652</v>
      </c>
      <c r="AA20" s="18">
        <v>0.10175580238639864</v>
      </c>
      <c r="AB20" s="18">
        <v>9.9874013468822839E-2</v>
      </c>
      <c r="AC20" s="18">
        <v>9.9155517160343987E-2</v>
      </c>
      <c r="AD20" s="17">
        <v>3.9182710722822929E-2</v>
      </c>
      <c r="AE20" s="18">
        <v>3.9224392463171227E-2</v>
      </c>
      <c r="AF20" s="18">
        <v>3.7394472572435736E-2</v>
      </c>
      <c r="AG20" s="18">
        <v>8.1481710622040751E-2</v>
      </c>
      <c r="AH20" s="18">
        <v>8.1627535772303944E-2</v>
      </c>
      <c r="AI20" s="18">
        <v>0.22198893641187789</v>
      </c>
      <c r="AJ20" s="18">
        <v>0.22188895006849588</v>
      </c>
      <c r="AK20" s="17">
        <f t="shared" si="1"/>
        <v>32.236913154898829</v>
      </c>
      <c r="AL20" s="18">
        <f t="shared" si="2"/>
        <v>33.313694297076609</v>
      </c>
      <c r="AM20" s="18">
        <f t="shared" si="3"/>
        <v>33.087711600359775</v>
      </c>
      <c r="AN20" s="18">
        <f t="shared" si="4"/>
        <v>33.52170072927084</v>
      </c>
      <c r="AO20" s="18">
        <f t="shared" si="5"/>
        <v>33.623849624462032</v>
      </c>
      <c r="AP20" s="18">
        <f t="shared" si="6"/>
        <v>35.969553608820675</v>
      </c>
      <c r="AQ20" s="18">
        <f t="shared" si="7"/>
        <v>36.054128561906367</v>
      </c>
      <c r="AR20" s="17">
        <v>35.535103976689683</v>
      </c>
      <c r="AS20" s="18">
        <v>36.722051674304815</v>
      </c>
      <c r="AT20" s="18">
        <v>36.472948461904181</v>
      </c>
      <c r="AU20" s="18">
        <v>36.951339452583269</v>
      </c>
      <c r="AV20" s="18">
        <v>37.06393930339037</v>
      </c>
      <c r="AW20" s="18">
        <v>39.649634608092732</v>
      </c>
      <c r="AX20" s="19">
        <v>39.742862509203569</v>
      </c>
    </row>
    <row r="21" spans="1:50">
      <c r="A21" s="16" t="s">
        <v>21</v>
      </c>
      <c r="B21" s="17">
        <v>13.416016655306059</v>
      </c>
      <c r="C21" s="18">
        <v>13.603218767862515</v>
      </c>
      <c r="D21" s="18">
        <v>13.68430009912826</v>
      </c>
      <c r="E21" s="18">
        <v>13.691294512799169</v>
      </c>
      <c r="F21" s="18">
        <v>13.691294512799169</v>
      </c>
      <c r="G21" s="18">
        <v>13.653783345866032</v>
      </c>
      <c r="H21" s="18">
        <v>13.616047402464419</v>
      </c>
      <c r="I21" s="17">
        <v>10.84151231656468</v>
      </c>
      <c r="J21" s="18">
        <v>10.999850108182507</v>
      </c>
      <c r="K21" s="18">
        <v>11.314788304468255</v>
      </c>
      <c r="L21" s="18">
        <v>10.985621398751846</v>
      </c>
      <c r="M21" s="18">
        <v>11.447706747410972</v>
      </c>
      <c r="N21" s="18">
        <v>10.936554684889622</v>
      </c>
      <c r="O21" s="18">
        <v>10.808047451166832</v>
      </c>
      <c r="P21" s="17">
        <v>24.147501920089226</v>
      </c>
      <c r="Q21" s="18">
        <v>24.340310024500837</v>
      </c>
      <c r="R21" s="18">
        <v>24.523981927034004</v>
      </c>
      <c r="S21" s="18">
        <v>24.200186448198526</v>
      </c>
      <c r="T21" s="18">
        <v>24.526510456288506</v>
      </c>
      <c r="U21" s="18">
        <v>23.975361285185972</v>
      </c>
      <c r="V21" s="18">
        <v>23.8211363157832</v>
      </c>
      <c r="W21" s="17">
        <v>0.10673241122236404</v>
      </c>
      <c r="X21" s="18">
        <v>0.10775978037312421</v>
      </c>
      <c r="Y21" s="18">
        <v>0.10808831598096447</v>
      </c>
      <c r="Z21" s="18">
        <v>0.10814574176052354</v>
      </c>
      <c r="AA21" s="18">
        <v>0.10814573943333294</v>
      </c>
      <c r="AB21" s="18">
        <v>0.10653762131006081</v>
      </c>
      <c r="AC21" s="18">
        <v>0.10641010153165489</v>
      </c>
      <c r="AD21" s="17">
        <v>1.9846534463235845E-2</v>
      </c>
      <c r="AE21" s="18">
        <v>2.012281234604776E-2</v>
      </c>
      <c r="AF21" s="18">
        <v>2.0238821207583559E-2</v>
      </c>
      <c r="AG21" s="18">
        <v>2.0247780163544896E-2</v>
      </c>
      <c r="AH21" s="18">
        <v>2.0247780163544896E-2</v>
      </c>
      <c r="AI21" s="18">
        <v>1.9924465431195738E-2</v>
      </c>
      <c r="AJ21" s="18">
        <v>1.9870092190558197E-2</v>
      </c>
      <c r="AK21" s="17">
        <f t="shared" si="1"/>
        <v>36.814744677129148</v>
      </c>
      <c r="AL21" s="18">
        <f t="shared" si="2"/>
        <v>37.126711542883356</v>
      </c>
      <c r="AM21" s="18">
        <f t="shared" si="3"/>
        <v>37.240789845636222</v>
      </c>
      <c r="AN21" s="18">
        <f t="shared" si="4"/>
        <v>37.053483388156764</v>
      </c>
      <c r="AO21" s="18">
        <f t="shared" si="5"/>
        <v>37.051717828120729</v>
      </c>
      <c r="AP21" s="18">
        <f t="shared" si="6"/>
        <v>36.844307864419527</v>
      </c>
      <c r="AQ21" s="18">
        <f t="shared" si="7"/>
        <v>37.015266634247851</v>
      </c>
      <c r="AR21" s="17">
        <v>40.581298019790914</v>
      </c>
      <c r="AS21" s="18">
        <v>40.9251825275473</v>
      </c>
      <c r="AT21" s="18">
        <v>41.050932295533109</v>
      </c>
      <c r="AU21" s="18">
        <v>40.844462327082468</v>
      </c>
      <c r="AV21" s="18">
        <v>40.842516130833587</v>
      </c>
      <c r="AW21" s="18">
        <v>40.613885846336153</v>
      </c>
      <c r="AX21" s="19">
        <v>40.802335578864387</v>
      </c>
    </row>
    <row r="22" spans="1:50">
      <c r="A22" s="16" t="s">
        <v>22</v>
      </c>
      <c r="B22" s="17">
        <v>83.106243178339213</v>
      </c>
      <c r="C22" s="18">
        <v>76.835356293541565</v>
      </c>
      <c r="D22" s="18">
        <v>87.324774390199096</v>
      </c>
      <c r="E22" s="18">
        <v>85.891000957288</v>
      </c>
      <c r="F22" s="18">
        <v>92.26230536479558</v>
      </c>
      <c r="G22" s="18">
        <v>87.712574982763172</v>
      </c>
      <c r="H22" s="18">
        <v>80.087770490957183</v>
      </c>
      <c r="I22" s="17">
        <v>21.161464226620485</v>
      </c>
      <c r="J22" s="18">
        <v>16.442665111224787</v>
      </c>
      <c r="K22" s="18">
        <v>17.314506186526476</v>
      </c>
      <c r="L22" s="18">
        <v>16.703060353495712</v>
      </c>
      <c r="M22" s="18">
        <v>18.06295980694372</v>
      </c>
      <c r="N22" s="18">
        <v>17.26775077406807</v>
      </c>
      <c r="O22" s="18">
        <v>16.980141356679191</v>
      </c>
      <c r="P22" s="17">
        <v>49.087587944681054</v>
      </c>
      <c r="Q22" s="18">
        <v>43.247392774241057</v>
      </c>
      <c r="R22" s="18">
        <v>46.055455935424106</v>
      </c>
      <c r="S22" s="18">
        <v>45.150642011621002</v>
      </c>
      <c r="T22" s="18">
        <v>47.818960979158909</v>
      </c>
      <c r="U22" s="18">
        <v>46.005958449447661</v>
      </c>
      <c r="V22" s="18">
        <v>44.709547078403439</v>
      </c>
      <c r="W22" s="17">
        <v>0.21394644951581712</v>
      </c>
      <c r="X22" s="18">
        <v>0.20470520929283659</v>
      </c>
      <c r="Y22" s="18">
        <v>0.21039709332852463</v>
      </c>
      <c r="Z22" s="18">
        <v>0.2085295756342703</v>
      </c>
      <c r="AA22" s="18">
        <v>0.20778499758927313</v>
      </c>
      <c r="AB22" s="18">
        <v>0.19736800499571738</v>
      </c>
      <c r="AC22" s="18">
        <v>0.22458207973589964</v>
      </c>
      <c r="AD22" s="17">
        <v>0.32096389719884466</v>
      </c>
      <c r="AE22" s="18">
        <v>0.29502096499842917</v>
      </c>
      <c r="AF22" s="18">
        <v>0.32237802398848187</v>
      </c>
      <c r="AG22" s="18">
        <v>0.30970982924794177</v>
      </c>
      <c r="AH22" s="18">
        <v>0.31751398504621503</v>
      </c>
      <c r="AI22" s="18">
        <v>0.29719460552498256</v>
      </c>
      <c r="AJ22" s="18">
        <v>0.26970963671809356</v>
      </c>
      <c r="AK22" s="17">
        <f t="shared" si="1"/>
        <v>63.474671880064783</v>
      </c>
      <c r="AL22" s="18">
        <f t="shared" si="2"/>
        <v>63.385928282755259</v>
      </c>
      <c r="AM22" s="18">
        <f t="shared" si="3"/>
        <v>68.741323088032175</v>
      </c>
      <c r="AN22" s="18">
        <f t="shared" si="4"/>
        <v>67.883361785193614</v>
      </c>
      <c r="AO22" s="18">
        <f t="shared" si="5"/>
        <v>71.461481535694162</v>
      </c>
      <c r="AP22" s="18">
        <f t="shared" si="6"/>
        <v>72.589646279596266</v>
      </c>
      <c r="AQ22" s="18">
        <f t="shared" si="7"/>
        <v>73.655059721750419</v>
      </c>
      <c r="AR22" s="17">
        <v>69.968829034786097</v>
      </c>
      <c r="AS22" s="18">
        <v>69.871005991292236</v>
      </c>
      <c r="AT22" s="18">
        <v>75.774316594491836</v>
      </c>
      <c r="AU22" s="18">
        <v>74.828576412798554</v>
      </c>
      <c r="AV22" s="18">
        <v>78.772777173092564</v>
      </c>
      <c r="AW22" s="18">
        <v>80.016365580108044</v>
      </c>
      <c r="AX22" s="19">
        <v>81.190782536942422</v>
      </c>
    </row>
    <row r="23" spans="1:50">
      <c r="A23" s="16" t="s">
        <v>23</v>
      </c>
      <c r="B23" s="17">
        <v>11.522676383902242</v>
      </c>
      <c r="C23" s="18">
        <v>13.042954012367513</v>
      </c>
      <c r="D23" s="18">
        <v>15.349197648910231</v>
      </c>
      <c r="E23" s="18">
        <v>16.520510012670865</v>
      </c>
      <c r="F23" s="18">
        <v>17.023309075048523</v>
      </c>
      <c r="G23" s="18">
        <v>17.023309074251081</v>
      </c>
      <c r="H23" s="18">
        <v>17.023309073185573</v>
      </c>
      <c r="I23" s="17">
        <v>10.100604509059213</v>
      </c>
      <c r="J23" s="18">
        <v>9.914000913415622</v>
      </c>
      <c r="K23" s="18">
        <v>10.310688952143796</v>
      </c>
      <c r="L23" s="18">
        <v>9.5027318310599131</v>
      </c>
      <c r="M23" s="18">
        <v>8.221576947040667</v>
      </c>
      <c r="N23" s="18">
        <v>5.3660224576755953</v>
      </c>
      <c r="O23" s="18">
        <v>5.5065311363511</v>
      </c>
      <c r="P23" s="17">
        <v>19.343001865704885</v>
      </c>
      <c r="Q23" s="18">
        <v>19.560712915657561</v>
      </c>
      <c r="R23" s="18">
        <v>19.930518665685199</v>
      </c>
      <c r="S23" s="18">
        <v>18.308129962648444</v>
      </c>
      <c r="T23" s="18">
        <v>14.919992863299013</v>
      </c>
      <c r="U23" s="18">
        <v>11.766062584386399</v>
      </c>
      <c r="V23" s="18">
        <v>12.067902595267665</v>
      </c>
      <c r="W23" s="17">
        <v>4.2043293354669296E-2</v>
      </c>
      <c r="X23" s="18">
        <v>4.4871352662002817E-2</v>
      </c>
      <c r="Y23" s="18">
        <v>5.1093073371821694E-2</v>
      </c>
      <c r="Z23" s="18">
        <v>4.814466452218763E-2</v>
      </c>
      <c r="AA23" s="18">
        <v>4.8707394489297319E-2</v>
      </c>
      <c r="AB23" s="18">
        <v>4.8705661112052802E-2</v>
      </c>
      <c r="AC23" s="18">
        <v>4.8713621359265963E-2</v>
      </c>
      <c r="AD23" s="17">
        <v>9.5910907539826003E-3</v>
      </c>
      <c r="AE23" s="18">
        <v>1.3413791828100081E-2</v>
      </c>
      <c r="AF23" s="18">
        <v>2.3167365650140787E-2</v>
      </c>
      <c r="AG23" s="18">
        <v>1.5653183246603995E-2</v>
      </c>
      <c r="AH23" s="18">
        <v>1.6291250857616662E-2</v>
      </c>
      <c r="AI23" s="18">
        <v>1.6291250861086889E-2</v>
      </c>
      <c r="AJ23" s="18">
        <v>1.6291250857616662E-2</v>
      </c>
      <c r="AK23" s="17">
        <f t="shared" si="1"/>
        <v>26.499111585187631</v>
      </c>
      <c r="AL23" s="18">
        <f t="shared" si="2"/>
        <v>27.537091080536985</v>
      </c>
      <c r="AM23" s="18">
        <f t="shared" si="3"/>
        <v>29.775674918974325</v>
      </c>
      <c r="AN23" s="18">
        <f t="shared" si="4"/>
        <v>30.60930924856617</v>
      </c>
      <c r="AO23" s="18">
        <f t="shared" si="5"/>
        <v>30.649398692747383</v>
      </c>
      <c r="AP23" s="18">
        <f t="shared" si="6"/>
        <v>29.334365971291085</v>
      </c>
      <c r="AQ23" s="18">
        <f t="shared" si="7"/>
        <v>35.373535515455934</v>
      </c>
      <c r="AR23" s="17">
        <v>29.210262190579762</v>
      </c>
      <c r="AS23" s="18">
        <v>30.354438406077808</v>
      </c>
      <c r="AT23" s="18">
        <v>32.822053995609508</v>
      </c>
      <c r="AU23" s="18">
        <v>33.740978287096226</v>
      </c>
      <c r="AV23" s="18">
        <v>33.78516932240106</v>
      </c>
      <c r="AW23" s="18">
        <v>32.335594288179848</v>
      </c>
      <c r="AX23" s="19">
        <v>38.992637307577745</v>
      </c>
    </row>
    <row r="24" spans="1:50">
      <c r="A24" s="16" t="s">
        <v>24</v>
      </c>
      <c r="B24" s="17">
        <v>1.5902361122889297</v>
      </c>
      <c r="C24" s="18">
        <v>1.149773979767343</v>
      </c>
      <c r="D24" s="18">
        <v>1.149773979767343</v>
      </c>
      <c r="E24" s="18">
        <v>1.149773979767343</v>
      </c>
      <c r="F24" s="18">
        <v>1.149773979767343</v>
      </c>
      <c r="G24" s="18">
        <v>1.0784561580305645</v>
      </c>
      <c r="H24" s="18">
        <v>1.0784561580672407</v>
      </c>
      <c r="I24" s="17">
        <v>1.6727805881345432</v>
      </c>
      <c r="J24" s="18">
        <v>1.5778553739943484</v>
      </c>
      <c r="K24" s="18">
        <v>1.5778553735110872</v>
      </c>
      <c r="L24" s="18">
        <v>1.6056799980441543</v>
      </c>
      <c r="M24" s="18">
        <v>1.5794488768161763</v>
      </c>
      <c r="N24" s="18">
        <v>1.4668206588807429</v>
      </c>
      <c r="O24" s="18">
        <v>1.6191765196713472</v>
      </c>
      <c r="P24" s="17">
        <v>3.8216448372306653</v>
      </c>
      <c r="Q24" s="18">
        <v>3.6687753560285921</v>
      </c>
      <c r="R24" s="18">
        <v>3.6687121389956392</v>
      </c>
      <c r="S24" s="18">
        <v>3.701796638042647</v>
      </c>
      <c r="T24" s="18">
        <v>3.6706884751057731</v>
      </c>
      <c r="U24" s="18">
        <v>3.4540194755321325</v>
      </c>
      <c r="V24" s="18">
        <v>3.4465411766580285</v>
      </c>
      <c r="W24" s="17">
        <v>1.5423955356700441E-2</v>
      </c>
      <c r="X24" s="18">
        <v>1.5143746407800416E-2</v>
      </c>
      <c r="Y24" s="18">
        <v>1.5143745842458358E-2</v>
      </c>
      <c r="Z24" s="18">
        <v>1.514391883212819E-2</v>
      </c>
      <c r="AA24" s="18">
        <v>1.5143764209742698E-2</v>
      </c>
      <c r="AB24" s="18">
        <v>1.4635232764724266E-2</v>
      </c>
      <c r="AC24" s="18">
        <v>1.4634985509355951E-2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7">
        <f t="shared" si="1"/>
        <v>6.0484102242322626</v>
      </c>
      <c r="AL24" s="18">
        <f t="shared" si="2"/>
        <v>5.6678874747956254</v>
      </c>
      <c r="AM24" s="18">
        <f t="shared" si="3"/>
        <v>5.6674585690810675</v>
      </c>
      <c r="AN24" s="18">
        <f t="shared" si="4"/>
        <v>5.7986999243789601</v>
      </c>
      <c r="AO24" s="18">
        <f t="shared" si="5"/>
        <v>5.6813932005074008</v>
      </c>
      <c r="AP24" s="18">
        <f t="shared" si="6"/>
        <v>5.2263809903278107</v>
      </c>
      <c r="AQ24" s="18">
        <f t="shared" si="7"/>
        <v>5.0387965874215492</v>
      </c>
      <c r="AR24" s="17">
        <v>6.6672291226836897</v>
      </c>
      <c r="AS24" s="18">
        <v>6.2477747102294412</v>
      </c>
      <c r="AT24" s="18">
        <v>6.247301922742321</v>
      </c>
      <c r="AU24" s="18">
        <v>6.3919707123420961</v>
      </c>
      <c r="AV24" s="18">
        <v>6.2626622202445139</v>
      </c>
      <c r="AW24" s="18">
        <v>5.761097255829239</v>
      </c>
      <c r="AX24" s="19">
        <v>5.554320905077236</v>
      </c>
    </row>
    <row r="25" spans="1:50">
      <c r="A25" s="16" t="s">
        <v>25</v>
      </c>
      <c r="B25" s="17">
        <v>3.8460137802035286</v>
      </c>
      <c r="C25" s="18">
        <v>3.030768055605952</v>
      </c>
      <c r="D25" s="18">
        <v>4.3420505469317794</v>
      </c>
      <c r="E25" s="18">
        <v>3.6915373834270246</v>
      </c>
      <c r="F25" s="18">
        <v>6.3469908336226206</v>
      </c>
      <c r="G25" s="18">
        <v>2.2114594312921954</v>
      </c>
      <c r="H25" s="18">
        <v>1.3438011000582151</v>
      </c>
      <c r="I25" s="17">
        <v>4.3381672279518115</v>
      </c>
      <c r="J25" s="18">
        <v>3.0122924641008444</v>
      </c>
      <c r="K25" s="18">
        <v>3.0327521045690622</v>
      </c>
      <c r="L25" s="18">
        <v>2.6972997909006287</v>
      </c>
      <c r="M25" s="18">
        <v>3.008392760127983</v>
      </c>
      <c r="N25" s="18">
        <v>1.7610773113104312</v>
      </c>
      <c r="O25" s="18">
        <v>1.8089970074450858</v>
      </c>
      <c r="P25" s="17">
        <v>9.7954097520093768</v>
      </c>
      <c r="Q25" s="18">
        <v>5.085775970081766</v>
      </c>
      <c r="R25" s="18">
        <v>5.6117694160799161</v>
      </c>
      <c r="S25" s="18">
        <v>4.943054965780358</v>
      </c>
      <c r="T25" s="18">
        <v>5.4117410117734677</v>
      </c>
      <c r="U25" s="18">
        <v>3.053990089365656</v>
      </c>
      <c r="V25" s="18">
        <v>3.1641165177989059</v>
      </c>
      <c r="W25" s="17">
        <v>7.7307945974471784E-2</v>
      </c>
      <c r="X25" s="18">
        <v>5.9075645353787218E-2</v>
      </c>
      <c r="Y25" s="18">
        <v>7.6770383422820374E-2</v>
      </c>
      <c r="Z25" s="18">
        <v>6.7159863725650096E-2</v>
      </c>
      <c r="AA25" s="18">
        <v>6.8820481139495127E-2</v>
      </c>
      <c r="AB25" s="18">
        <v>3.3328689637423067E-2</v>
      </c>
      <c r="AC25" s="18">
        <v>2.689820555634977E-2</v>
      </c>
      <c r="AD25" s="17">
        <v>5.2538358627555494E-2</v>
      </c>
      <c r="AE25" s="18">
        <v>3.2911894437737114E-2</v>
      </c>
      <c r="AF25" s="18">
        <v>5.1620775529628612E-2</v>
      </c>
      <c r="AG25" s="18">
        <v>4.2145254162319554E-2</v>
      </c>
      <c r="AH25" s="18">
        <v>3.2119397805271739E-2</v>
      </c>
      <c r="AI25" s="18">
        <v>6.4003264234208275E-3</v>
      </c>
      <c r="AJ25" s="18">
        <v>1.398315947913875E-3</v>
      </c>
      <c r="AK25" s="17">
        <f t="shared" si="1"/>
        <v>14.090413051675052</v>
      </c>
      <c r="AL25" s="18">
        <f t="shared" si="2"/>
        <v>13.686018351182883</v>
      </c>
      <c r="AM25" s="18">
        <f t="shared" si="3"/>
        <v>17.811035717221248</v>
      </c>
      <c r="AN25" s="18">
        <f t="shared" si="4"/>
        <v>15.956452417931663</v>
      </c>
      <c r="AO25" s="18">
        <f t="shared" si="5"/>
        <v>17.425650383220038</v>
      </c>
      <c r="AP25" s="18">
        <f t="shared" si="6"/>
        <v>9.6185410452832478</v>
      </c>
      <c r="AQ25" s="18">
        <f t="shared" si="7"/>
        <v>10.829177966117657</v>
      </c>
      <c r="AR25" s="17">
        <v>15.532017301404979</v>
      </c>
      <c r="AS25" s="18">
        <v>15.086248574710755</v>
      </c>
      <c r="AT25" s="18">
        <v>19.63330059248587</v>
      </c>
      <c r="AU25" s="18">
        <v>17.588973021262671</v>
      </c>
      <c r="AV25" s="18">
        <v>19.208486099577666</v>
      </c>
      <c r="AW25" s="18">
        <v>10.602623598167222</v>
      </c>
      <c r="AX25" s="19">
        <v>11.93712199300912</v>
      </c>
    </row>
    <row r="26" spans="1:50">
      <c r="A26" s="16" t="s">
        <v>26</v>
      </c>
      <c r="B26" s="17">
        <v>2.1369690110764652</v>
      </c>
      <c r="C26" s="18">
        <v>0.59980556667341534</v>
      </c>
      <c r="D26" s="18">
        <v>0.59980556667341534</v>
      </c>
      <c r="E26" s="18">
        <v>0.59980556667341534</v>
      </c>
      <c r="F26" s="18">
        <v>0.59980556667341534</v>
      </c>
      <c r="G26" s="18">
        <v>0.59980556667341534</v>
      </c>
      <c r="H26" s="18">
        <v>0.59980556667341534</v>
      </c>
      <c r="I26" s="17">
        <v>2.3367032257986438</v>
      </c>
      <c r="J26" s="18">
        <v>2.006037241016136</v>
      </c>
      <c r="K26" s="18">
        <v>1.9435740024823234</v>
      </c>
      <c r="L26" s="18">
        <v>2.004457463871903</v>
      </c>
      <c r="M26" s="18">
        <v>1.9951911997057779</v>
      </c>
      <c r="N26" s="18">
        <v>2.1251398201764133</v>
      </c>
      <c r="O26" s="18">
        <v>2.2459174219030098</v>
      </c>
      <c r="P26" s="17">
        <v>6.5714229427337942</v>
      </c>
      <c r="Q26" s="18">
        <v>4.2230776217748609</v>
      </c>
      <c r="R26" s="18">
        <v>4.0871340922111816</v>
      </c>
      <c r="S26" s="18">
        <v>4.2411124862034599</v>
      </c>
      <c r="T26" s="18">
        <v>4.1632788948336641</v>
      </c>
      <c r="U26" s="18">
        <v>4.271150385749797</v>
      </c>
      <c r="V26" s="18">
        <v>4.6939543728502358</v>
      </c>
      <c r="W26" s="17">
        <v>5.8388980953832013E-2</v>
      </c>
      <c r="X26" s="18">
        <v>4.5870418634420394E-2</v>
      </c>
      <c r="Y26" s="18">
        <v>4.5870510055285231E-2</v>
      </c>
      <c r="Z26" s="18">
        <v>4.586972514445848E-2</v>
      </c>
      <c r="AA26" s="18">
        <v>4.5869244606743936E-2</v>
      </c>
      <c r="AB26" s="18">
        <v>4.5870592219941171E-2</v>
      </c>
      <c r="AC26" s="18">
        <v>4.5873931034363637E-2</v>
      </c>
      <c r="AD26" s="17">
        <v>1.436335194590072E-2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7">
        <f t="shared" si="1"/>
        <v>15.918928814711773</v>
      </c>
      <c r="AL26" s="18">
        <f t="shared" si="2"/>
        <v>12.817078259896125</v>
      </c>
      <c r="AM26" s="18">
        <f t="shared" si="3"/>
        <v>12.886436148234917</v>
      </c>
      <c r="AN26" s="18">
        <f t="shared" si="4"/>
        <v>12.290951106895644</v>
      </c>
      <c r="AO26" s="18">
        <f t="shared" si="5"/>
        <v>11.926383552145166</v>
      </c>
      <c r="AP26" s="18">
        <f t="shared" si="6"/>
        <v>12.948771666961569</v>
      </c>
      <c r="AQ26" s="18">
        <f t="shared" si="7"/>
        <v>15.481816156377624</v>
      </c>
      <c r="AR26" s="17">
        <v>17.547610340673749</v>
      </c>
      <c r="AS26" s="18">
        <v>14.128406353744358</v>
      </c>
      <c r="AT26" s="18">
        <v>14.204860316996982</v>
      </c>
      <c r="AU26" s="18">
        <v>13.548450605593246</v>
      </c>
      <c r="AV26" s="18">
        <v>13.14658377974869</v>
      </c>
      <c r="AW26" s="18">
        <v>14.273573444980075</v>
      </c>
      <c r="AX26" s="19">
        <v>17.065776249152776</v>
      </c>
    </row>
    <row r="27" spans="1:50">
      <c r="A27" s="16" t="s">
        <v>27</v>
      </c>
      <c r="B27" s="17">
        <v>73.59141654418238</v>
      </c>
      <c r="C27" s="18">
        <v>74.787655241085673</v>
      </c>
      <c r="D27" s="18">
        <v>67.66595989073339</v>
      </c>
      <c r="E27" s="18">
        <v>66.805231400778268</v>
      </c>
      <c r="F27" s="18">
        <v>68.891112741917098</v>
      </c>
      <c r="G27" s="18">
        <v>51.759368056250402</v>
      </c>
      <c r="H27" s="18">
        <v>45.51256099908138</v>
      </c>
      <c r="I27" s="17">
        <v>22.058363474070134</v>
      </c>
      <c r="J27" s="18">
        <v>19.304636251649686</v>
      </c>
      <c r="K27" s="18">
        <v>17.749986114800851</v>
      </c>
      <c r="L27" s="18">
        <v>17.261079087287929</v>
      </c>
      <c r="M27" s="18">
        <v>16.265174993529282</v>
      </c>
      <c r="N27" s="18">
        <v>13.859177158743449</v>
      </c>
      <c r="O27" s="18">
        <v>12.773281351735903</v>
      </c>
      <c r="P27" s="17">
        <v>49.396739141025421</v>
      </c>
      <c r="Q27" s="18">
        <v>44.077903812833355</v>
      </c>
      <c r="R27" s="18">
        <v>40.429684226555068</v>
      </c>
      <c r="S27" s="18">
        <v>38.582880208958045</v>
      </c>
      <c r="T27" s="18">
        <v>37.082108498776172</v>
      </c>
      <c r="U27" s="18">
        <v>29.892196151566477</v>
      </c>
      <c r="V27" s="18">
        <v>27.53059909374684</v>
      </c>
      <c r="W27" s="17">
        <v>0.1136088702383414</v>
      </c>
      <c r="X27" s="18">
        <v>0.11235773009216654</v>
      </c>
      <c r="Y27" s="18">
        <v>0.10628812883185626</v>
      </c>
      <c r="Z27" s="18">
        <v>0.10493159777322483</v>
      </c>
      <c r="AA27" s="18">
        <v>0.10900752917621234</v>
      </c>
      <c r="AB27" s="18">
        <v>8.7205782352830663E-2</v>
      </c>
      <c r="AC27" s="18">
        <v>7.9204444844753433E-2</v>
      </c>
      <c r="AD27" s="17">
        <v>0.58697000264418053</v>
      </c>
      <c r="AE27" s="18">
        <v>0.60581636110845993</v>
      </c>
      <c r="AF27" s="18">
        <v>0.5218007312242795</v>
      </c>
      <c r="AG27" s="18">
        <v>0.55182341760803355</v>
      </c>
      <c r="AH27" s="18">
        <v>0.58315400021604891</v>
      </c>
      <c r="AI27" s="18">
        <v>0.92792489334272399</v>
      </c>
      <c r="AJ27" s="18">
        <v>0.92898127563784993</v>
      </c>
      <c r="AK27" s="17">
        <f t="shared" si="1"/>
        <v>55.426741612296453</v>
      </c>
      <c r="AL27" s="18">
        <f t="shared" si="2"/>
        <v>53.026350179988249</v>
      </c>
      <c r="AM27" s="18">
        <f t="shared" si="3"/>
        <v>50.592633060255096</v>
      </c>
      <c r="AN27" s="18">
        <f t="shared" si="4"/>
        <v>51.340152616767227</v>
      </c>
      <c r="AO27" s="18">
        <f t="shared" si="5"/>
        <v>53.793133891333689</v>
      </c>
      <c r="AP27" s="18">
        <f t="shared" si="6"/>
        <v>55.715976584782283</v>
      </c>
      <c r="AQ27" s="18">
        <f t="shared" si="7"/>
        <v>57.549357901569628</v>
      </c>
      <c r="AR27" s="17">
        <v>61.097506973392115</v>
      </c>
      <c r="AS27" s="18">
        <v>58.451529093253029</v>
      </c>
      <c r="AT27" s="18">
        <v>55.76881594128286</v>
      </c>
      <c r="AU27" s="18">
        <v>56.592814971141301</v>
      </c>
      <c r="AV27" s="18">
        <v>59.296763212889935</v>
      </c>
      <c r="AW27" s="18">
        <v>61.416333865147948</v>
      </c>
      <c r="AX27" s="19">
        <v>63.43729025783712</v>
      </c>
    </row>
    <row r="28" spans="1:50">
      <c r="A28" s="16" t="s">
        <v>28</v>
      </c>
      <c r="B28" s="17">
        <v>15.580808430148874</v>
      </c>
      <c r="C28" s="18">
        <v>15.999309900350749</v>
      </c>
      <c r="D28" s="18">
        <v>14.330900740261484</v>
      </c>
      <c r="E28" s="18">
        <v>14.251505752090578</v>
      </c>
      <c r="F28" s="18">
        <v>14.422209207058996</v>
      </c>
      <c r="G28" s="18">
        <v>14.485530729575615</v>
      </c>
      <c r="H28" s="18">
        <v>14.213588433665505</v>
      </c>
      <c r="I28" s="17">
        <v>9.8514357485998634</v>
      </c>
      <c r="J28" s="18">
        <v>9.8371067556220648</v>
      </c>
      <c r="K28" s="18">
        <v>9.7755795495589695</v>
      </c>
      <c r="L28" s="18">
        <v>9.6785451471047672</v>
      </c>
      <c r="M28" s="18">
        <v>10.035351067356817</v>
      </c>
      <c r="N28" s="18">
        <v>9.8352732996070937</v>
      </c>
      <c r="O28" s="18">
        <v>9.7580884789888209</v>
      </c>
      <c r="P28" s="17">
        <v>22.474427682572909</v>
      </c>
      <c r="Q28" s="18">
        <v>22.623315114991701</v>
      </c>
      <c r="R28" s="18">
        <v>22.249280905495294</v>
      </c>
      <c r="S28" s="18">
        <v>22.078870670096986</v>
      </c>
      <c r="T28" s="18">
        <v>22.565619871948879</v>
      </c>
      <c r="U28" s="18">
        <v>22.555702591031963</v>
      </c>
      <c r="V28" s="18">
        <v>22.775998817518108</v>
      </c>
      <c r="W28" s="17">
        <v>9.9056845384351541E-2</v>
      </c>
      <c r="X28" s="18">
        <v>0.10431528771904923</v>
      </c>
      <c r="Y28" s="18">
        <v>0.10478409298023654</v>
      </c>
      <c r="Z28" s="18">
        <v>0.10390008269109045</v>
      </c>
      <c r="AA28" s="18">
        <v>0.10531671258346094</v>
      </c>
      <c r="AB28" s="18">
        <v>0.1022923993943458</v>
      </c>
      <c r="AC28" s="18">
        <v>0.10051749341910403</v>
      </c>
      <c r="AD28" s="17">
        <v>8.9542755851600667E-2</v>
      </c>
      <c r="AE28" s="18">
        <v>9.0991629055458073E-2</v>
      </c>
      <c r="AF28" s="18">
        <v>9.4539841572627292E-2</v>
      </c>
      <c r="AG28" s="18">
        <v>9.4470992152212746E-2</v>
      </c>
      <c r="AH28" s="18">
        <v>0.10690615226684834</v>
      </c>
      <c r="AI28" s="18">
        <v>0.11485369932914757</v>
      </c>
      <c r="AJ28" s="18">
        <v>0.10249069459840301</v>
      </c>
      <c r="AK28" s="17">
        <f t="shared" si="1"/>
        <v>29.864632492238201</v>
      </c>
      <c r="AL28" s="18">
        <f t="shared" si="2"/>
        <v>31.380552720434881</v>
      </c>
      <c r="AM28" s="18">
        <f t="shared" si="3"/>
        <v>30.97959643747512</v>
      </c>
      <c r="AN28" s="18">
        <f t="shared" si="4"/>
        <v>31.097854855358491</v>
      </c>
      <c r="AO28" s="18">
        <f t="shared" si="5"/>
        <v>31.506731723986622</v>
      </c>
      <c r="AP28" s="18">
        <f t="shared" si="6"/>
        <v>34.674615358050829</v>
      </c>
      <c r="AQ28" s="18">
        <f t="shared" si="7"/>
        <v>34.804694205101704</v>
      </c>
      <c r="AR28" s="17">
        <v>32.920112907151584</v>
      </c>
      <c r="AS28" s="18">
        <v>34.591128449815294</v>
      </c>
      <c r="AT28" s="18">
        <v>34.149149928589637</v>
      </c>
      <c r="AU28" s="18">
        <v>34.279507483465075</v>
      </c>
      <c r="AV28" s="18">
        <v>34.73021695339942</v>
      </c>
      <c r="AW28" s="18">
        <v>38.22220992994837</v>
      </c>
      <c r="AX28" s="19">
        <v>38.365597273919867</v>
      </c>
    </row>
    <row r="29" spans="1:50">
      <c r="A29" s="16" t="s">
        <v>29</v>
      </c>
      <c r="B29" s="17">
        <v>4.7645736402836203</v>
      </c>
      <c r="C29" s="18">
        <v>6.9299584896078708</v>
      </c>
      <c r="D29" s="18">
        <v>8.2619357360938874</v>
      </c>
      <c r="E29" s="18">
        <v>7.8419644714422994</v>
      </c>
      <c r="F29" s="18">
        <v>9.6335483844803367</v>
      </c>
      <c r="G29" s="18">
        <v>7.3065580877131815</v>
      </c>
      <c r="H29" s="18">
        <v>7.3801801565240019</v>
      </c>
      <c r="I29" s="17">
        <v>7.9712830887931823</v>
      </c>
      <c r="J29" s="18">
        <v>7.9008758768234841</v>
      </c>
      <c r="K29" s="18">
        <v>8.3418147294808307</v>
      </c>
      <c r="L29" s="18">
        <v>7.7430356882255742</v>
      </c>
      <c r="M29" s="18">
        <v>7.5295374703519071</v>
      </c>
      <c r="N29" s="18">
        <v>5.1270019273302045</v>
      </c>
      <c r="O29" s="18">
        <v>4.9668281629694366</v>
      </c>
      <c r="P29" s="17">
        <v>11.317036237633952</v>
      </c>
      <c r="Q29" s="18">
        <v>14.664617578101309</v>
      </c>
      <c r="R29" s="18">
        <v>15.381402598589084</v>
      </c>
      <c r="S29" s="18">
        <v>14.547707791089429</v>
      </c>
      <c r="T29" s="18">
        <v>14.172181958223639</v>
      </c>
      <c r="U29" s="18">
        <v>11.018173944488131</v>
      </c>
      <c r="V29" s="18">
        <v>10.993327043467536</v>
      </c>
      <c r="W29" s="17">
        <v>3.0503029968436825E-2</v>
      </c>
      <c r="X29" s="18">
        <v>4.2216375791744865E-2</v>
      </c>
      <c r="Y29" s="18">
        <v>4.9441207977470661E-2</v>
      </c>
      <c r="Z29" s="18">
        <v>4.7012851800362049E-2</v>
      </c>
      <c r="AA29" s="18">
        <v>5.4973531685644714E-2</v>
      </c>
      <c r="AB29" s="18">
        <v>4.3859974826466919E-2</v>
      </c>
      <c r="AC29" s="18">
        <v>4.4140884380497368E-2</v>
      </c>
      <c r="AD29" s="17">
        <v>1.106238688014932E-2</v>
      </c>
      <c r="AE29" s="18">
        <v>4.1898035683864202E-2</v>
      </c>
      <c r="AF29" s="18">
        <v>5.2462857789805098E-2</v>
      </c>
      <c r="AG29" s="18">
        <v>5.0632450894548195E-2</v>
      </c>
      <c r="AH29" s="18">
        <v>4.0500931594907495E-2</v>
      </c>
      <c r="AI29" s="18">
        <v>4.6635609453261825E-2</v>
      </c>
      <c r="AJ29" s="18">
        <v>4.524287732558184E-2</v>
      </c>
      <c r="AK29" s="17">
        <f t="shared" si="1"/>
        <v>21.707747022735788</v>
      </c>
      <c r="AL29" s="18">
        <f t="shared" si="2"/>
        <v>25.186140603186512</v>
      </c>
      <c r="AM29" s="18">
        <f t="shared" si="3"/>
        <v>22.727101715184666</v>
      </c>
      <c r="AN29" s="18">
        <f t="shared" si="4"/>
        <v>25.521785490394503</v>
      </c>
      <c r="AO29" s="18">
        <f t="shared" si="5"/>
        <v>23.03538047423018</v>
      </c>
      <c r="AP29" s="18">
        <f t="shared" si="6"/>
        <v>22.612648828638374</v>
      </c>
      <c r="AQ29" s="18">
        <f t="shared" si="7"/>
        <v>23.25397307873364</v>
      </c>
      <c r="AR29" s="17">
        <v>23.928688328378911</v>
      </c>
      <c r="AS29" s="18">
        <v>27.76295983443913</v>
      </c>
      <c r="AT29" s="18">
        <v>25.052334218766926</v>
      </c>
      <c r="AU29" s="18">
        <v>28.132944885702255</v>
      </c>
      <c r="AV29" s="18">
        <v>25.392153285929144</v>
      </c>
      <c r="AW29" s="18">
        <v>24.926171542945195</v>
      </c>
      <c r="AX29" s="19">
        <v>25.63311031839196</v>
      </c>
    </row>
    <row r="30" spans="1:50">
      <c r="A30" s="16" t="s">
        <v>30</v>
      </c>
      <c r="B30" s="17">
        <v>61.779666561957193</v>
      </c>
      <c r="C30" s="18">
        <v>61.712330675967088</v>
      </c>
      <c r="D30" s="18">
        <v>66.495574652942835</v>
      </c>
      <c r="E30" s="18">
        <v>66.32388265132505</v>
      </c>
      <c r="F30" s="18">
        <v>70.154651370977263</v>
      </c>
      <c r="G30" s="18">
        <v>75.566290612261284</v>
      </c>
      <c r="H30" s="18">
        <v>85.383011308523578</v>
      </c>
      <c r="I30" s="17">
        <v>21.080358601222283</v>
      </c>
      <c r="J30" s="18">
        <v>19.14930252718948</v>
      </c>
      <c r="K30" s="18">
        <v>20.379841599314979</v>
      </c>
      <c r="L30" s="18">
        <v>20.617955994463156</v>
      </c>
      <c r="M30" s="18">
        <v>21.555560858934122</v>
      </c>
      <c r="N30" s="18">
        <v>21.029677962002818</v>
      </c>
      <c r="O30" s="18">
        <v>20.571435259345517</v>
      </c>
      <c r="P30" s="17">
        <v>51.545792034846848</v>
      </c>
      <c r="Q30" s="18">
        <v>48.623919116181462</v>
      </c>
      <c r="R30" s="18">
        <v>52.800323426716339</v>
      </c>
      <c r="S30" s="18">
        <v>52.518826118484036</v>
      </c>
      <c r="T30" s="18">
        <v>54.28533609940024</v>
      </c>
      <c r="U30" s="18">
        <v>53.032593821331972</v>
      </c>
      <c r="V30" s="18">
        <v>52.266610400666323</v>
      </c>
      <c r="W30" s="17">
        <v>0.23204950278380515</v>
      </c>
      <c r="X30" s="18">
        <v>0.24528254383050177</v>
      </c>
      <c r="Y30" s="18">
        <v>0.26479375673346045</v>
      </c>
      <c r="Z30" s="18">
        <v>0.26201308498439768</v>
      </c>
      <c r="AA30" s="18">
        <v>0.26899990073543717</v>
      </c>
      <c r="AB30" s="18">
        <v>0.26820599053163691</v>
      </c>
      <c r="AC30" s="18">
        <v>0.27386303996754041</v>
      </c>
      <c r="AD30" s="17">
        <v>0.2253367419143171</v>
      </c>
      <c r="AE30" s="18">
        <v>0.38484973221037627</v>
      </c>
      <c r="AF30" s="18">
        <v>0.73231819384624941</v>
      </c>
      <c r="AG30" s="18">
        <v>0.71859742140351857</v>
      </c>
      <c r="AH30" s="18">
        <v>0.84336237032299832</v>
      </c>
      <c r="AI30" s="18">
        <v>1.1246053261217333</v>
      </c>
      <c r="AJ30" s="18">
        <v>1.0399257137795532</v>
      </c>
      <c r="AK30" s="17">
        <f t="shared" si="1"/>
        <v>72.78552745412739</v>
      </c>
      <c r="AL30" s="18">
        <f t="shared" si="2"/>
        <v>72.28105298610383</v>
      </c>
      <c r="AM30" s="18">
        <f t="shared" si="3"/>
        <v>76.746870959560241</v>
      </c>
      <c r="AN30" s="18">
        <f t="shared" si="4"/>
        <v>75.674882828461804</v>
      </c>
      <c r="AO30" s="18">
        <f t="shared" si="5"/>
        <v>77.83875700918783</v>
      </c>
      <c r="AP30" s="18">
        <f t="shared" si="6"/>
        <v>77.729861273333256</v>
      </c>
      <c r="AQ30" s="18">
        <f t="shared" si="7"/>
        <v>80.375806518257406</v>
      </c>
      <c r="AR30" s="17">
        <v>80.232287553486614</v>
      </c>
      <c r="AS30" s="18">
        <v>79.676199798165101</v>
      </c>
      <c r="AT30" s="18">
        <v>84.598920074303805</v>
      </c>
      <c r="AU30" s="18">
        <v>83.417255765524558</v>
      </c>
      <c r="AV30" s="18">
        <v>85.802518077554851</v>
      </c>
      <c r="AW30" s="18">
        <v>85.682481110069261</v>
      </c>
      <c r="AX30" s="19">
        <v>88.599135658946835</v>
      </c>
    </row>
    <row r="31" spans="1:50">
      <c r="A31" s="16" t="s">
        <v>31</v>
      </c>
      <c r="B31" s="17">
        <v>8.2069679399955167</v>
      </c>
      <c r="C31" s="18">
        <v>8.2637164583952618</v>
      </c>
      <c r="D31" s="18">
        <v>9.3549111962872633</v>
      </c>
      <c r="E31" s="18">
        <v>9.3549112137040051</v>
      </c>
      <c r="F31" s="18">
        <v>9.3613507148939465</v>
      </c>
      <c r="G31" s="18">
        <v>9.3549111960082048</v>
      </c>
      <c r="H31" s="18">
        <v>9.8138671772437824</v>
      </c>
      <c r="I31" s="17">
        <v>7.8565791820679589</v>
      </c>
      <c r="J31" s="18">
        <v>6.0100229010201822</v>
      </c>
      <c r="K31" s="18">
        <v>6.1342127439990177</v>
      </c>
      <c r="L31" s="18">
        <v>6.1342127483532032</v>
      </c>
      <c r="M31" s="18">
        <v>6.1393163927059815</v>
      </c>
      <c r="N31" s="18">
        <v>6.1342127443658336</v>
      </c>
      <c r="O31" s="18">
        <v>6.4797011762790273</v>
      </c>
      <c r="P31" s="17">
        <v>18.160809645932975</v>
      </c>
      <c r="Q31" s="18">
        <v>13.864318112740852</v>
      </c>
      <c r="R31" s="18">
        <v>14.673154138127906</v>
      </c>
      <c r="S31" s="18">
        <v>14.67315414248209</v>
      </c>
      <c r="T31" s="18">
        <v>14.67825778683487</v>
      </c>
      <c r="U31" s="18">
        <v>14.673154139831297</v>
      </c>
      <c r="V31" s="18">
        <v>15.018642571744486</v>
      </c>
      <c r="W31" s="17">
        <v>3.8614214425608293E-2</v>
      </c>
      <c r="X31" s="18">
        <v>3.8930796434560128E-2</v>
      </c>
      <c r="Y31" s="18">
        <v>4.1626187476649722E-2</v>
      </c>
      <c r="Z31" s="18">
        <v>4.1626187600744012E-2</v>
      </c>
      <c r="AA31" s="18">
        <v>4.1679548948285405E-2</v>
      </c>
      <c r="AB31" s="18">
        <v>4.1626187476669921E-2</v>
      </c>
      <c r="AC31" s="18">
        <v>4.2688294295766975E-2</v>
      </c>
      <c r="AD31" s="17">
        <v>8.5417346240456663E-3</v>
      </c>
      <c r="AE31" s="18">
        <v>8.6018381743019467E-3</v>
      </c>
      <c r="AF31" s="18">
        <v>1.043581324577662E-2</v>
      </c>
      <c r="AG31" s="18">
        <v>1.043581324577662E-2</v>
      </c>
      <c r="AH31" s="18">
        <v>1.0435813638137848E-2</v>
      </c>
      <c r="AI31" s="18">
        <v>1.043581324577662E-2</v>
      </c>
      <c r="AJ31" s="18">
        <v>1.1218822333439049E-2</v>
      </c>
      <c r="AK31" s="17">
        <f t="shared" si="1"/>
        <v>16.742168269096592</v>
      </c>
      <c r="AL31" s="18">
        <f t="shared" si="2"/>
        <v>16.878831829489094</v>
      </c>
      <c r="AM31" s="18">
        <f t="shared" si="3"/>
        <v>17.574363791820861</v>
      </c>
      <c r="AN31" s="18">
        <f t="shared" si="4"/>
        <v>17.574363830333869</v>
      </c>
      <c r="AO31" s="18">
        <f t="shared" si="5"/>
        <v>17.590924616545344</v>
      </c>
      <c r="AP31" s="18">
        <f t="shared" si="6"/>
        <v>17.574363806614198</v>
      </c>
      <c r="AQ31" s="18">
        <f t="shared" si="7"/>
        <v>17.793159461497229</v>
      </c>
      <c r="AR31" s="17">
        <v>18.455076246876136</v>
      </c>
      <c r="AS31" s="18">
        <v>18.605721992795953</v>
      </c>
      <c r="AT31" s="18">
        <v>19.372414525725848</v>
      </c>
      <c r="AU31" s="18">
        <v>19.37241456817916</v>
      </c>
      <c r="AV31" s="18">
        <v>19.390669704988714</v>
      </c>
      <c r="AW31" s="18">
        <v>19.372414542032704</v>
      </c>
      <c r="AX31" s="19">
        <v>19.613595399162474</v>
      </c>
    </row>
    <row r="32" spans="1:50">
      <c r="A32" s="16" t="s">
        <v>32</v>
      </c>
      <c r="B32" s="17">
        <v>20.022181254184485</v>
      </c>
      <c r="C32" s="18">
        <v>19.927556920594</v>
      </c>
      <c r="D32" s="18">
        <v>19.95344616965156</v>
      </c>
      <c r="E32" s="18">
        <v>19.979412400957298</v>
      </c>
      <c r="F32" s="18">
        <v>19.989738307017831</v>
      </c>
      <c r="G32" s="18">
        <v>19.924245430102701</v>
      </c>
      <c r="H32" s="18">
        <v>25.449953206312859</v>
      </c>
      <c r="I32" s="17">
        <v>12.619652443825766</v>
      </c>
      <c r="J32" s="18">
        <v>11.784853543124756</v>
      </c>
      <c r="K32" s="18">
        <v>12.176681384578023</v>
      </c>
      <c r="L32" s="18">
        <v>12.199769392730522</v>
      </c>
      <c r="M32" s="18">
        <v>12.293950854404454</v>
      </c>
      <c r="N32" s="18">
        <v>12.277200105853362</v>
      </c>
      <c r="O32" s="18">
        <v>12.153381547515265</v>
      </c>
      <c r="P32" s="17">
        <v>28.772208695376957</v>
      </c>
      <c r="Q32" s="18">
        <v>27.541499746994493</v>
      </c>
      <c r="R32" s="18">
        <v>27.911579397895817</v>
      </c>
      <c r="S32" s="18">
        <v>27.956861677347622</v>
      </c>
      <c r="T32" s="18">
        <v>28.053695476541773</v>
      </c>
      <c r="U32" s="18">
        <v>28.227794706984493</v>
      </c>
      <c r="V32" s="18">
        <v>28.132672799400392</v>
      </c>
      <c r="W32" s="17">
        <v>7.7484034615227168E-2</v>
      </c>
      <c r="X32" s="18">
        <v>7.7178989911991985E-2</v>
      </c>
      <c r="Y32" s="18">
        <v>7.7249340168438679E-2</v>
      </c>
      <c r="Z32" s="18">
        <v>7.7346210566029486E-2</v>
      </c>
      <c r="AA32" s="18">
        <v>7.7379678309562314E-2</v>
      </c>
      <c r="AB32" s="18">
        <v>7.7172023394932759E-2</v>
      </c>
      <c r="AC32" s="18">
        <v>8.1419182397575701E-2</v>
      </c>
      <c r="AD32" s="17">
        <v>3.0161161261390346E-2</v>
      </c>
      <c r="AE32" s="18">
        <v>3.0025206759105163E-2</v>
      </c>
      <c r="AF32" s="18">
        <v>3.0063050021665289E-2</v>
      </c>
      <c r="AG32" s="18">
        <v>3.0099711759627147E-2</v>
      </c>
      <c r="AH32" s="18">
        <v>3.0114547831553196E-2</v>
      </c>
      <c r="AI32" s="18">
        <v>3.001912959657493E-2</v>
      </c>
      <c r="AJ32" s="18">
        <v>3.257732764111667E-2</v>
      </c>
      <c r="AK32" s="17">
        <f t="shared" si="1"/>
        <v>26.073320807636183</v>
      </c>
      <c r="AL32" s="18">
        <f t="shared" si="2"/>
        <v>25.995819575720063</v>
      </c>
      <c r="AM32" s="18">
        <f t="shared" si="3"/>
        <v>26.007647623689003</v>
      </c>
      <c r="AN32" s="18">
        <f t="shared" si="4"/>
        <v>26.077604610416703</v>
      </c>
      <c r="AO32" s="18">
        <f t="shared" si="5"/>
        <v>26.222362023771684</v>
      </c>
      <c r="AP32" s="18">
        <f t="shared" si="6"/>
        <v>29.404177321493375</v>
      </c>
      <c r="AQ32" s="18">
        <f t="shared" si="7"/>
        <v>29.821632223237948</v>
      </c>
      <c r="AR32" s="17">
        <v>28.740908332786248</v>
      </c>
      <c r="AS32" s="18">
        <v>28.655477872331559</v>
      </c>
      <c r="AT32" s="18">
        <v>28.66851605971625</v>
      </c>
      <c r="AU32" s="18">
        <v>28.745630415713048</v>
      </c>
      <c r="AV32" s="18">
        <v>28.905198104785789</v>
      </c>
      <c r="AW32" s="18">
        <v>32.412548107432684</v>
      </c>
      <c r="AX32" s="19">
        <v>32.872713237629647</v>
      </c>
    </row>
    <row r="33" spans="1:50">
      <c r="A33" s="16" t="s">
        <v>33</v>
      </c>
      <c r="B33" s="17">
        <v>5.2975528625636148</v>
      </c>
      <c r="C33" s="18">
        <v>3.0889040666173089</v>
      </c>
      <c r="D33" s="18">
        <v>3.0889040666173089</v>
      </c>
      <c r="E33" s="18">
        <v>0.55221504219555495</v>
      </c>
      <c r="F33" s="18">
        <v>0.55221504219555495</v>
      </c>
      <c r="G33" s="18">
        <v>0.55221504095096785</v>
      </c>
      <c r="H33" s="18">
        <v>0.55221504095096785</v>
      </c>
      <c r="I33" s="17">
        <v>3.1903791294745538</v>
      </c>
      <c r="J33" s="18">
        <v>2.3462808682584502</v>
      </c>
      <c r="K33" s="18">
        <v>2.2013604653009162</v>
      </c>
      <c r="L33" s="18">
        <v>0.80594049759077968</v>
      </c>
      <c r="M33" s="18">
        <v>0.817715940749977</v>
      </c>
      <c r="N33" s="18">
        <v>0.6764815197621713</v>
      </c>
      <c r="O33" s="18">
        <v>0.74304999496676405</v>
      </c>
      <c r="P33" s="17">
        <v>7.419557902866095</v>
      </c>
      <c r="Q33" s="18">
        <v>5.2930251024159398</v>
      </c>
      <c r="R33" s="18">
        <v>5.030730580945221</v>
      </c>
      <c r="S33" s="18">
        <v>1.9638774000725558</v>
      </c>
      <c r="T33" s="18">
        <v>2.0310990103078148</v>
      </c>
      <c r="U33" s="18">
        <v>1.6088580513980548</v>
      </c>
      <c r="V33" s="18">
        <v>1.6261421549256663</v>
      </c>
      <c r="W33" s="17">
        <v>9.1061929068614406E-2</v>
      </c>
      <c r="X33" s="18">
        <v>8.3143931284971495E-2</v>
      </c>
      <c r="Y33" s="18">
        <v>8.3141117539863141E-2</v>
      </c>
      <c r="Z33" s="18">
        <v>0.11106202866407175</v>
      </c>
      <c r="AA33" s="18">
        <v>0.11106174882147418</v>
      </c>
      <c r="AB33" s="18">
        <v>0.11069342486191663</v>
      </c>
      <c r="AC33" s="18">
        <v>0.11069394505338158</v>
      </c>
      <c r="AD33" s="17">
        <v>2.118654052109829E-2</v>
      </c>
      <c r="AE33" s="18">
        <v>1.1817965038031515E-2</v>
      </c>
      <c r="AF33" s="18">
        <v>1.1817965038031515E-2</v>
      </c>
      <c r="AG33" s="18">
        <v>8.3508543205147896E-4</v>
      </c>
      <c r="AH33" s="18">
        <v>8.3508543205147896E-4</v>
      </c>
      <c r="AI33" s="18">
        <v>7.6261940861654595E-4</v>
      </c>
      <c r="AJ33" s="18">
        <v>7.6261940861654595E-4</v>
      </c>
      <c r="AK33" s="17">
        <f t="shared" si="1"/>
        <v>16.364905804806096</v>
      </c>
      <c r="AL33" s="18">
        <f t="shared" si="2"/>
        <v>15.160417998784705</v>
      </c>
      <c r="AM33" s="18">
        <f t="shared" si="3"/>
        <v>13.025767374116803</v>
      </c>
      <c r="AN33" s="18">
        <f t="shared" si="4"/>
        <v>11.703516359571186</v>
      </c>
      <c r="AO33" s="18">
        <f t="shared" si="5"/>
        <v>11.491221999305816</v>
      </c>
      <c r="AP33" s="18">
        <f t="shared" si="6"/>
        <v>9.1303638178736612</v>
      </c>
      <c r="AQ33" s="18">
        <f t="shared" si="7"/>
        <v>9.5249904937606988</v>
      </c>
      <c r="AR33" s="17">
        <v>18.039215682601615</v>
      </c>
      <c r="AS33" s="18">
        <v>16.711495524658368</v>
      </c>
      <c r="AT33" s="18">
        <v>14.358446659930069</v>
      </c>
      <c r="AU33" s="18">
        <v>12.900914821835274</v>
      </c>
      <c r="AV33" s="18">
        <v>12.666900413276794</v>
      </c>
      <c r="AW33" s="18">
        <v>10.064500470444134</v>
      </c>
      <c r="AX33" s="19">
        <v>10.49950179616785</v>
      </c>
    </row>
    <row r="34" spans="1:50">
      <c r="A34" s="16" t="s">
        <v>34</v>
      </c>
      <c r="B34" s="17">
        <v>0.32758619245854259</v>
      </c>
      <c r="C34" s="18">
        <v>0.32761034213196244</v>
      </c>
      <c r="D34" s="18">
        <v>0.3264453468905178</v>
      </c>
      <c r="E34" s="18">
        <v>0.32800410518269602</v>
      </c>
      <c r="F34" s="18">
        <v>0.35684388243867388</v>
      </c>
      <c r="G34" s="18">
        <v>0.29143814737777851</v>
      </c>
      <c r="H34" s="18">
        <v>0.29143814737777851</v>
      </c>
      <c r="I34" s="17">
        <v>0.31528339530896304</v>
      </c>
      <c r="J34" s="18">
        <v>0.29886598011811022</v>
      </c>
      <c r="K34" s="18">
        <v>0.30514075214441128</v>
      </c>
      <c r="L34" s="18">
        <v>0.29886597476601967</v>
      </c>
      <c r="M34" s="18">
        <v>0.31093874380824765</v>
      </c>
      <c r="N34" s="18">
        <v>0.30193636655782596</v>
      </c>
      <c r="O34" s="18">
        <v>0.33038989407253933</v>
      </c>
      <c r="P34" s="17">
        <v>1.0211325204419417</v>
      </c>
      <c r="Q34" s="18">
        <v>0.96030380046350972</v>
      </c>
      <c r="R34" s="18">
        <v>0.96391132506445121</v>
      </c>
      <c r="S34" s="18">
        <v>0.96894876984279654</v>
      </c>
      <c r="T34" s="18">
        <v>0.96814989491618331</v>
      </c>
      <c r="U34" s="18">
        <v>0.92385120296256373</v>
      </c>
      <c r="V34" s="18">
        <v>1.0071479373998917</v>
      </c>
      <c r="W34" s="17">
        <v>6.2422063664847819E-3</v>
      </c>
      <c r="X34" s="18">
        <v>6.2423425230524882E-3</v>
      </c>
      <c r="Y34" s="18">
        <v>6.3223311004150518E-3</v>
      </c>
      <c r="Z34" s="18">
        <v>6.2461718109550184E-3</v>
      </c>
      <c r="AA34" s="18">
        <v>6.4556773946127461E-3</v>
      </c>
      <c r="AB34" s="18">
        <v>5.9620882695926372E-3</v>
      </c>
      <c r="AC34" s="18">
        <v>5.9631444519827534E-3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7">
        <f t="shared" si="1"/>
        <v>4.4788836401383332</v>
      </c>
      <c r="AL34" s="18">
        <f t="shared" si="2"/>
        <v>4.4517513550686711</v>
      </c>
      <c r="AM34" s="18">
        <f t="shared" si="3"/>
        <v>4.4765760309616303</v>
      </c>
      <c r="AN34" s="18">
        <f t="shared" si="4"/>
        <v>4.2449235536492322</v>
      </c>
      <c r="AO34" s="18">
        <f t="shared" si="5"/>
        <v>4.1907418277885959</v>
      </c>
      <c r="AP34" s="18">
        <f t="shared" si="6"/>
        <v>3.8082805489086078</v>
      </c>
      <c r="AQ34" s="18">
        <f t="shared" si="7"/>
        <v>4.6095700620623612</v>
      </c>
      <c r="AR34" s="17">
        <v>4.9371227042445263</v>
      </c>
      <c r="AS34" s="18">
        <v>4.907214487957102</v>
      </c>
      <c r="AT34" s="18">
        <v>4.9345790012653454</v>
      </c>
      <c r="AU34" s="18">
        <v>4.6792259273466392</v>
      </c>
      <c r="AV34" s="18">
        <v>4.6195008149314756</v>
      </c>
      <c r="AW34" s="18">
        <v>4.1979095401479967</v>
      </c>
      <c r="AX34" s="19">
        <v>5.0811797846820239</v>
      </c>
    </row>
    <row r="35" spans="1:50">
      <c r="A35" s="16" t="s">
        <v>35</v>
      </c>
      <c r="B35" s="17">
        <v>1.0178047676488742</v>
      </c>
      <c r="C35" s="18">
        <v>1.444853547190472</v>
      </c>
      <c r="D35" s="18">
        <v>1.6622192148174308</v>
      </c>
      <c r="E35" s="18">
        <v>1.186481434738361</v>
      </c>
      <c r="F35" s="18">
        <v>1.6622192147143409</v>
      </c>
      <c r="G35" s="18">
        <v>0.50514062650565716</v>
      </c>
      <c r="H35" s="18">
        <v>0.50514062650565705</v>
      </c>
      <c r="I35" s="17">
        <v>2.5344299827069343</v>
      </c>
      <c r="J35" s="18">
        <v>2.2080883950609675</v>
      </c>
      <c r="K35" s="18">
        <v>2.2602502673202225</v>
      </c>
      <c r="L35" s="18">
        <v>2.2282307456964214</v>
      </c>
      <c r="M35" s="18">
        <v>2.3355983381913439</v>
      </c>
      <c r="N35" s="18">
        <v>2.1533377072382174</v>
      </c>
      <c r="O35" s="18">
        <v>2.5488771911088497</v>
      </c>
      <c r="P35" s="17">
        <v>4.7682031237442626</v>
      </c>
      <c r="Q35" s="18">
        <v>3.8523261587464943</v>
      </c>
      <c r="R35" s="18">
        <v>4.6081368257811395</v>
      </c>
      <c r="S35" s="18">
        <v>4.2541675144369915</v>
      </c>
      <c r="T35" s="18">
        <v>4.7373658187099883</v>
      </c>
      <c r="U35" s="18">
        <v>4.1687310145214784</v>
      </c>
      <c r="V35" s="18">
        <v>5.0698669145267443</v>
      </c>
      <c r="W35" s="17">
        <v>3.1756825940052774E-2</v>
      </c>
      <c r="X35" s="18">
        <v>3.3984858211133388E-2</v>
      </c>
      <c r="Y35" s="18">
        <v>3.2575617957022705E-2</v>
      </c>
      <c r="Z35" s="18">
        <v>3.1819501586946394E-2</v>
      </c>
      <c r="AA35" s="18">
        <v>3.2575615660855081E-2</v>
      </c>
      <c r="AB35" s="18">
        <v>2.9076067733873084E-2</v>
      </c>
      <c r="AC35" s="18">
        <v>2.9087007708070531E-2</v>
      </c>
      <c r="AD35" s="17">
        <v>2.8140913885572622E-3</v>
      </c>
      <c r="AE35" s="18">
        <v>5.1582270402098142E-3</v>
      </c>
      <c r="AF35" s="18">
        <v>6.9758719679108997E-3</v>
      </c>
      <c r="AG35" s="18">
        <v>3.6883382809607358E-3</v>
      </c>
      <c r="AH35" s="18">
        <v>6.9758719688927193E-3</v>
      </c>
      <c r="AI35" s="18">
        <v>0</v>
      </c>
      <c r="AJ35" s="18">
        <v>0</v>
      </c>
      <c r="AK35" s="17">
        <f t="shared" si="1"/>
        <v>20.294092459622142</v>
      </c>
      <c r="AL35" s="18">
        <f t="shared" si="2"/>
        <v>15.799386341210486</v>
      </c>
      <c r="AM35" s="18">
        <f t="shared" si="3"/>
        <v>17.261791088409066</v>
      </c>
      <c r="AN35" s="18">
        <f t="shared" si="4"/>
        <v>17.128125457492441</v>
      </c>
      <c r="AO35" s="18">
        <f t="shared" si="5"/>
        <v>17.260050558309821</v>
      </c>
      <c r="AP35" s="18">
        <f t="shared" si="6"/>
        <v>21.10242383156951</v>
      </c>
      <c r="AQ35" s="18">
        <f t="shared" si="7"/>
        <v>29.402208679920072</v>
      </c>
      <c r="AR35" s="17">
        <v>22.370401353258544</v>
      </c>
      <c r="AS35" s="18">
        <v>17.415837357166073</v>
      </c>
      <c r="AT35" s="18">
        <v>19.027862196455285</v>
      </c>
      <c r="AU35" s="18">
        <v>18.880521101173951</v>
      </c>
      <c r="AV35" s="18">
        <v>19.025943590981058</v>
      </c>
      <c r="AW35" s="18">
        <v>23.26143391620122</v>
      </c>
      <c r="AX35" s="19">
        <v>32.410378052171374</v>
      </c>
    </row>
    <row r="36" spans="1:50">
      <c r="A36" s="16" t="s">
        <v>36</v>
      </c>
      <c r="B36" s="17">
        <v>11.728119604897996</v>
      </c>
      <c r="C36" s="18">
        <v>11.311528358232415</v>
      </c>
      <c r="D36" s="18">
        <v>11.674954272333629</v>
      </c>
      <c r="E36" s="18">
        <v>11.420785144426389</v>
      </c>
      <c r="F36" s="18">
        <v>11.679610642131085</v>
      </c>
      <c r="G36" s="18">
        <v>11.248932985371884</v>
      </c>
      <c r="H36" s="18">
        <v>11.248932987944265</v>
      </c>
      <c r="I36" s="17">
        <v>17.65531033724092</v>
      </c>
      <c r="J36" s="18">
        <v>6.4820515464549446</v>
      </c>
      <c r="K36" s="18">
        <v>7.0320142151438798</v>
      </c>
      <c r="L36" s="18">
        <v>6.5487634547060614</v>
      </c>
      <c r="M36" s="18">
        <v>6.9369460378895029</v>
      </c>
      <c r="N36" s="18">
        <v>6.0637883904598233</v>
      </c>
      <c r="O36" s="18">
        <v>6.4896109730674443</v>
      </c>
      <c r="P36" s="17">
        <v>40.191874862370881</v>
      </c>
      <c r="Q36" s="18">
        <v>15.063675715472723</v>
      </c>
      <c r="R36" s="18">
        <v>15.841001624763781</v>
      </c>
      <c r="S36" s="18">
        <v>15.090521159539716</v>
      </c>
      <c r="T36" s="18">
        <v>15.345551567406723</v>
      </c>
      <c r="U36" s="18">
        <v>14.02150886045971</v>
      </c>
      <c r="V36" s="18">
        <v>14.850435594179885</v>
      </c>
      <c r="W36" s="17">
        <v>7.2548640336325493E-2</v>
      </c>
      <c r="X36" s="18">
        <v>6.985606719520436E-2</v>
      </c>
      <c r="Y36" s="18">
        <v>7.2214746432902738E-2</v>
      </c>
      <c r="Z36" s="18">
        <v>7.0300547374282873E-2</v>
      </c>
      <c r="AA36" s="18">
        <v>7.1937063338468346E-2</v>
      </c>
      <c r="AB36" s="18">
        <v>6.9215762550818252E-2</v>
      </c>
      <c r="AC36" s="18">
        <v>6.9228244585689616E-2</v>
      </c>
      <c r="AD36" s="17">
        <v>9.7452048222746931E-3</v>
      </c>
      <c r="AE36" s="18">
        <v>9.1601047585531011E-3</v>
      </c>
      <c r="AF36" s="18">
        <v>9.6815097078940711E-3</v>
      </c>
      <c r="AG36" s="18">
        <v>9.2468846808157097E-3</v>
      </c>
      <c r="AH36" s="18">
        <v>9.6015536470739522E-3</v>
      </c>
      <c r="AI36" s="18">
        <v>9.0113954127023603E-3</v>
      </c>
      <c r="AJ36" s="18">
        <v>9.0113954144890318E-3</v>
      </c>
      <c r="AK36" s="17">
        <f t="shared" si="1"/>
        <v>23.272154027371691</v>
      </c>
      <c r="AL36" s="18">
        <f t="shared" si="2"/>
        <v>21.315387191367346</v>
      </c>
      <c r="AM36" s="18">
        <f t="shared" si="3"/>
        <v>21.810975652073637</v>
      </c>
      <c r="AN36" s="18">
        <f t="shared" si="4"/>
        <v>21.769705693068865</v>
      </c>
      <c r="AO36" s="18">
        <f t="shared" si="5"/>
        <v>21.743904432400228</v>
      </c>
      <c r="AP36" s="18">
        <f t="shared" si="6"/>
        <v>23.161075089492677</v>
      </c>
      <c r="AQ36" s="18">
        <f t="shared" si="7"/>
        <v>32.630744142678189</v>
      </c>
      <c r="AR36" s="17">
        <v>25.653151378066116</v>
      </c>
      <c r="AS36" s="18">
        <v>23.496185770303331</v>
      </c>
      <c r="AT36" s="18">
        <v>24.042478382012945</v>
      </c>
      <c r="AU36" s="18">
        <v>23.996986052232433</v>
      </c>
      <c r="AV36" s="18">
        <v>23.968545038783528</v>
      </c>
      <c r="AW36" s="18">
        <v>25.530707842973762</v>
      </c>
      <c r="AX36" s="19">
        <v>35.969228206659736</v>
      </c>
    </row>
    <row r="37" spans="1:50">
      <c r="A37" s="16" t="s">
        <v>37</v>
      </c>
      <c r="B37" s="17">
        <v>2.1215535416181792</v>
      </c>
      <c r="C37" s="18">
        <v>2.6744807696548518</v>
      </c>
      <c r="D37" s="18">
        <v>1.4615921248810564</v>
      </c>
      <c r="E37" s="18">
        <v>1.4615921248810564</v>
      </c>
      <c r="F37" s="18">
        <v>1.4615921248810564</v>
      </c>
      <c r="G37" s="18">
        <v>1.4615921332054946</v>
      </c>
      <c r="H37" s="18">
        <v>1.4615921332054946</v>
      </c>
      <c r="I37" s="17">
        <v>8.5268765754083038</v>
      </c>
      <c r="J37" s="18">
        <v>6.5652366151286135</v>
      </c>
      <c r="K37" s="18">
        <v>6.4459110141912257</v>
      </c>
      <c r="L37" s="18">
        <v>6.0763054173213478</v>
      </c>
      <c r="M37" s="18">
        <v>6.211049050580808</v>
      </c>
      <c r="N37" s="18">
        <v>6.5542565201601688</v>
      </c>
      <c r="O37" s="18">
        <v>6.0351270635356276</v>
      </c>
      <c r="P37" s="17">
        <v>16.678720748727933</v>
      </c>
      <c r="Q37" s="18">
        <v>14.662813089048321</v>
      </c>
      <c r="R37" s="18">
        <v>12.36921107518967</v>
      </c>
      <c r="S37" s="18">
        <v>11.18628532146584</v>
      </c>
      <c r="T37" s="18">
        <v>11.546820521594592</v>
      </c>
      <c r="U37" s="18">
        <v>12.741936528186258</v>
      </c>
      <c r="V37" s="18">
        <v>11.46033137800951</v>
      </c>
      <c r="W37" s="17">
        <v>6.3504802505751787E-2</v>
      </c>
      <c r="X37" s="18">
        <v>6.5639973108202743E-2</v>
      </c>
      <c r="Y37" s="18">
        <v>6.09393231503009E-2</v>
      </c>
      <c r="Z37" s="18">
        <v>6.0937494130609768E-2</v>
      </c>
      <c r="AA37" s="18">
        <v>6.0937673689311904E-2</v>
      </c>
      <c r="AB37" s="18">
        <v>6.0956466065478832E-2</v>
      </c>
      <c r="AC37" s="18">
        <v>6.0954015550705905E-2</v>
      </c>
      <c r="AD37" s="17">
        <v>3.844921355021411E-3</v>
      </c>
      <c r="AE37" s="18">
        <v>7.0688036313224633E-3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7">
        <f t="shared" si="1"/>
        <v>33.764198787204059</v>
      </c>
      <c r="AL37" s="18">
        <f t="shared" si="2"/>
        <v>29.813566612457013</v>
      </c>
      <c r="AM37" s="18">
        <f t="shared" si="3"/>
        <v>28.128978492096849</v>
      </c>
      <c r="AN37" s="18">
        <f t="shared" si="4"/>
        <v>26.741363709298845</v>
      </c>
      <c r="AO37" s="18">
        <f t="shared" si="5"/>
        <v>26.877588765086731</v>
      </c>
      <c r="AP37" s="18">
        <f t="shared" si="6"/>
        <v>41.134629731300926</v>
      </c>
      <c r="AQ37" s="18">
        <f t="shared" si="7"/>
        <v>39.275507852586706</v>
      </c>
      <c r="AR37" s="17">
        <v>37.218647729321695</v>
      </c>
      <c r="AS37" s="18">
        <v>32.863822426144104</v>
      </c>
      <c r="AT37" s="18">
        <v>31.006882410601769</v>
      </c>
      <c r="AU37" s="18">
        <v>29.477299371760921</v>
      </c>
      <c r="AV37" s="18">
        <v>29.627461749231522</v>
      </c>
      <c r="AW37" s="18">
        <v>45.343154833740059</v>
      </c>
      <c r="AX37" s="19">
        <v>43.293824336492705</v>
      </c>
    </row>
    <row r="38" spans="1:50">
      <c r="A38" s="16" t="s">
        <v>38</v>
      </c>
      <c r="B38" s="17">
        <v>26.818460789309597</v>
      </c>
      <c r="C38" s="18">
        <v>28.321288112939396</v>
      </c>
      <c r="D38" s="18">
        <v>21.357220248893604</v>
      </c>
      <c r="E38" s="18">
        <v>22.020154768129728</v>
      </c>
      <c r="F38" s="18">
        <v>26.690904771013038</v>
      </c>
      <c r="G38" s="18">
        <v>13.426090354268775</v>
      </c>
      <c r="H38" s="18">
        <v>12.927574209156372</v>
      </c>
      <c r="I38" s="17">
        <v>22.150222826451255</v>
      </c>
      <c r="J38" s="18">
        <v>19.425075917872462</v>
      </c>
      <c r="K38" s="18">
        <v>11.820237704942475</v>
      </c>
      <c r="L38" s="18">
        <v>11.481977186243689</v>
      </c>
      <c r="M38" s="18">
        <v>12.210497655129751</v>
      </c>
      <c r="N38" s="18">
        <v>9.2809539480449885</v>
      </c>
      <c r="O38" s="18">
        <v>9.4404411827454897</v>
      </c>
      <c r="P38" s="17">
        <v>50.384612391198822</v>
      </c>
      <c r="Q38" s="18">
        <v>48.001048704742644</v>
      </c>
      <c r="R38" s="18">
        <v>30.692300139141111</v>
      </c>
      <c r="S38" s="18">
        <v>28.333629852278111</v>
      </c>
      <c r="T38" s="18">
        <v>31.413514012020759</v>
      </c>
      <c r="U38" s="18">
        <v>20.253587298097962</v>
      </c>
      <c r="V38" s="18">
        <v>17.756652393052679</v>
      </c>
      <c r="W38" s="17">
        <v>0.19916791257626165</v>
      </c>
      <c r="X38" s="18">
        <v>0.19863020261374276</v>
      </c>
      <c r="Y38" s="18">
        <v>0.14215779265693906</v>
      </c>
      <c r="Z38" s="18">
        <v>0.12702016353698423</v>
      </c>
      <c r="AA38" s="18">
        <v>0.14051053854302412</v>
      </c>
      <c r="AB38" s="18">
        <v>9.218974231517342E-2</v>
      </c>
      <c r="AC38" s="18">
        <v>6.750584479108393E-2</v>
      </c>
      <c r="AD38" s="17">
        <v>0.49669377547861693</v>
      </c>
      <c r="AE38" s="18">
        <v>1.1817602350863197</v>
      </c>
      <c r="AF38" s="18">
        <v>0.80793742959204196</v>
      </c>
      <c r="AG38" s="18">
        <v>0.53419317833280566</v>
      </c>
      <c r="AH38" s="18">
        <v>0.75554772174012397</v>
      </c>
      <c r="AI38" s="18">
        <v>0.41635751627315259</v>
      </c>
      <c r="AJ38" s="18">
        <v>0.32217675983770883</v>
      </c>
      <c r="AK38" s="17">
        <f t="shared" si="1"/>
        <v>67.326589563434268</v>
      </c>
      <c r="AL38" s="18">
        <f t="shared" si="2"/>
        <v>68.687362989157833</v>
      </c>
      <c r="AM38" s="18">
        <f t="shared" si="3"/>
        <v>52.782833311025875</v>
      </c>
      <c r="AN38" s="18">
        <f t="shared" si="4"/>
        <v>53.293026972529113</v>
      </c>
      <c r="AO38" s="18">
        <f t="shared" si="5"/>
        <v>54.60517041320454</v>
      </c>
      <c r="AP38" s="18">
        <f t="shared" si="6"/>
        <v>46.527118595202737</v>
      </c>
      <c r="AQ38" s="18">
        <f t="shared" si="7"/>
        <v>53.753597019895153</v>
      </c>
      <c r="AR38" s="17">
        <v>74.214840268258797</v>
      </c>
      <c r="AS38" s="18">
        <v>75.714835783941567</v>
      </c>
      <c r="AT38" s="18">
        <v>58.183097769910248</v>
      </c>
      <c r="AU38" s="18">
        <v>58.745489855115544</v>
      </c>
      <c r="AV38" s="18">
        <v>60.191880003349915</v>
      </c>
      <c r="AW38" s="18">
        <v>51.287354625796524</v>
      </c>
      <c r="AX38" s="19">
        <v>59.253181284597652</v>
      </c>
    </row>
    <row r="39" spans="1:50">
      <c r="A39" s="16" t="s">
        <v>39</v>
      </c>
      <c r="B39" s="17">
        <v>23.857156975525495</v>
      </c>
      <c r="C39" s="18">
        <v>17.382045191798063</v>
      </c>
      <c r="D39" s="18">
        <v>23.725904973931211</v>
      </c>
      <c r="E39" s="18">
        <v>23.951260536143071</v>
      </c>
      <c r="F39" s="18">
        <v>24.96034490585545</v>
      </c>
      <c r="G39" s="18">
        <v>24.576456786144401</v>
      </c>
      <c r="H39" s="18">
        <v>26.047716509321436</v>
      </c>
      <c r="I39" s="17">
        <v>12.417088030527964</v>
      </c>
      <c r="J39" s="18">
        <v>10.097885532214224</v>
      </c>
      <c r="K39" s="18">
        <v>14.58806557367078</v>
      </c>
      <c r="L39" s="18">
        <v>14.676856601861109</v>
      </c>
      <c r="M39" s="18">
        <v>16.65475080707947</v>
      </c>
      <c r="N39" s="18">
        <v>15.801172874138024</v>
      </c>
      <c r="O39" s="18">
        <v>16.271676667069499</v>
      </c>
      <c r="P39" s="17">
        <v>28.879422700560973</v>
      </c>
      <c r="Q39" s="18">
        <v>21.89992994319449</v>
      </c>
      <c r="R39" s="18">
        <v>35.810365698154008</v>
      </c>
      <c r="S39" s="18">
        <v>36.054612477456836</v>
      </c>
      <c r="T39" s="18">
        <v>38.824561536465126</v>
      </c>
      <c r="U39" s="18">
        <v>37.791526676729404</v>
      </c>
      <c r="V39" s="18">
        <v>38.4522279920266</v>
      </c>
      <c r="W39" s="17">
        <v>0.1819985603917838</v>
      </c>
      <c r="X39" s="18">
        <v>0.16119420460594613</v>
      </c>
      <c r="Y39" s="18">
        <v>0.18926091424318695</v>
      </c>
      <c r="Z39" s="18">
        <v>0.1904451245357838</v>
      </c>
      <c r="AA39" s="18">
        <v>0.19430523708833589</v>
      </c>
      <c r="AB39" s="18">
        <v>0.1955346392136357</v>
      </c>
      <c r="AC39" s="18">
        <v>0.20034424908706117</v>
      </c>
      <c r="AD39" s="17">
        <v>2.3382195421144222E-2</v>
      </c>
      <c r="AE39" s="18">
        <v>1.4175653128031951E-2</v>
      </c>
      <c r="AF39" s="18">
        <v>1.7548268570654443E-2</v>
      </c>
      <c r="AG39" s="18">
        <v>1.7697034432162504E-2</v>
      </c>
      <c r="AH39" s="18">
        <v>1.8162107859362973E-2</v>
      </c>
      <c r="AI39" s="18">
        <v>1.7992994150169795E-2</v>
      </c>
      <c r="AJ39" s="18">
        <v>1.7686417776572184E-2</v>
      </c>
      <c r="AK39" s="17">
        <f t="shared" si="1"/>
        <v>24.84305691578863</v>
      </c>
      <c r="AL39" s="18">
        <f t="shared" si="2"/>
        <v>20.888059819774973</v>
      </c>
      <c r="AM39" s="18">
        <f t="shared" si="3"/>
        <v>28.143188648816199</v>
      </c>
      <c r="AN39" s="18">
        <f t="shared" si="4"/>
        <v>28.487395670302121</v>
      </c>
      <c r="AO39" s="18">
        <f t="shared" si="5"/>
        <v>29.415168708969475</v>
      </c>
      <c r="AP39" s="18">
        <f t="shared" si="6"/>
        <v>29.261711792348841</v>
      </c>
      <c r="AQ39" s="18">
        <f t="shared" si="7"/>
        <v>29.449639688169437</v>
      </c>
      <c r="AR39" s="17">
        <v>27.384774911899882</v>
      </c>
      <c r="AS39" s="18">
        <v>23.025138107995971</v>
      </c>
      <c r="AT39" s="18">
        <v>31.022546422665233</v>
      </c>
      <c r="AU39" s="18">
        <v>31.401969608726404</v>
      </c>
      <c r="AV39" s="18">
        <v>32.424664034752851</v>
      </c>
      <c r="AW39" s="18">
        <v>32.255506787535843</v>
      </c>
      <c r="AX39" s="19">
        <v>32.462661774305744</v>
      </c>
    </row>
    <row r="40" spans="1:50">
      <c r="A40" s="16" t="s">
        <v>40</v>
      </c>
      <c r="B40" s="17">
        <v>99.998500539265066</v>
      </c>
      <c r="C40" s="18">
        <v>111.34638408807631</v>
      </c>
      <c r="D40" s="18">
        <v>109.7467592949147</v>
      </c>
      <c r="E40" s="18">
        <v>105.15619869747491</v>
      </c>
      <c r="F40" s="18">
        <v>106.59191692771323</v>
      </c>
      <c r="G40" s="18">
        <v>98.131178344527783</v>
      </c>
      <c r="H40" s="18">
        <v>101.86370449545863</v>
      </c>
      <c r="I40" s="17">
        <v>30.475055305773328</v>
      </c>
      <c r="J40" s="18">
        <v>21.82561576831019</v>
      </c>
      <c r="K40" s="18">
        <v>22.395779829697048</v>
      </c>
      <c r="L40" s="18">
        <v>22.455654427452444</v>
      </c>
      <c r="M40" s="18">
        <v>22.685612159149187</v>
      </c>
      <c r="N40" s="18">
        <v>21.256161383281256</v>
      </c>
      <c r="O40" s="18">
        <v>20.906589953486417</v>
      </c>
      <c r="P40" s="17">
        <v>72.660364159941651</v>
      </c>
      <c r="Q40" s="18">
        <v>64.012244473212604</v>
      </c>
      <c r="R40" s="18">
        <v>64.68999511469039</v>
      </c>
      <c r="S40" s="18">
        <v>64.809606746890239</v>
      </c>
      <c r="T40" s="18">
        <v>64.695548778641225</v>
      </c>
      <c r="U40" s="18">
        <v>63.060485476893675</v>
      </c>
      <c r="V40" s="18">
        <v>61.99796014346316</v>
      </c>
      <c r="W40" s="17">
        <v>0.44686816343836455</v>
      </c>
      <c r="X40" s="18">
        <v>0.43746473751242299</v>
      </c>
      <c r="Y40" s="18">
        <v>0.43676024185397316</v>
      </c>
      <c r="Z40" s="18">
        <v>0.42802319495515695</v>
      </c>
      <c r="AA40" s="18">
        <v>0.38606291661230602</v>
      </c>
      <c r="AB40" s="18">
        <v>0.38380688446129108</v>
      </c>
      <c r="AC40" s="18">
        <v>0.39234154359135759</v>
      </c>
      <c r="AD40" s="17">
        <v>0.71558769532841693</v>
      </c>
      <c r="AE40" s="18">
        <v>0.73816590339482224</v>
      </c>
      <c r="AF40" s="18">
        <v>0.76259424470783366</v>
      </c>
      <c r="AG40" s="18">
        <v>0.80017755864193296</v>
      </c>
      <c r="AH40" s="18">
        <v>0.83036348083122091</v>
      </c>
      <c r="AI40" s="18">
        <v>0.80612096559597268</v>
      </c>
      <c r="AJ40" s="18">
        <v>0.72844255012706904</v>
      </c>
      <c r="AK40" s="17">
        <f t="shared" si="1"/>
        <v>97.840576216231739</v>
      </c>
      <c r="AL40" s="18">
        <f t="shared" si="2"/>
        <v>99.216651432084134</v>
      </c>
      <c r="AM40" s="18">
        <f t="shared" si="3"/>
        <v>99.229204108181719</v>
      </c>
      <c r="AN40" s="18">
        <f t="shared" si="4"/>
        <v>100.0919004736694</v>
      </c>
      <c r="AO40" s="18">
        <f t="shared" si="5"/>
        <v>102.47971450317631</v>
      </c>
      <c r="AP40" s="18">
        <f t="shared" si="6"/>
        <v>114.8494481492672</v>
      </c>
      <c r="AQ40" s="18">
        <f t="shared" si="7"/>
        <v>125.9741010543142</v>
      </c>
      <c r="AR40" s="17">
        <v>107.85074340949063</v>
      </c>
      <c r="AS40" s="18">
        <v>109.3676062567521</v>
      </c>
      <c r="AT40" s="18">
        <v>109.3814432096939</v>
      </c>
      <c r="AU40" s="18">
        <v>110.332402903031</v>
      </c>
      <c r="AV40" s="18">
        <v>112.96451657371078</v>
      </c>
      <c r="AW40" s="18">
        <v>126.59981003886689</v>
      </c>
      <c r="AX40" s="19">
        <v>138.86263730728214</v>
      </c>
    </row>
    <row r="41" spans="1:50">
      <c r="A41" s="16" t="s">
        <v>41</v>
      </c>
      <c r="B41" s="17">
        <v>24.824462207982027</v>
      </c>
      <c r="C41" s="18">
        <v>13.069347131154759</v>
      </c>
      <c r="D41" s="18">
        <v>18.281982110382359</v>
      </c>
      <c r="E41" s="18">
        <v>17.453718828708556</v>
      </c>
      <c r="F41" s="18">
        <v>20.372013958219025</v>
      </c>
      <c r="G41" s="18">
        <v>12.273755093724818</v>
      </c>
      <c r="H41" s="18">
        <v>7.5494237466729697</v>
      </c>
      <c r="I41" s="17">
        <v>19.702082072714035</v>
      </c>
      <c r="J41" s="18">
        <v>14.293427113654452</v>
      </c>
      <c r="K41" s="18">
        <v>15.828778904554504</v>
      </c>
      <c r="L41" s="18">
        <v>15.869285470133413</v>
      </c>
      <c r="M41" s="18">
        <v>12.813487711843154</v>
      </c>
      <c r="N41" s="18">
        <v>9.7201853212950233</v>
      </c>
      <c r="O41" s="18">
        <v>9.1840954760913061</v>
      </c>
      <c r="P41" s="17">
        <v>37.093410472748424</v>
      </c>
      <c r="Q41" s="18">
        <v>28.296866698180345</v>
      </c>
      <c r="R41" s="18">
        <v>30.433436806852114</v>
      </c>
      <c r="S41" s="18">
        <v>28.958994060399686</v>
      </c>
      <c r="T41" s="18">
        <v>24.771657205311058</v>
      </c>
      <c r="U41" s="18">
        <v>19.960205735077203</v>
      </c>
      <c r="V41" s="18">
        <v>18.997009661471886</v>
      </c>
      <c r="W41" s="17">
        <v>3.6730297786272861E-2</v>
      </c>
      <c r="X41" s="18">
        <v>5.0415222663375843E-2</v>
      </c>
      <c r="Y41" s="18">
        <v>5.473430221689761E-2</v>
      </c>
      <c r="Z41" s="18">
        <v>5.4942351112919494E-2</v>
      </c>
      <c r="AA41" s="18">
        <v>4.8640639989050445E-2</v>
      </c>
      <c r="AB41" s="18">
        <v>4.3434954910889001E-2</v>
      </c>
      <c r="AC41" s="18">
        <v>4.1949051829981522E-2</v>
      </c>
      <c r="AD41" s="17">
        <v>4.4597563515878187E-2</v>
      </c>
      <c r="AE41" s="18">
        <v>2.0579221528560555E-2</v>
      </c>
      <c r="AF41" s="18">
        <v>3.1114083661902148E-2</v>
      </c>
      <c r="AG41" s="18">
        <v>2.8810503383235691E-2</v>
      </c>
      <c r="AH41" s="18">
        <v>4.1672135216869258E-2</v>
      </c>
      <c r="AI41" s="18">
        <v>2.3963221403050426E-2</v>
      </c>
      <c r="AJ41" s="18">
        <v>1.1207543069455945E-2</v>
      </c>
      <c r="AK41" s="17">
        <f t="shared" si="1"/>
        <v>28.678207472411835</v>
      </c>
      <c r="AL41" s="18">
        <f t="shared" si="2"/>
        <v>28.309681872556013</v>
      </c>
      <c r="AM41" s="18">
        <f t="shared" si="3"/>
        <v>29.798647833892144</v>
      </c>
      <c r="AN41" s="18">
        <f t="shared" si="4"/>
        <v>29.947289316611059</v>
      </c>
      <c r="AO41" s="18">
        <f t="shared" si="5"/>
        <v>31.602770359046879</v>
      </c>
      <c r="AP41" s="18">
        <f t="shared" si="6"/>
        <v>29.264783865883107</v>
      </c>
      <c r="AQ41" s="18">
        <f t="shared" si="7"/>
        <v>32.885584562654209</v>
      </c>
      <c r="AR41" s="17">
        <v>31.612303557121763</v>
      </c>
      <c r="AS41" s="18">
        <v>31.206073734619093</v>
      </c>
      <c r="AT41" s="18">
        <v>32.847377292425485</v>
      </c>
      <c r="AU41" s="18">
        <v>33.011226433882854</v>
      </c>
      <c r="AV41" s="18">
        <v>34.836081397251327</v>
      </c>
      <c r="AW41" s="18">
        <v>32.258893167985477</v>
      </c>
      <c r="AX41" s="19">
        <v>36.250141604843925</v>
      </c>
    </row>
    <row r="42" spans="1:50">
      <c r="A42" s="16" t="s">
        <v>42</v>
      </c>
      <c r="B42" s="17">
        <v>3.6235574296731263</v>
      </c>
      <c r="C42" s="18">
        <v>4.1231435328061536</v>
      </c>
      <c r="D42" s="18">
        <v>0.92432140492010362</v>
      </c>
      <c r="E42" s="18">
        <v>0.92432140492010362</v>
      </c>
      <c r="F42" s="18">
        <v>0.98984840340362357</v>
      </c>
      <c r="G42" s="18">
        <v>0.92432140492010362</v>
      </c>
      <c r="H42" s="18">
        <v>0.98984840215202996</v>
      </c>
      <c r="I42" s="17">
        <v>0.73530401702830694</v>
      </c>
      <c r="J42" s="18">
        <v>0.79568552928037406</v>
      </c>
      <c r="K42" s="18">
        <v>0.82226504424037372</v>
      </c>
      <c r="L42" s="18">
        <v>0.87482587621556296</v>
      </c>
      <c r="M42" s="18">
        <v>1.1842080623833</v>
      </c>
      <c r="N42" s="18">
        <v>0.9964216486936871</v>
      </c>
      <c r="O42" s="18">
        <v>1.1842080550893064</v>
      </c>
      <c r="P42" s="17">
        <v>4.8037435391210312</v>
      </c>
      <c r="Q42" s="18">
        <v>5.2998466181053381</v>
      </c>
      <c r="R42" s="18">
        <v>2.7207951604706473</v>
      </c>
      <c r="S42" s="18">
        <v>2.8994128338359371</v>
      </c>
      <c r="T42" s="18">
        <v>3.2087950200036741</v>
      </c>
      <c r="U42" s="18">
        <v>3.0210086056068453</v>
      </c>
      <c r="V42" s="18">
        <v>3.2087950120024646</v>
      </c>
      <c r="W42" s="17">
        <v>1.4831412163120899E-2</v>
      </c>
      <c r="X42" s="18">
        <v>1.5677796900280459E-2</v>
      </c>
      <c r="Y42" s="18">
        <v>1.2143209050974274E-2</v>
      </c>
      <c r="Z42" s="18">
        <v>1.2144952904236799E-2</v>
      </c>
      <c r="AA42" s="18">
        <v>6.5062287410399905E-2</v>
      </c>
      <c r="AB42" s="18">
        <v>6.4595407573577929E-2</v>
      </c>
      <c r="AC42" s="18">
        <v>6.5062287307625866E-2</v>
      </c>
      <c r="AD42" s="17">
        <v>6.4825981222175902E-3</v>
      </c>
      <c r="AE42" s="18">
        <v>7.5458764905366304E-3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7">
        <f t="shared" si="1"/>
        <v>5.6785310079296361</v>
      </c>
      <c r="AL42" s="18">
        <f t="shared" si="2"/>
        <v>6.0461553402981592</v>
      </c>
      <c r="AM42" s="18">
        <f t="shared" si="3"/>
        <v>5.8845344584369901</v>
      </c>
      <c r="AN42" s="18">
        <f t="shared" si="4"/>
        <v>7.207549029979285</v>
      </c>
      <c r="AO42" s="18">
        <f t="shared" si="5"/>
        <v>8.381363762935532</v>
      </c>
      <c r="AP42" s="18">
        <f t="shared" si="6"/>
        <v>8.236466318172214</v>
      </c>
      <c r="AQ42" s="18">
        <f t="shared" si="7"/>
        <v>8.3813637633842699</v>
      </c>
      <c r="AR42" s="17">
        <v>6.2595071938819249</v>
      </c>
      <c r="AS42" s="18">
        <v>6.6647435393194039</v>
      </c>
      <c r="AT42" s="18">
        <v>6.4865870634141372</v>
      </c>
      <c r="AU42" s="18">
        <v>7.944960578785496</v>
      </c>
      <c r="AV42" s="18">
        <v>9.2388694708852288</v>
      </c>
      <c r="AW42" s="18">
        <v>9.0791474236507312</v>
      </c>
      <c r="AX42" s="19">
        <v>9.2388694713798785</v>
      </c>
    </row>
    <row r="43" spans="1:50">
      <c r="A43" s="16" t="s">
        <v>43</v>
      </c>
      <c r="B43" s="17">
        <v>51.68212891094192</v>
      </c>
      <c r="C43" s="18">
        <v>53.401436496155931</v>
      </c>
      <c r="D43" s="18">
        <v>45.995513780309082</v>
      </c>
      <c r="E43" s="18">
        <v>43.95844548547003</v>
      </c>
      <c r="F43" s="18">
        <v>44.401865352096202</v>
      </c>
      <c r="G43" s="18">
        <v>43.181436233484703</v>
      </c>
      <c r="H43" s="18">
        <v>42.008025694117997</v>
      </c>
      <c r="I43" s="17">
        <v>36.683477685138186</v>
      </c>
      <c r="J43" s="18">
        <v>17.735464459760085</v>
      </c>
      <c r="K43" s="18">
        <v>15.874291894190515</v>
      </c>
      <c r="L43" s="18">
        <v>16.076241932066321</v>
      </c>
      <c r="M43" s="18">
        <v>16.015960193268196</v>
      </c>
      <c r="N43" s="18">
        <v>15.402536194712251</v>
      </c>
      <c r="O43" s="18">
        <v>15.375292443147965</v>
      </c>
      <c r="P43" s="17">
        <v>93.696288719305798</v>
      </c>
      <c r="Q43" s="18">
        <v>75.910598577084002</v>
      </c>
      <c r="R43" s="18">
        <v>60.049508957419221</v>
      </c>
      <c r="S43" s="18">
        <v>60.29990184350612</v>
      </c>
      <c r="T43" s="18">
        <v>60.181155507066997</v>
      </c>
      <c r="U43" s="18">
        <v>57.051833961958671</v>
      </c>
      <c r="V43" s="18">
        <v>58.031406383388628</v>
      </c>
      <c r="W43" s="17">
        <v>0.34353911040856583</v>
      </c>
      <c r="X43" s="18">
        <v>0.3509580016106793</v>
      </c>
      <c r="Y43" s="18">
        <v>0.29646335121953377</v>
      </c>
      <c r="Z43" s="18">
        <v>0.29434406891327919</v>
      </c>
      <c r="AA43" s="18">
        <v>0.29537042845317657</v>
      </c>
      <c r="AB43" s="18">
        <v>0.27619256761167527</v>
      </c>
      <c r="AC43" s="18">
        <v>0.26894936691323712</v>
      </c>
      <c r="AD43" s="17">
        <v>0.34725024385859876</v>
      </c>
      <c r="AE43" s="18">
        <v>0.35669946968250715</v>
      </c>
      <c r="AF43" s="18">
        <v>0.29930623408720963</v>
      </c>
      <c r="AG43" s="18">
        <v>0.31173295146407365</v>
      </c>
      <c r="AH43" s="18">
        <v>0.30872753002402248</v>
      </c>
      <c r="AI43" s="18">
        <v>0.27755441171892742</v>
      </c>
      <c r="AJ43" s="18">
        <v>0.27093982258739918</v>
      </c>
      <c r="AK43" s="17">
        <f t="shared" si="1"/>
        <v>97.440097129210741</v>
      </c>
      <c r="AL43" s="18">
        <f t="shared" si="2"/>
        <v>100.31526513581433</v>
      </c>
      <c r="AM43" s="18">
        <f t="shared" si="3"/>
        <v>88.374100995136487</v>
      </c>
      <c r="AN43" s="18">
        <f t="shared" si="4"/>
        <v>89.419667538598276</v>
      </c>
      <c r="AO43" s="18">
        <f t="shared" si="5"/>
        <v>88.511317099742769</v>
      </c>
      <c r="AP43" s="18">
        <f t="shared" si="6"/>
        <v>98.822739016745089</v>
      </c>
      <c r="AQ43" s="18">
        <f t="shared" si="7"/>
        <v>113.49572519065818</v>
      </c>
      <c r="AR43" s="17">
        <v>107.40929090659742</v>
      </c>
      <c r="AS43" s="18">
        <v>110.57862022712463</v>
      </c>
      <c r="AT43" s="18">
        <v>97.415743642049904</v>
      </c>
      <c r="AU43" s="18">
        <v>98.568283144139812</v>
      </c>
      <c r="AV43" s="18">
        <v>97.56699846353456</v>
      </c>
      <c r="AW43" s="18">
        <v>108.93339226828729</v>
      </c>
      <c r="AX43" s="19">
        <v>125.10758633063961</v>
      </c>
    </row>
    <row r="44" spans="1:50">
      <c r="A44" s="16" t="s">
        <v>44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7">
        <v>0.33366402034611858</v>
      </c>
      <c r="J44" s="18">
        <v>0.29702491529327119</v>
      </c>
      <c r="K44" s="18">
        <v>0.29702491529327119</v>
      </c>
      <c r="L44" s="18">
        <v>0.3057949920840119</v>
      </c>
      <c r="M44" s="18">
        <v>0.3057949920840119</v>
      </c>
      <c r="N44" s="18">
        <v>0.33144758937982438</v>
      </c>
      <c r="O44" s="18">
        <v>0.30632146145735345</v>
      </c>
      <c r="P44" s="17">
        <v>0.5893321243880838</v>
      </c>
      <c r="Q44" s="18">
        <v>0.55137464981372775</v>
      </c>
      <c r="R44" s="18">
        <v>0.55137464981372764</v>
      </c>
      <c r="S44" s="18">
        <v>0.57000238791313196</v>
      </c>
      <c r="T44" s="18">
        <v>0.56123047856763808</v>
      </c>
      <c r="U44" s="18">
        <v>0.59085677146364224</v>
      </c>
      <c r="V44" s="18">
        <v>0.58817323536274757</v>
      </c>
      <c r="W44" s="17">
        <v>3.7047500884647647E-6</v>
      </c>
      <c r="X44" s="18">
        <v>3.524611687273946E-6</v>
      </c>
      <c r="Y44" s="18">
        <v>3.524611687273946E-6</v>
      </c>
      <c r="Z44" s="18">
        <v>3.607929117083447E-6</v>
      </c>
      <c r="AA44" s="18">
        <v>3.5642006324947687E-6</v>
      </c>
      <c r="AB44" s="18">
        <v>3.7968110743146003E-6</v>
      </c>
      <c r="AC44" s="18">
        <v>4.1187737846325634E-6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7">
        <f t="shared" si="1"/>
        <v>3.1430734869387007</v>
      </c>
      <c r="AL44" s="18">
        <f t="shared" si="2"/>
        <v>3.0064086332720414</v>
      </c>
      <c r="AM44" s="18">
        <f t="shared" si="3"/>
        <v>3.0064086332720414</v>
      </c>
      <c r="AN44" s="18">
        <f t="shared" si="4"/>
        <v>3.0696187221677231</v>
      </c>
      <c r="AO44" s="18">
        <f t="shared" si="5"/>
        <v>3.0364434141386152</v>
      </c>
      <c r="AP44" s="18">
        <f t="shared" si="6"/>
        <v>3.2129170132296276</v>
      </c>
      <c r="AQ44" s="18">
        <f t="shared" si="7"/>
        <v>3.4571791272533674</v>
      </c>
      <c r="AR44" s="17">
        <v>3.4646444784608863</v>
      </c>
      <c r="AS44" s="18">
        <v>3.3139973069507374</v>
      </c>
      <c r="AT44" s="18">
        <v>3.3139973069507374</v>
      </c>
      <c r="AU44" s="18">
        <v>3.3836744832514252</v>
      </c>
      <c r="AV44" s="18">
        <v>3.3471049762825511</v>
      </c>
      <c r="AW44" s="18">
        <v>3.5416337657701642</v>
      </c>
      <c r="AX44" s="19">
        <v>3.8108865809417867</v>
      </c>
    </row>
    <row r="45" spans="1:50">
      <c r="A45" s="16" t="s">
        <v>45</v>
      </c>
      <c r="B45" s="17">
        <v>14.71341290199636</v>
      </c>
      <c r="C45" s="18">
        <v>21.270378314245413</v>
      </c>
      <c r="D45" s="18">
        <v>22.261051986584704</v>
      </c>
      <c r="E45" s="18">
        <v>19.49409594504516</v>
      </c>
      <c r="F45" s="18">
        <v>22.6597420367981</v>
      </c>
      <c r="G45" s="18">
        <v>14.430493802290707</v>
      </c>
      <c r="H45" s="18">
        <v>14.265573459967616</v>
      </c>
      <c r="I45" s="17">
        <v>5.9932788535039965</v>
      </c>
      <c r="J45" s="18">
        <v>5.8263396079539032</v>
      </c>
      <c r="K45" s="18">
        <v>5.0078510160923857</v>
      </c>
      <c r="L45" s="18">
        <v>4.9394981022075637</v>
      </c>
      <c r="M45" s="18">
        <v>5.4144069620924205</v>
      </c>
      <c r="N45" s="18">
        <v>5.1309741711051515</v>
      </c>
      <c r="O45" s="18">
        <v>5.5527379850988501</v>
      </c>
      <c r="P45" s="17">
        <v>9.3521359619857183</v>
      </c>
      <c r="Q45" s="18">
        <v>11.82504876966569</v>
      </c>
      <c r="R45" s="18">
        <v>11.785508015918474</v>
      </c>
      <c r="S45" s="18">
        <v>10.806787827987097</v>
      </c>
      <c r="T45" s="18">
        <v>12.337970810040177</v>
      </c>
      <c r="U45" s="18">
        <v>9.4115972906935585</v>
      </c>
      <c r="V45" s="18">
        <v>10.628718934382366</v>
      </c>
      <c r="W45" s="17">
        <v>6.9596308652157698E-2</v>
      </c>
      <c r="X45" s="18">
        <v>8.1499736734888473E-2</v>
      </c>
      <c r="Y45" s="18">
        <v>8.1069071097258569E-2</v>
      </c>
      <c r="Z45" s="18">
        <v>7.2192658724945985E-2</v>
      </c>
      <c r="AA45" s="18">
        <v>8.3795898112783943E-2</v>
      </c>
      <c r="AB45" s="18">
        <v>5.7956765153117602E-2</v>
      </c>
      <c r="AC45" s="18">
        <v>5.7344270713450142E-2</v>
      </c>
      <c r="AD45" s="17">
        <v>7.8117832577670659E-2</v>
      </c>
      <c r="AE45" s="18">
        <v>0.10823981626182073</v>
      </c>
      <c r="AF45" s="18">
        <v>0.10936933648837671</v>
      </c>
      <c r="AG45" s="18">
        <v>9.7511832272487373E-2</v>
      </c>
      <c r="AH45" s="18">
        <v>0.11180745658997909</v>
      </c>
      <c r="AI45" s="18">
        <v>7.663820434282051E-2</v>
      </c>
      <c r="AJ45" s="18">
        <v>7.5836710780575384E-2</v>
      </c>
      <c r="AK45" s="17">
        <f t="shared" si="1"/>
        <v>22.585689682602229</v>
      </c>
      <c r="AL45" s="18">
        <f t="shared" si="2"/>
        <v>26.567568432447679</v>
      </c>
      <c r="AM45" s="18">
        <f t="shared" si="3"/>
        <v>26.252326169058321</v>
      </c>
      <c r="AN45" s="18">
        <f t="shared" si="4"/>
        <v>24.743853297206631</v>
      </c>
      <c r="AO45" s="18">
        <f t="shared" si="5"/>
        <v>30.609642599763788</v>
      </c>
      <c r="AP45" s="18">
        <f t="shared" si="6"/>
        <v>29.880184500425052</v>
      </c>
      <c r="AQ45" s="18">
        <f t="shared" si="7"/>
        <v>42.456906266577306</v>
      </c>
      <c r="AR45" s="17">
        <v>24.896454179718948</v>
      </c>
      <c r="AS45" s="18">
        <v>29.285722926339833</v>
      </c>
      <c r="AT45" s="18">
        <v>28.938227911740849</v>
      </c>
      <c r="AU45" s="18">
        <v>27.275421671897139</v>
      </c>
      <c r="AV45" s="18">
        <v>33.741345743788223</v>
      </c>
      <c r="AW45" s="18">
        <v>32.937256056848042</v>
      </c>
      <c r="AX45" s="19">
        <v>46.800714803617097</v>
      </c>
    </row>
    <row r="46" spans="1:50">
      <c r="A46" s="16" t="s">
        <v>46</v>
      </c>
      <c r="B46" s="17">
        <v>1.3646401300503701</v>
      </c>
      <c r="C46" s="18">
        <v>1.38240072004071</v>
      </c>
      <c r="D46" s="18">
        <v>1.44930011691098</v>
      </c>
      <c r="E46" s="18">
        <v>1.4664698840641099</v>
      </c>
      <c r="F46" s="18">
        <v>1.4664698862535801</v>
      </c>
      <c r="G46" s="18">
        <v>1.46346339391131</v>
      </c>
      <c r="H46" s="18">
        <v>1.88488283693486</v>
      </c>
      <c r="I46" s="17">
        <v>0.51825313785001137</v>
      </c>
      <c r="J46" s="18">
        <v>0.53692181273710848</v>
      </c>
      <c r="K46" s="18">
        <v>0.57955710400632432</v>
      </c>
      <c r="L46" s="18">
        <v>0.60436222001612716</v>
      </c>
      <c r="M46" s="18">
        <v>0.60874241702396592</v>
      </c>
      <c r="N46" s="18">
        <v>0.62131942934173967</v>
      </c>
      <c r="O46" s="18">
        <v>0.63360623121535409</v>
      </c>
      <c r="P46" s="17">
        <v>1.2955277250211468</v>
      </c>
      <c r="Q46" s="18">
        <v>1.307700456235761</v>
      </c>
      <c r="R46" s="18">
        <v>1.3315249630508328</v>
      </c>
      <c r="S46" s="18">
        <v>1.3816368071872605</v>
      </c>
      <c r="T46" s="18">
        <v>1.386017006135519</v>
      </c>
      <c r="U46" s="18">
        <v>1.4081299366945652</v>
      </c>
      <c r="V46" s="18">
        <v>1.3476226755150258</v>
      </c>
      <c r="W46" s="17">
        <v>7.2336835251983617E-3</v>
      </c>
      <c r="X46" s="18">
        <v>7.3277566933116836E-3</v>
      </c>
      <c r="Y46" s="18">
        <v>7.6818847995796429E-3</v>
      </c>
      <c r="Z46" s="18">
        <v>7.7733013511032175E-3</v>
      </c>
      <c r="AA46" s="18">
        <v>7.7583497220822121E-3</v>
      </c>
      <c r="AB46" s="18">
        <v>7.7396401857136475E-3</v>
      </c>
      <c r="AC46" s="18">
        <v>7.2602043772689437E-3</v>
      </c>
      <c r="AD46" s="17">
        <v>1.70580016256296E-3</v>
      </c>
      <c r="AE46" s="18">
        <v>1.7280009000508799E-3</v>
      </c>
      <c r="AF46" s="18">
        <v>1.8116251461387301E-3</v>
      </c>
      <c r="AG46" s="18">
        <v>1.8330873550801399E-3</v>
      </c>
      <c r="AH46" s="18">
        <v>1.8290406869744299E-3</v>
      </c>
      <c r="AI46" s="18">
        <v>1.82441011066372E-3</v>
      </c>
      <c r="AJ46" s="18">
        <v>1.5839692367838E-3</v>
      </c>
      <c r="AK46" s="17">
        <f t="shared" si="1"/>
        <v>4.1623914270953248</v>
      </c>
      <c r="AL46" s="18">
        <f t="shared" si="2"/>
        <v>4.1618221169448626</v>
      </c>
      <c r="AM46" s="18">
        <f t="shared" si="3"/>
        <v>3.9924816091245647</v>
      </c>
      <c r="AN46" s="18">
        <f t="shared" si="4"/>
        <v>4.3506408885682823</v>
      </c>
      <c r="AO46" s="18">
        <f t="shared" si="5"/>
        <v>4.2737496548292739</v>
      </c>
      <c r="AP46" s="18">
        <f t="shared" si="6"/>
        <v>4.5900423352995334</v>
      </c>
      <c r="AQ46" s="18">
        <f t="shared" si="7"/>
        <v>4.3792444294807877</v>
      </c>
      <c r="AR46" s="17">
        <v>4.5882498563928751</v>
      </c>
      <c r="AS46" s="18">
        <v>4.5876222995516089</v>
      </c>
      <c r="AT46" s="18">
        <v>4.400956395035708</v>
      </c>
      <c r="AU46" s="18">
        <v>4.7957593085185923</v>
      </c>
      <c r="AV46" s="18">
        <v>4.7110012557645122</v>
      </c>
      <c r="AW46" s="18">
        <v>5.0596541566663644</v>
      </c>
      <c r="AX46" s="19">
        <v>4.8272893063053965</v>
      </c>
    </row>
    <row r="47" spans="1:50">
      <c r="A47" s="16" t="s">
        <v>47</v>
      </c>
      <c r="B47" s="17">
        <v>39.39362686331868</v>
      </c>
      <c r="C47" s="18">
        <v>41.252292469655671</v>
      </c>
      <c r="D47" s="18">
        <v>41.37439046810784</v>
      </c>
      <c r="E47" s="18">
        <v>40.476248330048499</v>
      </c>
      <c r="F47" s="18">
        <v>40.12937567768148</v>
      </c>
      <c r="G47" s="18">
        <v>39.296323757609173</v>
      </c>
      <c r="H47" s="18">
        <v>40.432195861266543</v>
      </c>
      <c r="I47" s="17">
        <v>6.8459570785257373</v>
      </c>
      <c r="J47" s="18">
        <v>6.4375229538603946</v>
      </c>
      <c r="K47" s="18">
        <v>6.4298551451914996</v>
      </c>
      <c r="L47" s="18">
        <v>6.5483718647764722</v>
      </c>
      <c r="M47" s="18">
        <v>6.7869089502749329</v>
      </c>
      <c r="N47" s="18">
        <v>6.844690217085442</v>
      </c>
      <c r="O47" s="18">
        <v>6.8446902170854411</v>
      </c>
      <c r="P47" s="17">
        <v>16.139577356811923</v>
      </c>
      <c r="Q47" s="18">
        <v>14.634175590678218</v>
      </c>
      <c r="R47" s="18">
        <v>14.612133442912363</v>
      </c>
      <c r="S47" s="18">
        <v>14.787439288519177</v>
      </c>
      <c r="T47" s="18">
        <v>15.218527558142934</v>
      </c>
      <c r="U47" s="18">
        <v>15.632852153805112</v>
      </c>
      <c r="V47" s="18">
        <v>15.626248723701924</v>
      </c>
      <c r="W47" s="17">
        <v>0.16163934753204121</v>
      </c>
      <c r="X47" s="18">
        <v>0.16222650326582097</v>
      </c>
      <c r="Y47" s="18">
        <v>0.16573680684925801</v>
      </c>
      <c r="Z47" s="18">
        <v>0.1652551485211618</v>
      </c>
      <c r="AA47" s="18">
        <v>0.16589053951599</v>
      </c>
      <c r="AB47" s="18">
        <v>0.16209928237369076</v>
      </c>
      <c r="AC47" s="18">
        <v>0.16518080780408315</v>
      </c>
      <c r="AD47" s="17">
        <v>0.10092876273013629</v>
      </c>
      <c r="AE47" s="18">
        <v>9.7332818275820424E-2</v>
      </c>
      <c r="AF47" s="18">
        <v>0.10086304100135932</v>
      </c>
      <c r="AG47" s="18">
        <v>0.10206391126066802</v>
      </c>
      <c r="AH47" s="18">
        <v>0.10354286959367773</v>
      </c>
      <c r="AI47" s="18">
        <v>0.14792372871709961</v>
      </c>
      <c r="AJ47" s="18">
        <v>0.10105092979871959</v>
      </c>
      <c r="AK47" s="17">
        <f t="shared" si="1"/>
        <v>39.020511009389274</v>
      </c>
      <c r="AL47" s="18">
        <f t="shared" si="2"/>
        <v>40.423162305950036</v>
      </c>
      <c r="AM47" s="18">
        <f t="shared" si="3"/>
        <v>40.330690372879964</v>
      </c>
      <c r="AN47" s="18">
        <f t="shared" si="4"/>
        <v>40.475577144785667</v>
      </c>
      <c r="AO47" s="18">
        <f t="shared" si="5"/>
        <v>44.042264173360238</v>
      </c>
      <c r="AP47" s="18">
        <f t="shared" si="6"/>
        <v>50.106988870629138</v>
      </c>
      <c r="AQ47" s="18">
        <f t="shared" si="7"/>
        <v>50.05197208215661</v>
      </c>
      <c r="AR47" s="17">
        <v>43.012738511270904</v>
      </c>
      <c r="AS47" s="18">
        <v>44.558896464634095</v>
      </c>
      <c r="AT47" s="18">
        <v>44.456963635619687</v>
      </c>
      <c r="AU47" s="18">
        <v>44.616673918045834</v>
      </c>
      <c r="AV47" s="18">
        <v>48.5482722632009</v>
      </c>
      <c r="AW47" s="18">
        <v>55.233485008972075</v>
      </c>
      <c r="AX47" s="19">
        <v>55.172839397854133</v>
      </c>
    </row>
    <row r="48" spans="1:50">
      <c r="A48" s="16" t="s">
        <v>48</v>
      </c>
      <c r="B48" s="17">
        <v>114.56578376822252</v>
      </c>
      <c r="C48" s="18">
        <v>122.25868412858382</v>
      </c>
      <c r="D48" s="18">
        <v>126.66239489086777</v>
      </c>
      <c r="E48" s="18">
        <v>123.87357744771096</v>
      </c>
      <c r="F48" s="18">
        <v>132.3209497543869</v>
      </c>
      <c r="G48" s="18">
        <v>97.944996855360159</v>
      </c>
      <c r="H48" s="18">
        <v>88.100796783103036</v>
      </c>
      <c r="I48" s="17">
        <v>55.668140659199949</v>
      </c>
      <c r="J48" s="18">
        <v>54.557486942788252</v>
      </c>
      <c r="K48" s="18">
        <v>58.848753888865843</v>
      </c>
      <c r="L48" s="18">
        <v>57.890081811232463</v>
      </c>
      <c r="M48" s="18">
        <v>60.987787119679702</v>
      </c>
      <c r="N48" s="18">
        <v>47.379356807200274</v>
      </c>
      <c r="O48" s="18">
        <v>47.282194661332383</v>
      </c>
      <c r="P48" s="17">
        <v>107.9433522347324</v>
      </c>
      <c r="Q48" s="18">
        <v>108.12295253617577</v>
      </c>
      <c r="R48" s="18">
        <v>122.74738890366038</v>
      </c>
      <c r="S48" s="18">
        <v>119.45332719550002</v>
      </c>
      <c r="T48" s="18">
        <v>125.48084837913876</v>
      </c>
      <c r="U48" s="18">
        <v>96.089668407153837</v>
      </c>
      <c r="V48" s="18">
        <v>93.923112113897886</v>
      </c>
      <c r="W48" s="17">
        <v>0.64909877203078303</v>
      </c>
      <c r="X48" s="18">
        <v>0.69326062055899895</v>
      </c>
      <c r="Y48" s="18">
        <v>0.77878335858711711</v>
      </c>
      <c r="Z48" s="18">
        <v>0.7661309599213868</v>
      </c>
      <c r="AA48" s="18">
        <v>0.80287117566097954</v>
      </c>
      <c r="AB48" s="18">
        <v>0.68052459638006246</v>
      </c>
      <c r="AC48" s="18">
        <v>0.61686002570366738</v>
      </c>
      <c r="AD48" s="17">
        <v>0.29211579666129772</v>
      </c>
      <c r="AE48" s="18">
        <v>0.32357482794144193</v>
      </c>
      <c r="AF48" s="18">
        <v>0.32542833667180987</v>
      </c>
      <c r="AG48" s="18">
        <v>0.31823285842842075</v>
      </c>
      <c r="AH48" s="18">
        <v>0.33692223061364912</v>
      </c>
      <c r="AI48" s="18">
        <v>0.2782816800871607</v>
      </c>
      <c r="AJ48" s="18">
        <v>0.22672370276543385</v>
      </c>
      <c r="AK48" s="17">
        <f t="shared" si="1"/>
        <v>199.42010491781565</v>
      </c>
      <c r="AL48" s="18">
        <f t="shared" si="2"/>
        <v>205.79445650205383</v>
      </c>
      <c r="AM48" s="18">
        <f t="shared" si="3"/>
        <v>226.915843524471</v>
      </c>
      <c r="AN48" s="18">
        <f t="shared" si="4"/>
        <v>229.94535512309599</v>
      </c>
      <c r="AO48" s="18">
        <f t="shared" si="5"/>
        <v>244.39048538939133</v>
      </c>
      <c r="AP48" s="18">
        <f t="shared" si="6"/>
        <v>196.04173877383835</v>
      </c>
      <c r="AQ48" s="18">
        <f t="shared" si="7"/>
        <v>215.28860695997784</v>
      </c>
      <c r="AR48" s="17">
        <v>219.82297527206228</v>
      </c>
      <c r="AS48" s="18">
        <v>226.84949314123548</v>
      </c>
      <c r="AT48" s="18">
        <v>250.13183039130317</v>
      </c>
      <c r="AU48" s="18">
        <v>253.47129435109508</v>
      </c>
      <c r="AV48" s="18">
        <v>269.39432034006535</v>
      </c>
      <c r="AW48" s="18">
        <v>216.09896510952854</v>
      </c>
      <c r="AX48" s="19">
        <v>237.31499962666015</v>
      </c>
    </row>
    <row r="49" spans="1:50">
      <c r="A49" s="16" t="s">
        <v>49</v>
      </c>
      <c r="B49" s="17">
        <v>15.494017639419104</v>
      </c>
      <c r="C49" s="18">
        <v>15.494017639419104</v>
      </c>
      <c r="D49" s="18">
        <v>15.494017639419104</v>
      </c>
      <c r="E49" s="18">
        <v>15.494017639419104</v>
      </c>
      <c r="F49" s="18">
        <v>15.118533277659802</v>
      </c>
      <c r="G49" s="18">
        <v>14.270937669103434</v>
      </c>
      <c r="H49" s="18">
        <v>14.869016248702948</v>
      </c>
      <c r="I49" s="17">
        <v>24.533264613064006</v>
      </c>
      <c r="J49" s="18">
        <v>21.088692261248315</v>
      </c>
      <c r="K49" s="18">
        <v>21.04869625720168</v>
      </c>
      <c r="L49" s="18">
        <v>21.122004389840136</v>
      </c>
      <c r="M49" s="18">
        <v>21.169041145237141</v>
      </c>
      <c r="N49" s="18">
        <v>21.201886559435721</v>
      </c>
      <c r="O49" s="18">
        <v>19.235089636797248</v>
      </c>
      <c r="P49" s="17">
        <v>56.027513292510193</v>
      </c>
      <c r="Q49" s="18">
        <v>48.158222451501061</v>
      </c>
      <c r="R49" s="18">
        <v>48.130035421949508</v>
      </c>
      <c r="S49" s="18">
        <v>48.205476189548904</v>
      </c>
      <c r="T49" s="18">
        <v>48.254890258594152</v>
      </c>
      <c r="U49" s="18">
        <v>48.349514646299497</v>
      </c>
      <c r="V49" s="18">
        <v>46.478797678261131</v>
      </c>
      <c r="W49" s="17">
        <v>9.3074687655454583E-2</v>
      </c>
      <c r="X49" s="18">
        <v>9.3075174956575815E-2</v>
      </c>
      <c r="Y49" s="18">
        <v>9.3074805455994863E-2</v>
      </c>
      <c r="Z49" s="18">
        <v>9.3075955115778E-2</v>
      </c>
      <c r="AA49" s="18">
        <v>0.11578280530346503</v>
      </c>
      <c r="AB49" s="18">
        <v>0.1168942742583694</v>
      </c>
      <c r="AC49" s="18">
        <v>0.1135426561386953</v>
      </c>
      <c r="AD49" s="17">
        <v>3.6821127295612127E-2</v>
      </c>
      <c r="AE49" s="18">
        <v>3.6821127295612127E-2</v>
      </c>
      <c r="AF49" s="18">
        <v>3.6821127295612127E-2</v>
      </c>
      <c r="AG49" s="18">
        <v>3.6821127295612127E-2</v>
      </c>
      <c r="AH49" s="18">
        <v>3.7809244037083994E-2</v>
      </c>
      <c r="AI49" s="18">
        <v>3.9757924870579803E-2</v>
      </c>
      <c r="AJ49" s="18">
        <v>4.5289160538306845E-2</v>
      </c>
      <c r="AK49" s="17">
        <f t="shared" si="1"/>
        <v>35.885549305304856</v>
      </c>
      <c r="AL49" s="18">
        <f t="shared" si="2"/>
        <v>36.255248025753652</v>
      </c>
      <c r="AM49" s="18">
        <f t="shared" si="3"/>
        <v>35.973149338733634</v>
      </c>
      <c r="AN49" s="18">
        <f t="shared" si="4"/>
        <v>36.84712817179156</v>
      </c>
      <c r="AO49" s="18">
        <f t="shared" si="5"/>
        <v>37.319726794782611</v>
      </c>
      <c r="AP49" s="18">
        <f t="shared" si="6"/>
        <v>38.381763183667495</v>
      </c>
      <c r="AQ49" s="18">
        <f t="shared" si="7"/>
        <v>38.009986720593389</v>
      </c>
      <c r="AR49" s="17">
        <v>39.5570357402799</v>
      </c>
      <c r="AS49" s="18">
        <v>39.964558706516534</v>
      </c>
      <c r="AT49" s="18">
        <v>39.65359822072881</v>
      </c>
      <c r="AU49" s="18">
        <v>40.616994702175731</v>
      </c>
      <c r="AV49" s="18">
        <v>41.137945362883613</v>
      </c>
      <c r="AW49" s="18">
        <v>42.308639756751703</v>
      </c>
      <c r="AX49" s="19">
        <v>41.898826471964021</v>
      </c>
    </row>
    <row r="50" spans="1:50">
      <c r="A50" s="16" t="s">
        <v>50</v>
      </c>
      <c r="B50" s="17">
        <v>0.29522588985600001</v>
      </c>
      <c r="C50" s="18">
        <v>0.29522588985600001</v>
      </c>
      <c r="D50" s="18">
        <v>0.29522588985600001</v>
      </c>
      <c r="E50" s="18">
        <v>0.29522588985600001</v>
      </c>
      <c r="F50" s="18">
        <v>0.29522588985600001</v>
      </c>
      <c r="G50" s="18">
        <v>0.29522587752664597</v>
      </c>
      <c r="H50" s="18">
        <v>0.29522588985600001</v>
      </c>
      <c r="I50" s="17">
        <v>0.17342908785466057</v>
      </c>
      <c r="J50" s="18">
        <v>0.17342908805661034</v>
      </c>
      <c r="K50" s="18">
        <v>0.17342908805575835</v>
      </c>
      <c r="L50" s="18">
        <v>0.17371276365664473</v>
      </c>
      <c r="M50" s="18">
        <v>0.17371276365664473</v>
      </c>
      <c r="N50" s="18">
        <v>0.17761384717708209</v>
      </c>
      <c r="O50" s="18">
        <v>0.18924790506815811</v>
      </c>
      <c r="P50" s="17">
        <v>0.41352391218524598</v>
      </c>
      <c r="Q50" s="18">
        <v>0.41352391238719571</v>
      </c>
      <c r="R50" s="18">
        <v>0.41352391238634373</v>
      </c>
      <c r="S50" s="18">
        <v>0.41380758798723011</v>
      </c>
      <c r="T50" s="18">
        <v>0.41380758798723011</v>
      </c>
      <c r="U50" s="18">
        <v>0.42311411507405561</v>
      </c>
      <c r="V50" s="18">
        <v>0.45086854349338917</v>
      </c>
      <c r="W50" s="17">
        <v>2.1034853494516607E-3</v>
      </c>
      <c r="X50" s="18">
        <v>2.1034853494542312E-3</v>
      </c>
      <c r="Y50" s="18">
        <v>2.1034853494542203E-3</v>
      </c>
      <c r="Z50" s="18">
        <v>2.1034889598709589E-3</v>
      </c>
      <c r="AA50" s="18">
        <v>2.1034889598709589E-3</v>
      </c>
      <c r="AB50" s="18">
        <v>2.1036073189477401E-3</v>
      </c>
      <c r="AC50" s="18">
        <v>2.1039606447592189E-3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7">
        <f t="shared" si="1"/>
        <v>0.66909589583523132</v>
      </c>
      <c r="AL50" s="18">
        <f t="shared" si="2"/>
        <v>0.66909589778520728</v>
      </c>
      <c r="AM50" s="18">
        <f t="shared" si="3"/>
        <v>0.66909589777698064</v>
      </c>
      <c r="AN50" s="18">
        <f t="shared" si="4"/>
        <v>0.6718349976689989</v>
      </c>
      <c r="AO50" s="18">
        <f t="shared" si="5"/>
        <v>0.6718349976689989</v>
      </c>
      <c r="AP50" s="18">
        <f t="shared" si="6"/>
        <v>0.76169660651554605</v>
      </c>
      <c r="AQ50" s="18">
        <f t="shared" si="7"/>
        <v>1.0296862154255702</v>
      </c>
      <c r="AR50" s="17">
        <v>0.73755176603402972</v>
      </c>
      <c r="AS50" s="18">
        <v>0.73755176818350965</v>
      </c>
      <c r="AT50" s="18">
        <v>0.73755176817444135</v>
      </c>
      <c r="AU50" s="18">
        <v>0.74057110811551186</v>
      </c>
      <c r="AV50" s="18">
        <v>0.74057110811551186</v>
      </c>
      <c r="AW50" s="18">
        <v>0.83962654802475811</v>
      </c>
      <c r="AX50" s="19">
        <v>1.1350344418119758</v>
      </c>
    </row>
    <row r="51" spans="1:50">
      <c r="A51" s="16" t="s">
        <v>51</v>
      </c>
      <c r="B51" s="17">
        <v>4.206914976971408</v>
      </c>
      <c r="C51" s="18">
        <v>4.6855881297556818</v>
      </c>
      <c r="D51" s="18">
        <v>5.1440373420923748</v>
      </c>
      <c r="E51" s="18">
        <v>3.8514265937557419</v>
      </c>
      <c r="F51" s="18">
        <v>5.3060056260828921</v>
      </c>
      <c r="G51" s="18">
        <v>2.7401523214126406</v>
      </c>
      <c r="H51" s="18">
        <v>2.579786385603291</v>
      </c>
      <c r="I51" s="17">
        <v>5.8267502600908312</v>
      </c>
      <c r="J51" s="18">
        <v>5.3177507976155285</v>
      </c>
      <c r="K51" s="18">
        <v>7.5078584811240718</v>
      </c>
      <c r="L51" s="18">
        <v>7.2852529438502378</v>
      </c>
      <c r="M51" s="18">
        <v>7.5256902426736731</v>
      </c>
      <c r="N51" s="18">
        <v>4.5602684643789546</v>
      </c>
      <c r="O51" s="18">
        <v>4.2390851587010667</v>
      </c>
      <c r="P51" s="17">
        <v>11.517185281747867</v>
      </c>
      <c r="Q51" s="18">
        <v>11.299407338501643</v>
      </c>
      <c r="R51" s="18">
        <v>16.646604323188789</v>
      </c>
      <c r="S51" s="18">
        <v>13.037988465178351</v>
      </c>
      <c r="T51" s="18">
        <v>16.739102319945129</v>
      </c>
      <c r="U51" s="18">
        <v>9.7136901485852434</v>
      </c>
      <c r="V51" s="18">
        <v>9.106159918307533</v>
      </c>
      <c r="W51" s="17">
        <v>5.5090105835258071E-2</v>
      </c>
      <c r="X51" s="18">
        <v>6.3584719872236142E-2</v>
      </c>
      <c r="Y51" s="18">
        <v>5.8681455467405323E-2</v>
      </c>
      <c r="Z51" s="18">
        <v>5.0188408525367198E-2</v>
      </c>
      <c r="AA51" s="18">
        <v>5.8793566603629215E-2</v>
      </c>
      <c r="AB51" s="18">
        <v>4.148743999304709E-2</v>
      </c>
      <c r="AC51" s="18">
        <v>3.9338420031924157E-2</v>
      </c>
      <c r="AD51" s="17">
        <v>4.445894003003617E-2</v>
      </c>
      <c r="AE51" s="18">
        <v>5.3508188360269104E-2</v>
      </c>
      <c r="AF51" s="18">
        <v>6.9787034834240272E-2</v>
      </c>
      <c r="AG51" s="18">
        <v>4.8281988123534667E-2</v>
      </c>
      <c r="AH51" s="18">
        <v>6.8251724225008747E-2</v>
      </c>
      <c r="AI51" s="18">
        <v>2.6317868018638661E-2</v>
      </c>
      <c r="AJ51" s="18">
        <v>1.6667201227889908E-2</v>
      </c>
      <c r="AK51" s="17">
        <f t="shared" si="1"/>
        <v>23.709553042037321</v>
      </c>
      <c r="AL51" s="18">
        <f t="shared" si="2"/>
        <v>24.991507545164321</v>
      </c>
      <c r="AM51" s="18">
        <f t="shared" si="3"/>
        <v>27.001140793232928</v>
      </c>
      <c r="AN51" s="18">
        <f t="shared" si="4"/>
        <v>25.341656453340391</v>
      </c>
      <c r="AO51" s="18">
        <f t="shared" si="5"/>
        <v>27.154535183760391</v>
      </c>
      <c r="AP51" s="18">
        <f t="shared" si="6"/>
        <v>23.252436816465149</v>
      </c>
      <c r="AQ51" s="18">
        <f t="shared" si="7"/>
        <v>22.432447807904619</v>
      </c>
      <c r="AR51" s="17">
        <v>26.135301123321202</v>
      </c>
      <c r="AS51" s="18">
        <v>27.548413673617627</v>
      </c>
      <c r="AT51" s="18">
        <v>29.763654508929385</v>
      </c>
      <c r="AU51" s="18">
        <v>27.934386666738099</v>
      </c>
      <c r="AV51" s="18">
        <v>29.932742832946101</v>
      </c>
      <c r="AW51" s="18">
        <v>25.631416879594514</v>
      </c>
      <c r="AX51" s="19">
        <v>24.727533975579149</v>
      </c>
    </row>
    <row r="52" spans="1:50">
      <c r="A52" s="16" t="s">
        <v>52</v>
      </c>
      <c r="B52" s="17">
        <v>0.43802248754272111</v>
      </c>
      <c r="C52" s="18">
        <v>0.43802248754272111</v>
      </c>
      <c r="D52" s="18">
        <v>0.62292575151328111</v>
      </c>
      <c r="E52" s="18">
        <v>0.62292575151328111</v>
      </c>
      <c r="F52" s="18">
        <v>0.63072156805312118</v>
      </c>
      <c r="G52" s="18">
        <v>0.62292575068119782</v>
      </c>
      <c r="H52" s="18">
        <v>0.63072156760449916</v>
      </c>
      <c r="I52" s="17">
        <v>0.59875612304848314</v>
      </c>
      <c r="J52" s="18">
        <v>0.59875611868328804</v>
      </c>
      <c r="K52" s="18">
        <v>1.0008297859414998</v>
      </c>
      <c r="L52" s="18">
        <v>1.0008297750285109</v>
      </c>
      <c r="M52" s="18">
        <v>1.1749517413814983</v>
      </c>
      <c r="N52" s="18">
        <v>1.1874768466517356</v>
      </c>
      <c r="O52" s="18">
        <v>1.3035128333592958</v>
      </c>
      <c r="P52" s="17">
        <v>2.2477631367095867</v>
      </c>
      <c r="Q52" s="18">
        <v>2.2477631323443918</v>
      </c>
      <c r="R52" s="18">
        <v>2.7315105041657399</v>
      </c>
      <c r="S52" s="18">
        <v>3.0460103069267901</v>
      </c>
      <c r="T52" s="18">
        <v>3.3245588254982179</v>
      </c>
      <c r="U52" s="18">
        <v>3.3370839251452153</v>
      </c>
      <c r="V52" s="18">
        <v>3.4531199128642971</v>
      </c>
      <c r="W52" s="17">
        <v>7.3036038932919713E-3</v>
      </c>
      <c r="X52" s="18">
        <v>7.3036038932788707E-3</v>
      </c>
      <c r="Y52" s="18">
        <v>8.6216429392668922E-3</v>
      </c>
      <c r="Z52" s="18">
        <v>8.6248362315619886E-3</v>
      </c>
      <c r="AA52" s="18">
        <v>8.6819814824761563E-3</v>
      </c>
      <c r="AB52" s="18">
        <v>8.6269331642844279E-3</v>
      </c>
      <c r="AC52" s="18">
        <v>8.6833636023696537E-3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7">
        <f t="shared" si="1"/>
        <v>3.1559272766185362</v>
      </c>
      <c r="AL52" s="18">
        <f t="shared" si="2"/>
        <v>3.1559272666793952</v>
      </c>
      <c r="AM52" s="18">
        <f t="shared" si="3"/>
        <v>4.0224927639875743</v>
      </c>
      <c r="AN52" s="18">
        <f t="shared" si="4"/>
        <v>6.445134584606051</v>
      </c>
      <c r="AO52" s="18">
        <f t="shared" si="5"/>
        <v>7.6762826063083498</v>
      </c>
      <c r="AP52" s="18">
        <f t="shared" si="6"/>
        <v>8.036100081094359</v>
      </c>
      <c r="AQ52" s="18">
        <f t="shared" si="7"/>
        <v>8.7249005840486404</v>
      </c>
      <c r="AR52" s="17">
        <v>3.4788133522166556</v>
      </c>
      <c r="AS52" s="18">
        <v>3.478813341260631</v>
      </c>
      <c r="AT52" s="18">
        <v>4.4340380211639072</v>
      </c>
      <c r="AU52" s="18">
        <v>7.1045427490916806</v>
      </c>
      <c r="AV52" s="18">
        <v>8.4616507560423635</v>
      </c>
      <c r="AW52" s="18">
        <v>8.8582815164912052</v>
      </c>
      <c r="AX52" s="19">
        <v>9.6175538877032416</v>
      </c>
    </row>
    <row r="53" spans="1:50">
      <c r="A53" s="16" t="s">
        <v>53</v>
      </c>
      <c r="B53" s="17">
        <v>76.755869650635987</v>
      </c>
      <c r="C53" s="18">
        <v>71.642049014913383</v>
      </c>
      <c r="D53" s="18">
        <v>74.599754424403528</v>
      </c>
      <c r="E53" s="18">
        <v>72.326887200739193</v>
      </c>
      <c r="F53" s="18">
        <v>73.850299236712871</v>
      </c>
      <c r="G53" s="18">
        <v>69.856295104596683</v>
      </c>
      <c r="H53" s="18">
        <v>68.790660280127213</v>
      </c>
      <c r="I53" s="17">
        <v>29.442729628164251</v>
      </c>
      <c r="J53" s="18">
        <v>16.879165305982013</v>
      </c>
      <c r="K53" s="18">
        <v>17.790661907642122</v>
      </c>
      <c r="L53" s="18">
        <v>17.868950693022335</v>
      </c>
      <c r="M53" s="18">
        <v>18.705948229808691</v>
      </c>
      <c r="N53" s="18">
        <v>17.257480198321588</v>
      </c>
      <c r="O53" s="18">
        <v>16.979410721546223</v>
      </c>
      <c r="P53" s="17">
        <v>71.611384338125262</v>
      </c>
      <c r="Q53" s="18">
        <v>57.813581316655615</v>
      </c>
      <c r="R53" s="18">
        <v>58.720780908907059</v>
      </c>
      <c r="S53" s="18">
        <v>58.80972848933002</v>
      </c>
      <c r="T53" s="18">
        <v>59.766469249628514</v>
      </c>
      <c r="U53" s="18">
        <v>58.220068736937428</v>
      </c>
      <c r="V53" s="18">
        <v>57.524783935737176</v>
      </c>
      <c r="W53" s="17">
        <v>0.38066580204370631</v>
      </c>
      <c r="X53" s="18">
        <v>0.3801104285163831</v>
      </c>
      <c r="Y53" s="18">
        <v>0.37798316244391938</v>
      </c>
      <c r="Z53" s="18">
        <v>0.35524471486802606</v>
      </c>
      <c r="AA53" s="18">
        <v>0.35770470982107422</v>
      </c>
      <c r="AB53" s="18">
        <v>0.33919888037584844</v>
      </c>
      <c r="AC53" s="18">
        <v>0.33194687251324756</v>
      </c>
      <c r="AD53" s="17">
        <v>0.25834148911280952</v>
      </c>
      <c r="AE53" s="18">
        <v>0.27438755451791746</v>
      </c>
      <c r="AF53" s="18">
        <v>0.2827829395413321</v>
      </c>
      <c r="AG53" s="18">
        <v>0.32325523148219298</v>
      </c>
      <c r="AH53" s="18">
        <v>0.33735835380477608</v>
      </c>
      <c r="AI53" s="18">
        <v>0.32061752827526491</v>
      </c>
      <c r="AJ53" s="18">
        <v>0.30023193333341014</v>
      </c>
      <c r="AK53" s="17">
        <f t="shared" si="1"/>
        <v>78.807353566880508</v>
      </c>
      <c r="AL53" s="18">
        <f t="shared" si="2"/>
        <v>77.240068487021077</v>
      </c>
      <c r="AM53" s="18">
        <f t="shared" si="3"/>
        <v>78.557164730775014</v>
      </c>
      <c r="AN53" s="18">
        <f t="shared" si="4"/>
        <v>78.207245324528941</v>
      </c>
      <c r="AO53" s="18">
        <f t="shared" si="5"/>
        <v>81.563046354191684</v>
      </c>
      <c r="AP53" s="18">
        <f t="shared" si="6"/>
        <v>89.736635980755011</v>
      </c>
      <c r="AQ53" s="18">
        <f t="shared" si="7"/>
        <v>91.669538297331357</v>
      </c>
      <c r="AR53" s="17">
        <v>86.870212717661616</v>
      </c>
      <c r="AS53" s="18">
        <v>85.142577133996696</v>
      </c>
      <c r="AT53" s="18">
        <v>86.594426811545333</v>
      </c>
      <c r="AU53" s="18">
        <v>86.208706800926819</v>
      </c>
      <c r="AV53" s="18">
        <v>89.907843189735388</v>
      </c>
      <c r="AW53" s="18">
        <v>98.917680944582045</v>
      </c>
      <c r="AX53" s="19">
        <v>101.04834043006963</v>
      </c>
    </row>
    <row r="54" spans="1:50">
      <c r="A54" s="16" t="s">
        <v>54</v>
      </c>
      <c r="B54" s="17">
        <v>11.210920010086006</v>
      </c>
      <c r="C54" s="18">
        <v>11.806117540427481</v>
      </c>
      <c r="D54" s="18">
        <v>12.966281068747001</v>
      </c>
      <c r="E54" s="18">
        <v>13.015095359381236</v>
      </c>
      <c r="F54" s="18">
        <v>13.290505750540694</v>
      </c>
      <c r="G54" s="18">
        <v>12.48745468171453</v>
      </c>
      <c r="H54" s="18">
        <v>12.174834001532195</v>
      </c>
      <c r="I54" s="17">
        <v>6.4436185969717261</v>
      </c>
      <c r="J54" s="18">
        <v>6.7233501718055795</v>
      </c>
      <c r="K54" s="18">
        <v>7.0935792965039752</v>
      </c>
      <c r="L54" s="18">
        <v>7.218328455912836</v>
      </c>
      <c r="M54" s="18">
        <v>7.5461960158051156</v>
      </c>
      <c r="N54" s="18">
        <v>7.1157818650349078</v>
      </c>
      <c r="O54" s="18">
        <v>6.7696331420956204</v>
      </c>
      <c r="P54" s="17">
        <v>15.273968815360716</v>
      </c>
      <c r="Q54" s="18">
        <v>15.707208984156413</v>
      </c>
      <c r="R54" s="18">
        <v>16.640962634461086</v>
      </c>
      <c r="S54" s="18">
        <v>16.760771544227207</v>
      </c>
      <c r="T54" s="18">
        <v>17.099595218384877</v>
      </c>
      <c r="U54" s="18">
        <v>16.353838332711913</v>
      </c>
      <c r="V54" s="18">
        <v>15.96686350743672</v>
      </c>
      <c r="W54" s="17">
        <v>0.10775647259027861</v>
      </c>
      <c r="X54" s="18">
        <v>0.11301905421026805</v>
      </c>
      <c r="Y54" s="18">
        <v>0.12730832155674734</v>
      </c>
      <c r="Z54" s="18">
        <v>0.12731369547919277</v>
      </c>
      <c r="AA54" s="18">
        <v>0.12889354891414867</v>
      </c>
      <c r="AB54" s="18">
        <v>0.12403436901243554</v>
      </c>
      <c r="AC54" s="18">
        <v>0.12177295695866344</v>
      </c>
      <c r="AD54" s="17">
        <v>3.0460894619463982E-2</v>
      </c>
      <c r="AE54" s="18">
        <v>3.1364210740062577E-2</v>
      </c>
      <c r="AF54" s="18">
        <v>5.2679804566190765E-2</v>
      </c>
      <c r="AG54" s="18">
        <v>5.6071376538976779E-2</v>
      </c>
      <c r="AH54" s="18">
        <v>6.053954003298475E-2</v>
      </c>
      <c r="AI54" s="18">
        <v>5.2950635829861162E-2</v>
      </c>
      <c r="AJ54" s="18">
        <v>5.7934146821779525E-2</v>
      </c>
      <c r="AK54" s="17">
        <f t="shared" si="1"/>
        <v>39.674957027470668</v>
      </c>
      <c r="AL54" s="18">
        <f t="shared" si="2"/>
        <v>40.317669628042424</v>
      </c>
      <c r="AM54" s="18">
        <f t="shared" si="3"/>
        <v>44.904563086611439</v>
      </c>
      <c r="AN54" s="18">
        <f t="shared" si="4"/>
        <v>45.804975688580043</v>
      </c>
      <c r="AO54" s="18">
        <f t="shared" si="5"/>
        <v>46.463832083124316</v>
      </c>
      <c r="AP54" s="18">
        <f t="shared" si="6"/>
        <v>45.915863203125781</v>
      </c>
      <c r="AQ54" s="18">
        <f t="shared" si="7"/>
        <v>45.364687174459462</v>
      </c>
      <c r="AR54" s="17">
        <v>43.734141555908224</v>
      </c>
      <c r="AS54" s="18">
        <v>44.442610725357071</v>
      </c>
      <c r="AT54" s="18">
        <v>49.498793840565746</v>
      </c>
      <c r="AU54" s="18">
        <v>50.491328556254359</v>
      </c>
      <c r="AV54" s="18">
        <v>51.217593207380851</v>
      </c>
      <c r="AW54" s="18">
        <v>50.613561083300787</v>
      </c>
      <c r="AX54" s="19">
        <v>50.005993683965585</v>
      </c>
    </row>
    <row r="55" spans="1:50" ht="13.5" thickBot="1">
      <c r="A55" s="16" t="s">
        <v>55</v>
      </c>
      <c r="B55" s="20">
        <v>21.697244872130973</v>
      </c>
      <c r="C55" s="21">
        <v>22.35227439566188</v>
      </c>
      <c r="D55" s="21">
        <v>17.499756652404898</v>
      </c>
      <c r="E55" s="21">
        <v>21.156642708010867</v>
      </c>
      <c r="F55" s="21">
        <v>16.744234121335897</v>
      </c>
      <c r="G55" s="21">
        <v>16.744234121335897</v>
      </c>
      <c r="H55" s="21">
        <v>16.744178922401161</v>
      </c>
      <c r="I55" s="20">
        <v>10.937235684043102</v>
      </c>
      <c r="J55" s="21">
        <v>5.9993122565638561</v>
      </c>
      <c r="K55" s="21">
        <v>4.9891797803516997</v>
      </c>
      <c r="L55" s="21">
        <v>4.8813401211448166</v>
      </c>
      <c r="M55" s="21">
        <v>4.0658014419481763</v>
      </c>
      <c r="N55" s="21">
        <v>4.0640482079307345</v>
      </c>
      <c r="O55" s="21">
        <v>4.0645484875005957</v>
      </c>
      <c r="P55" s="20">
        <v>26.920323068752619</v>
      </c>
      <c r="Q55" s="21">
        <v>15.18125111346364</v>
      </c>
      <c r="R55" s="21">
        <v>11.469013615605357</v>
      </c>
      <c r="S55" s="21">
        <v>11.225009784363134</v>
      </c>
      <c r="T55" s="21">
        <v>9.363587657563091</v>
      </c>
      <c r="U55" s="21">
        <v>9.3618344235456519</v>
      </c>
      <c r="V55" s="21">
        <v>9.3473366647709568</v>
      </c>
      <c r="W55" s="20">
        <v>0.29014902265137477</v>
      </c>
      <c r="X55" s="21">
        <v>0.29223788934242739</v>
      </c>
      <c r="Y55" s="21">
        <v>0.27344123575491414</v>
      </c>
      <c r="Z55" s="21">
        <v>0.28366472766377926</v>
      </c>
      <c r="AA55" s="21">
        <v>0.28064741012433214</v>
      </c>
      <c r="AB55" s="21">
        <v>0.28064738781044463</v>
      </c>
      <c r="AC55" s="21">
        <v>0.28064702395545693</v>
      </c>
      <c r="AD55" s="20">
        <v>3.0699681357187408E-2</v>
      </c>
      <c r="AE55" s="21">
        <v>3.1192739019145165E-2</v>
      </c>
      <c r="AF55" s="21">
        <v>2.7101013990041153E-2</v>
      </c>
      <c r="AG55" s="21">
        <v>2.7122092417585324E-2</v>
      </c>
      <c r="AH55" s="21">
        <v>1.4667713342293071E-2</v>
      </c>
      <c r="AI55" s="21">
        <v>1.4667713342293071E-2</v>
      </c>
      <c r="AJ55" s="21">
        <v>1.4667671839334625E-2</v>
      </c>
      <c r="AK55" s="20">
        <f t="shared" si="1"/>
        <v>31.593081630850602</v>
      </c>
      <c r="AL55" s="21">
        <f t="shared" si="2"/>
        <v>32.553414922200204</v>
      </c>
      <c r="AM55" s="21">
        <f t="shared" si="3"/>
        <v>29.983824184101312</v>
      </c>
      <c r="AN55" s="21">
        <f t="shared" si="4"/>
        <v>29.996612271598327</v>
      </c>
      <c r="AO55" s="21">
        <f t="shared" si="5"/>
        <v>28.757473220184881</v>
      </c>
      <c r="AP55" s="21">
        <f t="shared" si="6"/>
        <v>28.740544435711161</v>
      </c>
      <c r="AQ55" s="21">
        <f t="shared" si="7"/>
        <v>28.600757424032761</v>
      </c>
      <c r="AR55" s="20">
        <v>34.825401405584557</v>
      </c>
      <c r="AS55" s="21">
        <v>35.883987356305433</v>
      </c>
      <c r="AT55" s="21">
        <v>33.051499220200903</v>
      </c>
      <c r="AU55" s="21">
        <v>33.065595669717823</v>
      </c>
      <c r="AV55" s="21">
        <v>31.699679062815218</v>
      </c>
      <c r="AW55" s="21">
        <v>31.681018277473207</v>
      </c>
      <c r="AX55" s="22">
        <v>31.526929516842976</v>
      </c>
    </row>
    <row r="56" spans="1:50" ht="13.5" thickBot="1">
      <c r="A56" s="23" t="s">
        <v>56</v>
      </c>
      <c r="B56" s="24">
        <f>SUM(B7:B55)</f>
        <v>1239.533560334293</v>
      </c>
      <c r="C56" s="24">
        <f>SUM(C7:C55)</f>
        <v>1239.3237917454765</v>
      </c>
      <c r="D56" s="24">
        <f t="shared" ref="D56:AX56" si="8">SUM(D7:D55)</f>
        <v>1265.9734411953677</v>
      </c>
      <c r="E56" s="24">
        <f t="shared" si="8"/>
        <v>1236.4186926143286</v>
      </c>
      <c r="F56" s="24">
        <f t="shared" si="8"/>
        <v>1287.7722344079129</v>
      </c>
      <c r="G56" s="24">
        <f t="shared" si="8"/>
        <v>1127.4878264553533</v>
      </c>
      <c r="H56" s="24">
        <f t="shared" si="8"/>
        <v>1097.6879725223264</v>
      </c>
      <c r="I56" s="24">
        <f t="shared" si="8"/>
        <v>598.33539716517748</v>
      </c>
      <c r="J56" s="24">
        <f t="shared" si="8"/>
        <v>479.12583732159527</v>
      </c>
      <c r="K56" s="24">
        <f t="shared" si="8"/>
        <v>485.5901964549281</v>
      </c>
      <c r="L56" s="24">
        <f t="shared" si="8"/>
        <v>481.596019046371</v>
      </c>
      <c r="M56" s="24">
        <f t="shared" si="8"/>
        <v>479.33036409865338</v>
      </c>
      <c r="N56" s="24">
        <f t="shared" si="8"/>
        <v>426.74986791377552</v>
      </c>
      <c r="O56" s="24">
        <f t="shared" si="8"/>
        <v>425.11222306407245</v>
      </c>
      <c r="P56" s="24">
        <f t="shared" si="8"/>
        <v>1336.3094229221895</v>
      </c>
      <c r="Q56" s="24">
        <f t="shared" si="8"/>
        <v>1165.6695259123605</v>
      </c>
      <c r="R56" s="24">
        <f t="shared" si="8"/>
        <v>1178.0523632678253</v>
      </c>
      <c r="S56" s="24">
        <f t="shared" si="8"/>
        <v>1152.6142540522351</v>
      </c>
      <c r="T56" s="24">
        <f t="shared" si="8"/>
        <v>1153.9251975661325</v>
      </c>
      <c r="U56" s="24">
        <f t="shared" si="8"/>
        <v>1036.1100965409298</v>
      </c>
      <c r="V56" s="24">
        <f t="shared" si="8"/>
        <v>1029.5329065110395</v>
      </c>
      <c r="W56" s="24">
        <f t="shared" si="8"/>
        <v>6.0426943736638101</v>
      </c>
      <c r="X56" s="24">
        <f t="shared" si="8"/>
        <v>6.0736958924490194</v>
      </c>
      <c r="Y56" s="24">
        <f t="shared" si="8"/>
        <v>6.450556534844309</v>
      </c>
      <c r="Z56" s="24">
        <f t="shared" si="8"/>
        <v>6.5001036918178325</v>
      </c>
      <c r="AA56" s="24">
        <f t="shared" si="8"/>
        <v>6.7278616319418232</v>
      </c>
      <c r="AB56" s="24">
        <f t="shared" si="8"/>
        <v>6.2160609271537854</v>
      </c>
      <c r="AC56" s="24">
        <f t="shared" si="8"/>
        <v>6.2961577667077853</v>
      </c>
      <c r="AD56" s="24">
        <f t="shared" si="8"/>
        <v>4.9807424369134328</v>
      </c>
      <c r="AE56" s="24">
        <f t="shared" si="8"/>
        <v>6.2504189067687079</v>
      </c>
      <c r="AF56" s="24">
        <f t="shared" si="8"/>
        <v>6.2975471589659398</v>
      </c>
      <c r="AG56" s="24">
        <f t="shared" si="8"/>
        <v>6.0378449712996032</v>
      </c>
      <c r="AH56" s="24">
        <f t="shared" si="8"/>
        <v>6.6575527877337626</v>
      </c>
      <c r="AI56" s="24">
        <f t="shared" si="8"/>
        <v>6.6648880206164716</v>
      </c>
      <c r="AJ56" s="24">
        <f t="shared" si="8"/>
        <v>6.341836156343672</v>
      </c>
      <c r="AK56" s="24">
        <f t="shared" si="8"/>
        <v>1889.1189947335461</v>
      </c>
      <c r="AL56" s="24">
        <f t="shared" si="8"/>
        <v>1887.6733733318069</v>
      </c>
      <c r="AM56" s="24">
        <f t="shared" si="8"/>
        <v>1918.699973566833</v>
      </c>
      <c r="AN56" s="24">
        <f t="shared" si="8"/>
        <v>1933.0777737070662</v>
      </c>
      <c r="AO56" s="24">
        <f t="shared" si="8"/>
        <v>2003.5872759638928</v>
      </c>
      <c r="AP56" s="24">
        <f t="shared" si="8"/>
        <v>1949.9872017974596</v>
      </c>
      <c r="AQ56" s="24">
        <f t="shared" si="8"/>
        <v>2111.2272141419621</v>
      </c>
      <c r="AR56" s="24">
        <f t="shared" si="8"/>
        <v>2082.3966482037299</v>
      </c>
      <c r="AS56" s="24">
        <f t="shared" si="8"/>
        <v>2080.8031238307581</v>
      </c>
      <c r="AT56" s="24">
        <f t="shared" si="8"/>
        <v>2115.0040865624296</v>
      </c>
      <c r="AU56" s="24">
        <f t="shared" si="8"/>
        <v>2130.8528938128106</v>
      </c>
      <c r="AV56" s="24">
        <f t="shared" si="8"/>
        <v>2208.5762937550348</v>
      </c>
      <c r="AW56" s="24">
        <f t="shared" si="8"/>
        <v>2149.4923424005601</v>
      </c>
      <c r="AX56" s="41">
        <f t="shared" si="8"/>
        <v>2327.2289816480411</v>
      </c>
    </row>
    <row r="57" spans="1:50">
      <c r="A57" s="25"/>
    </row>
    <row r="58" spans="1:50" s="26" customFormat="1" ht="1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</row>
    <row r="59" spans="1:50" s="26" customFormat="1" ht="12">
      <c r="A59" s="28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</row>
    <row r="60" spans="1:50" s="26" customFormat="1" thickBot="1">
      <c r="A60" s="28" t="s">
        <v>68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</row>
    <row r="61" spans="1:50" s="26" customFormat="1" ht="24.75" customHeight="1" thickBot="1">
      <c r="A61" s="42"/>
      <c r="B61" s="46" t="s">
        <v>64</v>
      </c>
      <c r="C61" s="47"/>
      <c r="D61" s="47"/>
      <c r="E61" s="47"/>
      <c r="F61" s="47"/>
      <c r="G61" s="47"/>
      <c r="H61" s="48"/>
      <c r="I61" s="46" t="s">
        <v>65</v>
      </c>
      <c r="J61" s="47"/>
      <c r="K61" s="47"/>
      <c r="L61" s="47"/>
      <c r="M61" s="47"/>
      <c r="N61" s="47"/>
      <c r="O61" s="48"/>
      <c r="P61" s="46" t="s">
        <v>66</v>
      </c>
      <c r="Q61" s="47"/>
      <c r="R61" s="47"/>
      <c r="S61" s="47"/>
      <c r="T61" s="47"/>
      <c r="U61" s="47"/>
      <c r="V61" s="48"/>
      <c r="W61" s="46" t="s">
        <v>63</v>
      </c>
      <c r="X61" s="47"/>
      <c r="Y61" s="47"/>
      <c r="Z61" s="47"/>
      <c r="AA61" s="47"/>
      <c r="AB61" s="47"/>
      <c r="AC61" s="48"/>
      <c r="AD61" s="46" t="s">
        <v>5</v>
      </c>
      <c r="AE61" s="47"/>
      <c r="AF61" s="47"/>
      <c r="AG61" s="47"/>
      <c r="AH61" s="47"/>
      <c r="AI61" s="47"/>
      <c r="AJ61" s="48"/>
      <c r="AK61" s="46" t="s">
        <v>61</v>
      </c>
      <c r="AL61" s="47"/>
      <c r="AM61" s="47"/>
      <c r="AN61" s="47"/>
      <c r="AO61" s="47"/>
      <c r="AP61" s="47"/>
      <c r="AQ61" s="48"/>
      <c r="AR61" s="46" t="s">
        <v>67</v>
      </c>
      <c r="AS61" s="47"/>
      <c r="AT61" s="47"/>
      <c r="AU61" s="47"/>
      <c r="AV61" s="47"/>
      <c r="AW61" s="47"/>
      <c r="AX61" s="48"/>
    </row>
    <row r="62" spans="1:50" s="26" customFormat="1" ht="20.25" customHeight="1" thickBot="1">
      <c r="A62" s="43"/>
      <c r="B62" s="44">
        <v>2016</v>
      </c>
      <c r="C62" s="44">
        <v>2018</v>
      </c>
      <c r="D62" s="44">
        <v>2020</v>
      </c>
      <c r="E62" s="44">
        <v>2025</v>
      </c>
      <c r="F62" s="44">
        <v>2030</v>
      </c>
      <c r="G62" s="44">
        <v>2040</v>
      </c>
      <c r="H62" s="44">
        <v>2050</v>
      </c>
      <c r="I62" s="44">
        <v>2016</v>
      </c>
      <c r="J62" s="44">
        <v>2018</v>
      </c>
      <c r="K62" s="44">
        <v>2020</v>
      </c>
      <c r="L62" s="44">
        <v>2025</v>
      </c>
      <c r="M62" s="44">
        <v>2030</v>
      </c>
      <c r="N62" s="44">
        <v>2040</v>
      </c>
      <c r="O62" s="44">
        <v>2050</v>
      </c>
      <c r="P62" s="44">
        <v>2016</v>
      </c>
      <c r="Q62" s="44">
        <v>2018</v>
      </c>
      <c r="R62" s="44">
        <v>2020</v>
      </c>
      <c r="S62" s="44">
        <v>2025</v>
      </c>
      <c r="T62" s="44">
        <v>2030</v>
      </c>
      <c r="U62" s="44">
        <v>2040</v>
      </c>
      <c r="V62" s="44">
        <v>2050</v>
      </c>
      <c r="W62" s="44">
        <v>2016</v>
      </c>
      <c r="X62" s="44">
        <v>2018</v>
      </c>
      <c r="Y62" s="44">
        <v>2020</v>
      </c>
      <c r="Z62" s="44">
        <v>2025</v>
      </c>
      <c r="AA62" s="44">
        <v>2030</v>
      </c>
      <c r="AB62" s="44">
        <v>2040</v>
      </c>
      <c r="AC62" s="44">
        <v>2050</v>
      </c>
      <c r="AD62" s="44">
        <v>2016</v>
      </c>
      <c r="AE62" s="44">
        <v>2018</v>
      </c>
      <c r="AF62" s="44">
        <v>2020</v>
      </c>
      <c r="AG62" s="44">
        <v>2025</v>
      </c>
      <c r="AH62" s="44">
        <v>2030</v>
      </c>
      <c r="AI62" s="44">
        <v>2040</v>
      </c>
      <c r="AJ62" s="44">
        <v>2050</v>
      </c>
      <c r="AK62" s="44">
        <v>2016</v>
      </c>
      <c r="AL62" s="44">
        <v>2018</v>
      </c>
      <c r="AM62" s="44">
        <v>2020</v>
      </c>
      <c r="AN62" s="44">
        <v>2025</v>
      </c>
      <c r="AO62" s="44">
        <v>2030</v>
      </c>
      <c r="AP62" s="44">
        <v>2040</v>
      </c>
      <c r="AQ62" s="44">
        <v>2050</v>
      </c>
      <c r="AR62" s="44">
        <v>2016</v>
      </c>
      <c r="AS62" s="44">
        <v>2018</v>
      </c>
      <c r="AT62" s="44">
        <v>2020</v>
      </c>
      <c r="AU62" s="44">
        <v>2025</v>
      </c>
      <c r="AV62" s="44">
        <v>2030</v>
      </c>
      <c r="AW62" s="44">
        <v>2040</v>
      </c>
      <c r="AX62" s="44">
        <v>2050</v>
      </c>
    </row>
    <row r="63" spans="1:50" s="26" customFormat="1" ht="12">
      <c r="A63" s="29" t="s">
        <v>8</v>
      </c>
      <c r="B63" s="30">
        <v>6.9300615234968301</v>
      </c>
      <c r="C63" s="31">
        <v>6.9300615234968301</v>
      </c>
      <c r="D63" s="31">
        <v>4.6229942663004895</v>
      </c>
      <c r="E63" s="31">
        <v>4.6229942663004895</v>
      </c>
      <c r="F63" s="31">
        <v>4.6229942658496892</v>
      </c>
      <c r="G63" s="31">
        <v>4.6229942658496892</v>
      </c>
      <c r="H63" s="31">
        <v>4.6229942658496892</v>
      </c>
      <c r="I63" s="30">
        <v>8.0609408235120927</v>
      </c>
      <c r="J63" s="31">
        <v>8.0708903250589028</v>
      </c>
      <c r="K63" s="31">
        <v>5.2828117492838054</v>
      </c>
      <c r="L63" s="31">
        <v>5.2828117492838054</v>
      </c>
      <c r="M63" s="31">
        <v>1.7709293739025398</v>
      </c>
      <c r="N63" s="31">
        <v>1.7530054558468866</v>
      </c>
      <c r="O63" s="31">
        <v>1.7709293739025398</v>
      </c>
      <c r="P63" s="30">
        <v>18.255209774717482</v>
      </c>
      <c r="Q63" s="31">
        <v>18.267691915573717</v>
      </c>
      <c r="R63" s="31">
        <v>12.015657947417122</v>
      </c>
      <c r="S63" s="31">
        <v>12.015657947417122</v>
      </c>
      <c r="T63" s="31">
        <v>4.0291197573266713</v>
      </c>
      <c r="U63" s="31">
        <v>3.9180796643324847</v>
      </c>
      <c r="V63" s="31">
        <v>3.9406520706810602</v>
      </c>
      <c r="W63" s="30">
        <v>4.3478720732590272E-2</v>
      </c>
      <c r="X63" s="31">
        <v>4.3478883887714911E-2</v>
      </c>
      <c r="Y63" s="31">
        <v>2.9005939726102974E-2</v>
      </c>
      <c r="Z63" s="31">
        <v>2.9005939726102974E-2</v>
      </c>
      <c r="AA63" s="31">
        <v>2.9005939723274726E-2</v>
      </c>
      <c r="AB63" s="31">
        <v>2.9004488308776128E-2</v>
      </c>
      <c r="AC63" s="31">
        <v>2.9004783354619115E-2</v>
      </c>
      <c r="AD63" s="30">
        <v>5.52754907231294E-2</v>
      </c>
      <c r="AE63" s="31">
        <v>5.52754907231294E-2</v>
      </c>
      <c r="AF63" s="31">
        <v>3.6873882838349067E-2</v>
      </c>
      <c r="AG63" s="31">
        <v>3.6873882838349067E-2</v>
      </c>
      <c r="AH63" s="31">
        <v>3.6873882834753367E-2</v>
      </c>
      <c r="AI63" s="31">
        <v>3.6873882834753367E-2</v>
      </c>
      <c r="AJ63" s="31">
        <v>3.6873882834753367E-2</v>
      </c>
      <c r="AK63" s="30">
        <v>16.167157012120107</v>
      </c>
      <c r="AL63" s="31">
        <v>16.290937233806236</v>
      </c>
      <c r="AM63" s="31">
        <v>11.996899809173136</v>
      </c>
      <c r="AN63" s="31">
        <v>11.996899809173136</v>
      </c>
      <c r="AO63" s="31">
        <v>11.996899808162661</v>
      </c>
      <c r="AP63" s="31">
        <v>10.895761190583169</v>
      </c>
      <c r="AQ63" s="31">
        <v>11.119602396510601</v>
      </c>
      <c r="AR63" s="30">
        <v>17.821235013187128</v>
      </c>
      <c r="AS63" s="31">
        <v>17.957679313134186</v>
      </c>
      <c r="AT63" s="31">
        <v>13.22431462554945</v>
      </c>
      <c r="AU63" s="31">
        <v>13.22431462554945</v>
      </c>
      <c r="AV63" s="31">
        <v>13.224314624435591</v>
      </c>
      <c r="AW63" s="31">
        <v>12.010517413752924</v>
      </c>
      <c r="AX63" s="32">
        <v>12.257260037299996</v>
      </c>
    </row>
    <row r="64" spans="1:50" s="26" customFormat="1" ht="12">
      <c r="A64" s="33" t="s">
        <v>36</v>
      </c>
      <c r="B64" s="34">
        <v>8.5025737403605213</v>
      </c>
      <c r="C64" s="35">
        <v>8.5025737379239956</v>
      </c>
      <c r="D64" s="35">
        <v>8.4878801740407201</v>
      </c>
      <c r="E64" s="35">
        <v>8.5025737379239956</v>
      </c>
      <c r="F64" s="35">
        <v>8.5025737379239956</v>
      </c>
      <c r="G64" s="35">
        <v>8.5025737379239956</v>
      </c>
      <c r="H64" s="35">
        <v>8.5025737379239956</v>
      </c>
      <c r="I64" s="34">
        <v>11.993437587446639</v>
      </c>
      <c r="J64" s="35">
        <v>2.4092716337373261</v>
      </c>
      <c r="K64" s="35">
        <v>2.407155965180019</v>
      </c>
      <c r="L64" s="35">
        <v>2.4092716337373261</v>
      </c>
      <c r="M64" s="35">
        <v>2.4092716337373261</v>
      </c>
      <c r="N64" s="35">
        <v>2.4092716337373261</v>
      </c>
      <c r="O64" s="35">
        <v>2.4092716337373261</v>
      </c>
      <c r="P64" s="34">
        <v>27.274844951829003</v>
      </c>
      <c r="Q64" s="35">
        <v>5.4790388350015498</v>
      </c>
      <c r="R64" s="35">
        <v>5.4695703390350205</v>
      </c>
      <c r="S64" s="35">
        <v>5.4790388350015498</v>
      </c>
      <c r="T64" s="35">
        <v>5.4790388350015498</v>
      </c>
      <c r="U64" s="35">
        <v>5.4790388350015498</v>
      </c>
      <c r="V64" s="35">
        <v>5.4790388350015498</v>
      </c>
      <c r="W64" s="34">
        <v>4.8360904033481353E-2</v>
      </c>
      <c r="X64" s="35">
        <v>4.8360904019622876E-2</v>
      </c>
      <c r="Y64" s="35">
        <v>4.8277330027256829E-2</v>
      </c>
      <c r="Z64" s="35">
        <v>4.8360904019622876E-2</v>
      </c>
      <c r="AA64" s="35">
        <v>4.8360904019622876E-2</v>
      </c>
      <c r="AB64" s="35">
        <v>4.8360904019622876E-2</v>
      </c>
      <c r="AC64" s="35">
        <v>4.8360904019622876E-2</v>
      </c>
      <c r="AD64" s="34">
        <v>5.5908559576279002E-3</v>
      </c>
      <c r="AE64" s="35">
        <v>5.5908559560257694E-3</v>
      </c>
      <c r="AF64" s="35">
        <v>5.5811942228042588E-3</v>
      </c>
      <c r="AG64" s="35">
        <v>5.5908559560257694E-3</v>
      </c>
      <c r="AH64" s="35">
        <v>5.5908559560257694E-3</v>
      </c>
      <c r="AI64" s="35">
        <v>5.5908559560257694E-3</v>
      </c>
      <c r="AJ64" s="35">
        <v>5.5908559560257694E-3</v>
      </c>
      <c r="AK64" s="34">
        <v>10.630288398777422</v>
      </c>
      <c r="AL64" s="35">
        <v>10.630288395731174</v>
      </c>
      <c r="AM64" s="35">
        <v>10.611917861531209</v>
      </c>
      <c r="AN64" s="35">
        <v>10.630288395731174</v>
      </c>
      <c r="AO64" s="35">
        <v>10.630288395731174</v>
      </c>
      <c r="AP64" s="35">
        <v>10.630288395731174</v>
      </c>
      <c r="AQ64" s="35">
        <v>10.630288395731174</v>
      </c>
      <c r="AR64" s="34">
        <v>11.71788383514474</v>
      </c>
      <c r="AS64" s="35">
        <v>11.717883831786827</v>
      </c>
      <c r="AT64" s="35">
        <v>11.697633789862328</v>
      </c>
      <c r="AU64" s="35">
        <v>11.717883831786827</v>
      </c>
      <c r="AV64" s="35">
        <v>11.717883831786827</v>
      </c>
      <c r="AW64" s="35">
        <v>11.717883831786827</v>
      </c>
      <c r="AX64" s="36">
        <v>11.717883831786827</v>
      </c>
    </row>
    <row r="65" spans="1:50" s="26" customFormat="1" thickBot="1">
      <c r="A65" s="37" t="s">
        <v>49</v>
      </c>
      <c r="B65" s="38">
        <v>1.0316062699183299</v>
      </c>
      <c r="C65" s="39">
        <v>1.0316062699183299</v>
      </c>
      <c r="D65" s="39">
        <v>1.0316062699183299</v>
      </c>
      <c r="E65" s="39">
        <v>1.0316062699183299</v>
      </c>
      <c r="F65" s="39">
        <v>1.0316062699183299</v>
      </c>
      <c r="G65" s="39">
        <v>1.0316062699183299</v>
      </c>
      <c r="H65" s="39">
        <v>1.0316062699183299</v>
      </c>
      <c r="I65" s="38">
        <v>2.9328481884706901</v>
      </c>
      <c r="J65" s="39">
        <v>2.4160681594026401</v>
      </c>
      <c r="K65" s="39">
        <v>2.4160681594026401</v>
      </c>
      <c r="L65" s="39">
        <v>2.4160681594026401</v>
      </c>
      <c r="M65" s="39">
        <v>2.4160681594026401</v>
      </c>
      <c r="N65" s="39">
        <v>2.4160681594026401</v>
      </c>
      <c r="O65" s="39">
        <v>2.4160681594026401</v>
      </c>
      <c r="P65" s="38">
        <v>6.6787179396860203</v>
      </c>
      <c r="Q65" s="39">
        <v>5.5019001062311101</v>
      </c>
      <c r="R65" s="39">
        <v>5.5019001062311101</v>
      </c>
      <c r="S65" s="39">
        <v>5.5019001062311101</v>
      </c>
      <c r="T65" s="39">
        <v>5.5019001062311101</v>
      </c>
      <c r="U65" s="39">
        <v>5.5019001062311101</v>
      </c>
      <c r="V65" s="39">
        <v>5.5019001062311101</v>
      </c>
      <c r="W65" s="38">
        <v>6.8945685706208494E-3</v>
      </c>
      <c r="X65" s="39">
        <v>6.8945685706208494E-3</v>
      </c>
      <c r="Y65" s="39">
        <v>6.8945685706208494E-3</v>
      </c>
      <c r="Z65" s="39">
        <v>6.8945685706208494E-3</v>
      </c>
      <c r="AA65" s="39">
        <v>6.8945685706208494E-3</v>
      </c>
      <c r="AB65" s="39">
        <v>6.8945685706208494E-3</v>
      </c>
      <c r="AC65" s="39">
        <v>6.8945685706208494E-3</v>
      </c>
      <c r="AD65" s="38">
        <v>1.7193437831972201E-3</v>
      </c>
      <c r="AE65" s="39">
        <v>1.7193437831972201E-3</v>
      </c>
      <c r="AF65" s="39">
        <v>1.7193437831972201E-3</v>
      </c>
      <c r="AG65" s="39">
        <v>1.7193437831972201E-3</v>
      </c>
      <c r="AH65" s="39">
        <v>1.7193437831972201E-3</v>
      </c>
      <c r="AI65" s="39">
        <v>1.7193437831972201E-3</v>
      </c>
      <c r="AJ65" s="39">
        <v>1.7193437831972201E-3</v>
      </c>
      <c r="AK65" s="38">
        <v>3.2763899958750837</v>
      </c>
      <c r="AL65" s="39">
        <v>3.2763899958750837</v>
      </c>
      <c r="AM65" s="39">
        <v>3.2763899958750837</v>
      </c>
      <c r="AN65" s="39">
        <v>3.2763899958750837</v>
      </c>
      <c r="AO65" s="39">
        <v>3.2763899958750837</v>
      </c>
      <c r="AP65" s="39">
        <v>3.2763899958750837</v>
      </c>
      <c r="AQ65" s="39">
        <v>3.2763899958750837</v>
      </c>
      <c r="AR65" s="38">
        <v>3.6116007327430597</v>
      </c>
      <c r="AS65" s="39">
        <v>3.6116007327430597</v>
      </c>
      <c r="AT65" s="39">
        <v>3.6116007327430597</v>
      </c>
      <c r="AU65" s="39">
        <v>3.6116007327430597</v>
      </c>
      <c r="AV65" s="39">
        <v>3.6116007327430597</v>
      </c>
      <c r="AW65" s="39">
        <v>3.6116007327430597</v>
      </c>
      <c r="AX65" s="40">
        <v>3.6116007327430597</v>
      </c>
    </row>
  </sheetData>
  <mergeCells count="15">
    <mergeCell ref="AK5:AQ5"/>
    <mergeCell ref="B3:AX3"/>
    <mergeCell ref="AR5:AX5"/>
    <mergeCell ref="B5:H5"/>
    <mergeCell ref="I5:O5"/>
    <mergeCell ref="P5:V5"/>
    <mergeCell ref="W5:AC5"/>
    <mergeCell ref="AD5:AJ5"/>
    <mergeCell ref="AK61:AQ61"/>
    <mergeCell ref="AR61:AX61"/>
    <mergeCell ref="B61:H61"/>
    <mergeCell ref="I61:O61"/>
    <mergeCell ref="P61:V61"/>
    <mergeCell ref="W61:AC61"/>
    <mergeCell ref="AD61:AJ61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AX65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/>
  <cols>
    <col min="1" max="1" width="17.7109375" style="2" customWidth="1"/>
    <col min="2" max="13" width="7.85546875" style="2" customWidth="1"/>
    <col min="14" max="16384" width="9.140625" style="2"/>
  </cols>
  <sheetData>
    <row r="1" spans="1:50" ht="15.75">
      <c r="A1" s="1" t="s">
        <v>59</v>
      </c>
      <c r="W1" s="3"/>
      <c r="X1" s="3"/>
      <c r="Y1" s="3"/>
      <c r="Z1" s="3"/>
    </row>
    <row r="2" spans="1:50" ht="13.5" thickBot="1">
      <c r="W2" s="3"/>
      <c r="X2" s="3"/>
      <c r="Y2" s="3"/>
      <c r="Z2" s="3"/>
    </row>
    <row r="3" spans="1:50" ht="39" customHeight="1" thickBot="1">
      <c r="A3" s="4"/>
      <c r="B3" s="52" t="s">
        <v>57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4"/>
    </row>
    <row r="4" spans="1:50" ht="21.75" customHeight="1" thickBot="1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</row>
    <row r="5" spans="1:50" ht="24.75" customHeight="1" thickBot="1">
      <c r="A5" s="9"/>
      <c r="B5" s="49" t="s">
        <v>1</v>
      </c>
      <c r="C5" s="50"/>
      <c r="D5" s="50"/>
      <c r="E5" s="50"/>
      <c r="F5" s="50"/>
      <c r="G5" s="50"/>
      <c r="H5" s="51"/>
      <c r="I5" s="49" t="s">
        <v>2</v>
      </c>
      <c r="J5" s="50"/>
      <c r="K5" s="50"/>
      <c r="L5" s="50"/>
      <c r="M5" s="50"/>
      <c r="N5" s="50"/>
      <c r="O5" s="51"/>
      <c r="P5" s="49" t="s">
        <v>3</v>
      </c>
      <c r="Q5" s="50"/>
      <c r="R5" s="50"/>
      <c r="S5" s="50"/>
      <c r="T5" s="50"/>
      <c r="U5" s="50"/>
      <c r="V5" s="51"/>
      <c r="W5" s="49" t="s">
        <v>4</v>
      </c>
      <c r="X5" s="50"/>
      <c r="Y5" s="50"/>
      <c r="Z5" s="50"/>
      <c r="AA5" s="50"/>
      <c r="AB5" s="50"/>
      <c r="AC5" s="51"/>
      <c r="AD5" s="49" t="s">
        <v>5</v>
      </c>
      <c r="AE5" s="50"/>
      <c r="AF5" s="50"/>
      <c r="AG5" s="50"/>
      <c r="AH5" s="50"/>
      <c r="AI5" s="50"/>
      <c r="AJ5" s="51"/>
      <c r="AK5" s="49" t="s">
        <v>62</v>
      </c>
      <c r="AL5" s="50"/>
      <c r="AM5" s="50"/>
      <c r="AN5" s="50"/>
      <c r="AO5" s="50"/>
      <c r="AP5" s="50"/>
      <c r="AQ5" s="51"/>
      <c r="AR5" s="49" t="s">
        <v>6</v>
      </c>
      <c r="AS5" s="50"/>
      <c r="AT5" s="50"/>
      <c r="AU5" s="50"/>
      <c r="AV5" s="50"/>
      <c r="AW5" s="50"/>
      <c r="AX5" s="51"/>
    </row>
    <row r="6" spans="1:50" ht="20.25" customHeight="1" thickBot="1">
      <c r="A6" s="10"/>
      <c r="B6" s="11">
        <v>2016</v>
      </c>
      <c r="C6" s="11">
        <v>2018</v>
      </c>
      <c r="D6" s="11">
        <v>2020</v>
      </c>
      <c r="E6" s="11">
        <v>2025</v>
      </c>
      <c r="F6" s="11">
        <v>2030</v>
      </c>
      <c r="G6" s="11">
        <v>2040</v>
      </c>
      <c r="H6" s="11">
        <v>2050</v>
      </c>
      <c r="I6" s="11">
        <v>2016</v>
      </c>
      <c r="J6" s="11">
        <v>2018</v>
      </c>
      <c r="K6" s="11">
        <v>2020</v>
      </c>
      <c r="L6" s="11">
        <v>2025</v>
      </c>
      <c r="M6" s="11">
        <v>2030</v>
      </c>
      <c r="N6" s="11">
        <v>2040</v>
      </c>
      <c r="O6" s="11">
        <v>2050</v>
      </c>
      <c r="P6" s="11">
        <v>2016</v>
      </c>
      <c r="Q6" s="11">
        <v>2018</v>
      </c>
      <c r="R6" s="11">
        <v>2020</v>
      </c>
      <c r="S6" s="11">
        <v>2025</v>
      </c>
      <c r="T6" s="11">
        <v>2030</v>
      </c>
      <c r="U6" s="11">
        <v>2040</v>
      </c>
      <c r="V6" s="11">
        <v>2050</v>
      </c>
      <c r="W6" s="11">
        <v>2016</v>
      </c>
      <c r="X6" s="11">
        <v>2018</v>
      </c>
      <c r="Y6" s="11">
        <v>2020</v>
      </c>
      <c r="Z6" s="11">
        <v>2025</v>
      </c>
      <c r="AA6" s="11">
        <v>2030</v>
      </c>
      <c r="AB6" s="11">
        <v>2040</v>
      </c>
      <c r="AC6" s="11">
        <v>2050</v>
      </c>
      <c r="AD6" s="11">
        <v>2016</v>
      </c>
      <c r="AE6" s="11">
        <v>2018</v>
      </c>
      <c r="AF6" s="11">
        <v>2020</v>
      </c>
      <c r="AG6" s="11">
        <v>2025</v>
      </c>
      <c r="AH6" s="11">
        <v>2030</v>
      </c>
      <c r="AI6" s="11">
        <v>2040</v>
      </c>
      <c r="AJ6" s="11">
        <v>2050</v>
      </c>
      <c r="AK6" s="11">
        <v>2016</v>
      </c>
      <c r="AL6" s="11">
        <v>2018</v>
      </c>
      <c r="AM6" s="11">
        <v>2020</v>
      </c>
      <c r="AN6" s="11">
        <v>2025</v>
      </c>
      <c r="AO6" s="11">
        <v>2030</v>
      </c>
      <c r="AP6" s="11">
        <v>2040</v>
      </c>
      <c r="AQ6" s="11">
        <v>2050</v>
      </c>
      <c r="AR6" s="11">
        <v>2016</v>
      </c>
      <c r="AS6" s="11">
        <v>2018</v>
      </c>
      <c r="AT6" s="11">
        <v>2020</v>
      </c>
      <c r="AU6" s="11">
        <v>2025</v>
      </c>
      <c r="AV6" s="11">
        <v>2030</v>
      </c>
      <c r="AW6" s="11">
        <v>2040</v>
      </c>
      <c r="AX6" s="11">
        <v>2050</v>
      </c>
    </row>
    <row r="7" spans="1:50">
      <c r="A7" s="12" t="s">
        <v>7</v>
      </c>
      <c r="B7" s="13">
        <v>24.925830145177652</v>
      </c>
      <c r="C7" s="14">
        <v>28.436589501511232</v>
      </c>
      <c r="D7" s="14">
        <v>28.302697175416299</v>
      </c>
      <c r="E7" s="14">
        <v>28.643486970958371</v>
      </c>
      <c r="F7" s="14">
        <v>29.243102954985048</v>
      </c>
      <c r="G7" s="14">
        <v>28.28809638397226</v>
      </c>
      <c r="H7" s="14">
        <v>22.195353323430741</v>
      </c>
      <c r="I7" s="13">
        <v>11.794198218094143</v>
      </c>
      <c r="J7" s="14">
        <v>8.73456319985665</v>
      </c>
      <c r="K7" s="14">
        <v>7.6455034831714901</v>
      </c>
      <c r="L7" s="14">
        <v>7.8522784061182413</v>
      </c>
      <c r="M7" s="14">
        <v>7.9685976000223588</v>
      </c>
      <c r="N7" s="14">
        <v>7.2231647728061663</v>
      </c>
      <c r="O7" s="14">
        <v>7.3398827954478092</v>
      </c>
      <c r="P7" s="13">
        <v>21.46906661618727</v>
      </c>
      <c r="Q7" s="14">
        <v>18.818692354159392</v>
      </c>
      <c r="R7" s="14">
        <v>18.268434501397678</v>
      </c>
      <c r="S7" s="14">
        <v>18.438381280746825</v>
      </c>
      <c r="T7" s="14">
        <v>18.735006965578943</v>
      </c>
      <c r="U7" s="14">
        <v>17.445924988514399</v>
      </c>
      <c r="V7" s="14">
        <v>17.191534481317237</v>
      </c>
      <c r="W7" s="13">
        <v>9.7825233111319729E-2</v>
      </c>
      <c r="X7" s="14">
        <v>0.10671067693409596</v>
      </c>
      <c r="Y7" s="14">
        <v>0.10945489359429286</v>
      </c>
      <c r="Z7" s="14">
        <v>0.11199648325313616</v>
      </c>
      <c r="AA7" s="14">
        <v>0.11321545416581118</v>
      </c>
      <c r="AB7" s="14">
        <v>0.10488510786091783</v>
      </c>
      <c r="AC7" s="14">
        <v>9.7179858228417584E-2</v>
      </c>
      <c r="AD7" s="13">
        <v>5.63086413719932E-2</v>
      </c>
      <c r="AE7" s="14">
        <v>7.4515902992093444E-2</v>
      </c>
      <c r="AF7" s="14">
        <v>7.8739520163665672E-2</v>
      </c>
      <c r="AG7" s="14">
        <v>6.5555760072080776E-2</v>
      </c>
      <c r="AH7" s="14">
        <v>6.3567082748237053E-2</v>
      </c>
      <c r="AI7" s="14">
        <v>5.9553384247282883E-2</v>
      </c>
      <c r="AJ7" s="14">
        <v>5.0380140758051667E-2</v>
      </c>
      <c r="AK7" s="13">
        <f>AR7/1.102311</f>
        <v>52.550403101253707</v>
      </c>
      <c r="AL7" s="14">
        <f t="shared" ref="AL7:AQ7" si="0">AS7/1.102311</f>
        <v>52.727289420807523</v>
      </c>
      <c r="AM7" s="14">
        <f t="shared" si="0"/>
        <v>48.337379384968486</v>
      </c>
      <c r="AN7" s="14">
        <f t="shared" si="0"/>
        <v>50.015655502182007</v>
      </c>
      <c r="AO7" s="14">
        <f t="shared" si="0"/>
        <v>50.615713580842751</v>
      </c>
      <c r="AP7" s="14">
        <f t="shared" si="0"/>
        <v>50.362165571501194</v>
      </c>
      <c r="AQ7" s="14">
        <f t="shared" si="0"/>
        <v>52.166209668747285</v>
      </c>
      <c r="AR7" s="13">
        <v>57.926887392946078</v>
      </c>
      <c r="AS7" s="14">
        <v>58.121871128739762</v>
      </c>
      <c r="AT7" s="14">
        <v>53.282825007223998</v>
      </c>
      <c r="AU7" s="14">
        <v>55.132807232265755</v>
      </c>
      <c r="AV7" s="14">
        <v>55.794257853012354</v>
      </c>
      <c r="AW7" s="14">
        <v>55.514769093287057</v>
      </c>
      <c r="AX7" s="15">
        <v>57.503386746166491</v>
      </c>
    </row>
    <row r="8" spans="1:50">
      <c r="A8" s="16" t="s">
        <v>8</v>
      </c>
      <c r="B8" s="17">
        <v>25.10728209882663</v>
      </c>
      <c r="C8" s="18">
        <v>22.762482748733497</v>
      </c>
      <c r="D8" s="18">
        <v>20.515245040202817</v>
      </c>
      <c r="E8" s="18">
        <v>20.523732867050992</v>
      </c>
      <c r="F8" s="18">
        <v>20.523732869655682</v>
      </c>
      <c r="G8" s="18">
        <v>20.53347033678072</v>
      </c>
      <c r="H8" s="18">
        <v>20.523615538570461</v>
      </c>
      <c r="I8" s="17">
        <v>18.101667121240453</v>
      </c>
      <c r="J8" s="18">
        <v>13.326456622299368</v>
      </c>
      <c r="K8" s="18">
        <v>10.786402938484047</v>
      </c>
      <c r="L8" s="18">
        <v>10.895462410827792</v>
      </c>
      <c r="M8" s="18">
        <v>7.3689096351020931</v>
      </c>
      <c r="N8" s="18">
        <v>6.805131638429172</v>
      </c>
      <c r="O8" s="18">
        <v>7.0833054360596215</v>
      </c>
      <c r="P8" s="17">
        <v>41.197846612711203</v>
      </c>
      <c r="Q8" s="18">
        <v>32.368864472277757</v>
      </c>
      <c r="R8" s="18">
        <v>26.579231178974492</v>
      </c>
      <c r="S8" s="18">
        <v>27.018752470339376</v>
      </c>
      <c r="T8" s="18">
        <v>19.111392113432924</v>
      </c>
      <c r="U8" s="18">
        <v>14.932209273747009</v>
      </c>
      <c r="V8" s="18">
        <v>15.431730019051209</v>
      </c>
      <c r="W8" s="17">
        <v>0.14171770028833938</v>
      </c>
      <c r="X8" s="18">
        <v>0.12818103877622275</v>
      </c>
      <c r="Y8" s="18">
        <v>0.11400064575772856</v>
      </c>
      <c r="Z8" s="18">
        <v>0.1140616044603615</v>
      </c>
      <c r="AA8" s="18">
        <v>0.11406156592386743</v>
      </c>
      <c r="AB8" s="18">
        <v>0.11333097169131476</v>
      </c>
      <c r="AC8" s="18">
        <v>0.11326374538040226</v>
      </c>
      <c r="AD8" s="17">
        <v>8.3183022821424618E-2</v>
      </c>
      <c r="AE8" s="18">
        <v>7.4192855067759578E-2</v>
      </c>
      <c r="AF8" s="18">
        <v>5.579895133832135E-2</v>
      </c>
      <c r="AG8" s="18">
        <v>5.5749686413250253E-2</v>
      </c>
      <c r="AH8" s="18">
        <v>5.5749686412471293E-2</v>
      </c>
      <c r="AI8" s="18">
        <v>5.4271008962410529E-2</v>
      </c>
      <c r="AJ8" s="18">
        <v>5.4262058186323438E-2</v>
      </c>
      <c r="AK8" s="17">
        <f t="shared" ref="AK8:AK55" si="1">AR8/1.102311</f>
        <v>47.899490490853026</v>
      </c>
      <c r="AL8" s="18">
        <f t="shared" ref="AL8:AL55" si="2">AS8/1.102311</f>
        <v>46.28940896221247</v>
      </c>
      <c r="AM8" s="18">
        <f t="shared" ref="AM8:AM55" si="3">AT8/1.102311</f>
        <v>45.018860733033819</v>
      </c>
      <c r="AN8" s="18">
        <f t="shared" ref="AN8:AN55" si="4">AU8/1.102311</f>
        <v>48.976444792901347</v>
      </c>
      <c r="AO8" s="18">
        <f t="shared" ref="AO8:AO55" si="5">AV8/1.102311</f>
        <v>48.947196072384592</v>
      </c>
      <c r="AP8" s="18">
        <f t="shared" ref="AP8:AP55" si="6">AW8/1.102311</f>
        <v>35.075672111319832</v>
      </c>
      <c r="AQ8" s="18">
        <f t="shared" ref="AQ8:AQ55" si="7">AX8/1.102311</f>
        <v>38.940624726812572</v>
      </c>
      <c r="AR8" s="17">
        <v>52.800135262462689</v>
      </c>
      <c r="AS8" s="18">
        <v>51.025324682545389</v>
      </c>
      <c r="AT8" s="18">
        <v>49.624785393491244</v>
      </c>
      <c r="AU8" s="18">
        <v>53.987273836107882</v>
      </c>
      <c r="AV8" s="18">
        <v>53.955032649746336</v>
      </c>
      <c r="AW8" s="18">
        <v>38.66429920070108</v>
      </c>
      <c r="AX8" s="19">
        <v>42.924678983237492</v>
      </c>
    </row>
    <row r="9" spans="1:50">
      <c r="A9" s="16" t="s">
        <v>9</v>
      </c>
      <c r="B9" s="17">
        <v>11.864383968386377</v>
      </c>
      <c r="C9" s="18">
        <v>12.897178837619389</v>
      </c>
      <c r="D9" s="18">
        <v>15.550619003894841</v>
      </c>
      <c r="E9" s="18">
        <v>14.798477420866281</v>
      </c>
      <c r="F9" s="18">
        <v>15.29878980907557</v>
      </c>
      <c r="G9" s="18">
        <v>14.426033205245162</v>
      </c>
      <c r="H9" s="18">
        <v>13.852142069131551</v>
      </c>
      <c r="I9" s="17">
        <v>9.6418591520545984</v>
      </c>
      <c r="J9" s="18">
        <v>6.5498906851469947</v>
      </c>
      <c r="K9" s="18">
        <v>8.0044930330266126</v>
      </c>
      <c r="L9" s="18">
        <v>8.0756512041763955</v>
      </c>
      <c r="M9" s="18">
        <v>8.0412948255715424</v>
      </c>
      <c r="N9" s="18">
        <v>7.5212360158023897</v>
      </c>
      <c r="O9" s="18">
        <v>7.7666329292457652</v>
      </c>
      <c r="P9" s="17">
        <v>22.214022446842442</v>
      </c>
      <c r="Q9" s="18">
        <v>15.732316414076534</v>
      </c>
      <c r="R9" s="18">
        <v>17.971493390677143</v>
      </c>
      <c r="S9" s="18">
        <v>17.648304737549815</v>
      </c>
      <c r="T9" s="18">
        <v>18.042979234077187</v>
      </c>
      <c r="U9" s="18">
        <v>17.411426227091734</v>
      </c>
      <c r="V9" s="18">
        <v>17.164773265083621</v>
      </c>
      <c r="W9" s="17">
        <v>5.3477473001319137E-2</v>
      </c>
      <c r="X9" s="18">
        <v>5.8762130250486461E-2</v>
      </c>
      <c r="Y9" s="18">
        <v>6.9613607338319367E-2</v>
      </c>
      <c r="Z9" s="18">
        <v>6.552820164648597E-2</v>
      </c>
      <c r="AA9" s="18">
        <v>6.7277375772752626E-2</v>
      </c>
      <c r="AB9" s="18">
        <v>6.4126613300480056E-2</v>
      </c>
      <c r="AC9" s="18">
        <v>6.3369886240051493E-2</v>
      </c>
      <c r="AD9" s="17">
        <v>2.2079247925371342E-2</v>
      </c>
      <c r="AE9" s="18">
        <v>2.3466731034054993E-2</v>
      </c>
      <c r="AF9" s="18">
        <v>2.7759018101260743E-2</v>
      </c>
      <c r="AG9" s="18">
        <v>2.6280706503551032E-2</v>
      </c>
      <c r="AH9" s="18">
        <v>2.6798012198440802E-2</v>
      </c>
      <c r="AI9" s="18">
        <v>2.6076963200228832E-2</v>
      </c>
      <c r="AJ9" s="18">
        <v>2.5227122228096616E-2</v>
      </c>
      <c r="AK9" s="17">
        <f t="shared" si="1"/>
        <v>28.201867947202182</v>
      </c>
      <c r="AL9" s="18">
        <f t="shared" si="2"/>
        <v>29.436731113286417</v>
      </c>
      <c r="AM9" s="18">
        <f t="shared" si="3"/>
        <v>32.471717071358903</v>
      </c>
      <c r="AN9" s="18">
        <f t="shared" si="4"/>
        <v>32.403564511245733</v>
      </c>
      <c r="AO9" s="18">
        <f t="shared" si="5"/>
        <v>34.070333503440942</v>
      </c>
      <c r="AP9" s="18">
        <f t="shared" si="6"/>
        <v>34.10804185738354</v>
      </c>
      <c r="AQ9" s="18">
        <f t="shared" si="7"/>
        <v>35.49158807669</v>
      </c>
      <c r="AR9" s="17">
        <v>31.087229258748387</v>
      </c>
      <c r="AS9" s="18">
        <v>32.448432510217863</v>
      </c>
      <c r="AT9" s="18">
        <v>35.793930916646701</v>
      </c>
      <c r="AU9" s="18">
        <v>35.7188055999558</v>
      </c>
      <c r="AV9" s="18">
        <v>37.556103394511489</v>
      </c>
      <c r="AW9" s="18">
        <v>37.59766972785431</v>
      </c>
      <c r="AX9" s="19">
        <v>39.122767944404231</v>
      </c>
    </row>
    <row r="10" spans="1:50">
      <c r="A10" s="16" t="s">
        <v>10</v>
      </c>
      <c r="B10" s="17">
        <v>0.63570142596893298</v>
      </c>
      <c r="C10" s="18">
        <v>0.63570142596893298</v>
      </c>
      <c r="D10" s="18">
        <v>0.63570142596893298</v>
      </c>
      <c r="E10" s="18">
        <v>0.63570142596893298</v>
      </c>
      <c r="F10" s="18">
        <v>0.63570142596893298</v>
      </c>
      <c r="G10" s="18">
        <v>0.63570142596893298</v>
      </c>
      <c r="H10" s="18">
        <v>0.63570142596893298</v>
      </c>
      <c r="I10" s="17">
        <v>1.6894427014820503</v>
      </c>
      <c r="J10" s="18">
        <v>1.6151287136168972</v>
      </c>
      <c r="K10" s="18">
        <v>1.6384874316379743</v>
      </c>
      <c r="L10" s="18">
        <v>1.7567055881869564</v>
      </c>
      <c r="M10" s="18">
        <v>1.891840339453299</v>
      </c>
      <c r="N10" s="18">
        <v>1.926208851988138</v>
      </c>
      <c r="O10" s="18">
        <v>2.0516482082780154</v>
      </c>
      <c r="P10" s="17">
        <v>5.7938617914746722</v>
      </c>
      <c r="Q10" s="18">
        <v>3.9860777893465791</v>
      </c>
      <c r="R10" s="18">
        <v>4.030826917283556</v>
      </c>
      <c r="S10" s="18">
        <v>4.1093481173449939</v>
      </c>
      <c r="T10" s="18">
        <v>4.405743484824006</v>
      </c>
      <c r="U10" s="18">
        <v>5.0289313211154969</v>
      </c>
      <c r="V10" s="18">
        <v>5.8545836330541938</v>
      </c>
      <c r="W10" s="17">
        <v>1.3171188514230581E-3</v>
      </c>
      <c r="X10" s="18">
        <v>1.313619657899749E-3</v>
      </c>
      <c r="Y10" s="18">
        <v>1.3141297432494043E-3</v>
      </c>
      <c r="Z10" s="18">
        <v>1.3151160851806903E-3</v>
      </c>
      <c r="AA10" s="18">
        <v>1.3204782514363172E-3</v>
      </c>
      <c r="AB10" s="18">
        <v>1.3259844929732485E-3</v>
      </c>
      <c r="AC10" s="18">
        <v>1.3354712948784649E-3</v>
      </c>
      <c r="AD10" s="17">
        <v>2.5808391225234299E-3</v>
      </c>
      <c r="AE10" s="18">
        <v>2.5808391225234299E-3</v>
      </c>
      <c r="AF10" s="18">
        <v>2.5808391225234299E-3</v>
      </c>
      <c r="AG10" s="18">
        <v>2.5808391225234299E-3</v>
      </c>
      <c r="AH10" s="18">
        <v>2.5808391225234299E-3</v>
      </c>
      <c r="AI10" s="18">
        <v>2.5808391225234299E-3</v>
      </c>
      <c r="AJ10" s="18">
        <v>2.5808391225234299E-3</v>
      </c>
      <c r="AK10" s="17">
        <f t="shared" si="1"/>
        <v>51.688106945024352</v>
      </c>
      <c r="AL10" s="18">
        <f t="shared" si="2"/>
        <v>49.033388308392325</v>
      </c>
      <c r="AM10" s="18">
        <f t="shared" si="3"/>
        <v>49.420372644921066</v>
      </c>
      <c r="AN10" s="18">
        <f t="shared" si="4"/>
        <v>50.168676586853046</v>
      </c>
      <c r="AO10" s="18">
        <f t="shared" si="5"/>
        <v>54.236769019211678</v>
      </c>
      <c r="AP10" s="18">
        <f t="shared" si="6"/>
        <v>58.414166447653344</v>
      </c>
      <c r="AQ10" s="18">
        <f t="shared" si="7"/>
        <v>65.611479100426436</v>
      </c>
      <c r="AR10" s="17">
        <v>56.976368854676743</v>
      </c>
      <c r="AS10" s="18">
        <v>54.050043299612256</v>
      </c>
      <c r="AT10" s="18">
        <v>54.476620390595585</v>
      </c>
      <c r="AU10" s="18">
        <v>55.301484057130573</v>
      </c>
      <c r="AV10" s="18">
        <v>59.78578709433625</v>
      </c>
      <c r="AW10" s="18">
        <v>64.390578231079203</v>
      </c>
      <c r="AX10" s="19">
        <v>72.324255138670168</v>
      </c>
    </row>
    <row r="11" spans="1:50">
      <c r="A11" s="16" t="s">
        <v>11</v>
      </c>
      <c r="B11" s="17">
        <v>14.400755410137927</v>
      </c>
      <c r="C11" s="18">
        <v>13.095132880790519</v>
      </c>
      <c r="D11" s="18">
        <v>13.284189346716259</v>
      </c>
      <c r="E11" s="18">
        <v>13.257971245149461</v>
      </c>
      <c r="F11" s="18">
        <v>13.286534301231114</v>
      </c>
      <c r="G11" s="18">
        <v>13.209091353821323</v>
      </c>
      <c r="H11" s="18">
        <v>13.49031063920796</v>
      </c>
      <c r="I11" s="17">
        <v>13.467161052213267</v>
      </c>
      <c r="J11" s="18">
        <v>10.882886321011654</v>
      </c>
      <c r="K11" s="18">
        <v>11.273141860691126</v>
      </c>
      <c r="L11" s="18">
        <v>10.145925374264252</v>
      </c>
      <c r="M11" s="18">
        <v>10.240304946191266</v>
      </c>
      <c r="N11" s="18">
        <v>9.8112469378714824</v>
      </c>
      <c r="O11" s="18">
        <v>9.9861373098347244</v>
      </c>
      <c r="P11" s="17">
        <v>31.083037007524727</v>
      </c>
      <c r="Q11" s="18">
        <v>25.033409428937087</v>
      </c>
      <c r="R11" s="18">
        <v>25.591505306561867</v>
      </c>
      <c r="S11" s="18">
        <v>22.970480596457524</v>
      </c>
      <c r="T11" s="18">
        <v>23.152454491876977</v>
      </c>
      <c r="U11" s="18">
        <v>22.695885131655743</v>
      </c>
      <c r="V11" s="18">
        <v>22.978158342595137</v>
      </c>
      <c r="W11" s="17">
        <v>7.6033596356285482E-2</v>
      </c>
      <c r="X11" s="18">
        <v>7.4180028589547892E-2</v>
      </c>
      <c r="Y11" s="18">
        <v>7.5265067688013707E-2</v>
      </c>
      <c r="Z11" s="18">
        <v>7.5214681172043371E-2</v>
      </c>
      <c r="AA11" s="18">
        <v>7.5265751773057943E-2</v>
      </c>
      <c r="AB11" s="18">
        <v>7.4897381221218057E-2</v>
      </c>
      <c r="AC11" s="18">
        <v>7.7113938617939401E-2</v>
      </c>
      <c r="AD11" s="17">
        <v>2.6675237649217594E-2</v>
      </c>
      <c r="AE11" s="18">
        <v>2.5268346490242757E-2</v>
      </c>
      <c r="AF11" s="18">
        <v>2.5540455379059815E-2</v>
      </c>
      <c r="AG11" s="18">
        <v>2.5346896158656502E-2</v>
      </c>
      <c r="AH11" s="18">
        <v>2.5556560834124463E-2</v>
      </c>
      <c r="AI11" s="18">
        <v>2.5355451614337287E-2</v>
      </c>
      <c r="AJ11" s="18">
        <v>2.5185013463613199E-2</v>
      </c>
      <c r="AK11" s="17">
        <f t="shared" si="1"/>
        <v>35.499041660745931</v>
      </c>
      <c r="AL11" s="18">
        <f t="shared" si="2"/>
        <v>33.866039354560627</v>
      </c>
      <c r="AM11" s="18">
        <f t="shared" si="3"/>
        <v>34.44426402362712</v>
      </c>
      <c r="AN11" s="18">
        <f t="shared" si="4"/>
        <v>35.226655016102818</v>
      </c>
      <c r="AO11" s="18">
        <f t="shared" si="5"/>
        <v>36.174735509585723</v>
      </c>
      <c r="AP11" s="18">
        <f t="shared" si="6"/>
        <v>35.798818759179682</v>
      </c>
      <c r="AQ11" s="18">
        <f t="shared" si="7"/>
        <v>36.399886496877564</v>
      </c>
      <c r="AR11" s="17">
        <v>39.13098411209851</v>
      </c>
      <c r="AS11" s="18">
        <v>37.330907706965078</v>
      </c>
      <c r="AT11" s="18">
        <v>37.968291120148436</v>
      </c>
      <c r="AU11" s="18">
        <v>38.830729317455315</v>
      </c>
      <c r="AV11" s="18">
        <v>39.875808874306948</v>
      </c>
      <c r="AW11" s="18">
        <v>39.461431705250114</v>
      </c>
      <c r="AX11" s="19">
        <v>40.123995284259607</v>
      </c>
    </row>
    <row r="12" spans="1:50">
      <c r="A12" s="16" t="s">
        <v>12</v>
      </c>
      <c r="B12" s="17">
        <v>1.90670764527298E-2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7">
        <v>0.44894156366674659</v>
      </c>
      <c r="J12" s="18">
        <v>0.34078180688561127</v>
      </c>
      <c r="K12" s="18">
        <v>0.31064847395099882</v>
      </c>
      <c r="L12" s="18">
        <v>0.3229584343021385</v>
      </c>
      <c r="M12" s="18">
        <v>0.29962541139875665</v>
      </c>
      <c r="N12" s="18">
        <v>0.38966633480972596</v>
      </c>
      <c r="O12" s="18">
        <v>0.57235669832359282</v>
      </c>
      <c r="P12" s="17">
        <v>0.91916230316687286</v>
      </c>
      <c r="Q12" s="18">
        <v>0.76398324476684643</v>
      </c>
      <c r="R12" s="18">
        <v>0.7381757359034905</v>
      </c>
      <c r="S12" s="18">
        <v>0.73284424992750774</v>
      </c>
      <c r="T12" s="18">
        <v>0.70965653363153358</v>
      </c>
      <c r="U12" s="18">
        <v>0.73907620706047095</v>
      </c>
      <c r="V12" s="18">
        <v>1.1488157924303282</v>
      </c>
      <c r="W12" s="17">
        <v>5.3403095610064676E-5</v>
      </c>
      <c r="X12" s="18">
        <v>8.7393236615149178E-6</v>
      </c>
      <c r="Y12" s="18">
        <v>8.9488326761344116E-6</v>
      </c>
      <c r="Z12" s="18">
        <v>8.5790654762662668E-6</v>
      </c>
      <c r="AA12" s="18">
        <v>8.4822517122997762E-6</v>
      </c>
      <c r="AB12" s="18">
        <v>9.451557879579216E-6</v>
      </c>
      <c r="AC12" s="18">
        <v>1.4162286529614777E-5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8">
        <v>0</v>
      </c>
      <c r="AK12" s="17">
        <f t="shared" si="1"/>
        <v>7.1475521995511349</v>
      </c>
      <c r="AL12" s="18">
        <f t="shared" si="2"/>
        <v>6.6302264339592414</v>
      </c>
      <c r="AM12" s="18">
        <f t="shared" si="3"/>
        <v>6.7891737690945755</v>
      </c>
      <c r="AN12" s="18">
        <f t="shared" si="4"/>
        <v>6.5086440212637289</v>
      </c>
      <c r="AO12" s="18">
        <f t="shared" si="5"/>
        <v>6.4351947245122672</v>
      </c>
      <c r="AP12" s="18">
        <f t="shared" si="6"/>
        <v>7.1705742140255131</v>
      </c>
      <c r="AQ12" s="18">
        <f t="shared" si="7"/>
        <v>10.744443180135056</v>
      </c>
      <c r="AR12" s="17">
        <v>7.8788254126394115</v>
      </c>
      <c r="AS12" s="18">
        <v>7.3085715306440457</v>
      </c>
      <c r="AT12" s="18">
        <v>7.4837809265844104</v>
      </c>
      <c r="AU12" s="18">
        <v>7.1745498997232424</v>
      </c>
      <c r="AV12" s="18">
        <v>7.093585931971842</v>
      </c>
      <c r="AW12" s="18">
        <v>7.9042028324366775</v>
      </c>
      <c r="AX12" s="19">
        <v>11.843717906337854</v>
      </c>
    </row>
    <row r="13" spans="1:50">
      <c r="A13" s="16" t="s">
        <v>13</v>
      </c>
      <c r="B13" s="17">
        <v>3.56037157141866E-2</v>
      </c>
      <c r="C13" s="18">
        <v>3.56037157141866E-2</v>
      </c>
      <c r="D13" s="18">
        <v>3.56037157141866E-2</v>
      </c>
      <c r="E13" s="18">
        <v>3.56037157141866E-2</v>
      </c>
      <c r="F13" s="18">
        <v>3.56037157141866E-2</v>
      </c>
      <c r="G13" s="18">
        <v>3.5603716249822198E-2</v>
      </c>
      <c r="H13" s="18">
        <v>3.5603716249822198E-2</v>
      </c>
      <c r="I13" s="17">
        <v>0.34549139664651751</v>
      </c>
      <c r="J13" s="18">
        <v>0.15407465337966683</v>
      </c>
      <c r="K13" s="18">
        <v>0.1698321805119706</v>
      </c>
      <c r="L13" s="18">
        <v>0.18404777622258564</v>
      </c>
      <c r="M13" s="18">
        <v>0.16983218051197063</v>
      </c>
      <c r="N13" s="18">
        <v>0.19091859643609005</v>
      </c>
      <c r="O13" s="18">
        <v>0.21538995341093162</v>
      </c>
      <c r="P13" s="17">
        <v>0.52437379563437503</v>
      </c>
      <c r="Q13" s="18">
        <v>0.32592304037914532</v>
      </c>
      <c r="R13" s="18">
        <v>0.34798345958985688</v>
      </c>
      <c r="S13" s="18">
        <v>0.36293017521044357</v>
      </c>
      <c r="T13" s="18">
        <v>0.34798345958985683</v>
      </c>
      <c r="U13" s="18">
        <v>0.35595568943999989</v>
      </c>
      <c r="V13" s="18">
        <v>0.4741530541772967</v>
      </c>
      <c r="W13" s="17">
        <v>2.5318256658436252E-6</v>
      </c>
      <c r="X13" s="18">
        <v>1.7732249835185372E-6</v>
      </c>
      <c r="Y13" s="18">
        <v>1.8616182479125928E-6</v>
      </c>
      <c r="Z13" s="18">
        <v>2.0627707040947267E-6</v>
      </c>
      <c r="AA13" s="18">
        <v>1.861618247912593E-6</v>
      </c>
      <c r="AB13" s="18">
        <v>3.0442781814663431E-6</v>
      </c>
      <c r="AC13" s="18">
        <v>4.6264574856824336E-6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7">
        <f t="shared" si="1"/>
        <v>2.050450416765103</v>
      </c>
      <c r="AL13" s="18">
        <f t="shared" si="2"/>
        <v>1.474925983573502</v>
      </c>
      <c r="AM13" s="18">
        <f t="shared" si="3"/>
        <v>1.5419869348402775</v>
      </c>
      <c r="AN13" s="18">
        <f t="shared" si="4"/>
        <v>1.6945944344466517</v>
      </c>
      <c r="AO13" s="18">
        <f t="shared" si="5"/>
        <v>1.541986934840277</v>
      </c>
      <c r="AP13" s="18">
        <f t="shared" si="6"/>
        <v>2.439230643230192</v>
      </c>
      <c r="AQ13" s="18">
        <f t="shared" si="7"/>
        <v>3.639576053513164</v>
      </c>
      <c r="AR13" s="17">
        <v>2.2602340493547577</v>
      </c>
      <c r="AS13" s="18">
        <v>1.6258271358788907</v>
      </c>
      <c r="AT13" s="18">
        <v>1.6997491601307211</v>
      </c>
      <c r="AU13" s="18">
        <v>1.8679700856293231</v>
      </c>
      <c r="AV13" s="18">
        <v>1.6997491601307206</v>
      </c>
      <c r="AW13" s="18">
        <v>2.6887907695697164</v>
      </c>
      <c r="AX13" s="19">
        <v>4.0119447191241493</v>
      </c>
    </row>
    <row r="14" spans="1:50">
      <c r="A14" s="16" t="s">
        <v>14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7">
        <v>2.4894044929325169E-5</v>
      </c>
      <c r="J14" s="18">
        <v>4.3104165358324675E-5</v>
      </c>
      <c r="K14" s="18">
        <v>5.9956066363534771E-5</v>
      </c>
      <c r="L14" s="18">
        <v>7.8435579678113484E-5</v>
      </c>
      <c r="M14" s="18">
        <v>8.4608238399486865E-5</v>
      </c>
      <c r="N14" s="18">
        <v>1.2772329182822654E-4</v>
      </c>
      <c r="O14" s="18">
        <v>2.0242058088500007E-4</v>
      </c>
      <c r="P14" s="17">
        <v>2.7157031034218877E-5</v>
      </c>
      <c r="Q14" s="18">
        <v>4.9115313393171203E-5</v>
      </c>
      <c r="R14" s="18">
        <v>9.1195086351341981E-5</v>
      </c>
      <c r="S14" s="18">
        <v>1.2537936699929874E-4</v>
      </c>
      <c r="T14" s="18">
        <v>1.1763533446207676E-4</v>
      </c>
      <c r="U14" s="18">
        <v>1.8873446008192663E-4</v>
      </c>
      <c r="V14" s="18">
        <v>3.1181349466090846E-4</v>
      </c>
      <c r="W14" s="17">
        <v>3.4563494043551169E-10</v>
      </c>
      <c r="X14" s="18">
        <v>6.2510398864036088E-10</v>
      </c>
      <c r="Y14" s="18">
        <v>1.1606647353807149E-9</v>
      </c>
      <c r="Z14" s="18">
        <v>1.5957373981728874E-9</v>
      </c>
      <c r="AA14" s="18">
        <v>1.4971769840627896E-9</v>
      </c>
      <c r="AB14" s="18">
        <v>2.4020749464972455E-9</v>
      </c>
      <c r="AC14" s="18">
        <v>3.968535386593379E-9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7">
        <f t="shared" si="1"/>
        <v>2.6222142666109028E-4</v>
      </c>
      <c r="AL14" s="18">
        <f t="shared" si="2"/>
        <v>4.7424505030155197E-4</v>
      </c>
      <c r="AM14" s="18">
        <f t="shared" si="3"/>
        <v>8.805567006716817E-4</v>
      </c>
      <c r="AN14" s="18">
        <f t="shared" si="4"/>
        <v>1.210631473189913E-3</v>
      </c>
      <c r="AO14" s="18">
        <f t="shared" si="5"/>
        <v>1.1358570526186227E-3</v>
      </c>
      <c r="AP14" s="18">
        <f t="shared" si="6"/>
        <v>1.8223722365097214E-3</v>
      </c>
      <c r="AQ14" s="18">
        <f t="shared" si="7"/>
        <v>3.0107922813483448E-3</v>
      </c>
      <c r="AR14" s="17">
        <v>2.8904956304421313E-4</v>
      </c>
      <c r="AS14" s="18">
        <v>5.2276553564295405E-4</v>
      </c>
      <c r="AT14" s="18">
        <v>9.7064733727410214E-4</v>
      </c>
      <c r="AU14" s="18">
        <v>1.3344923898434462E-3</v>
      </c>
      <c r="AV14" s="18">
        <v>1.2520677235290866E-3</v>
      </c>
      <c r="AW14" s="18">
        <v>2.0088209623992676E-3</v>
      </c>
      <c r="AX14" s="19">
        <v>3.3188294504453756E-3</v>
      </c>
    </row>
    <row r="15" spans="1:50">
      <c r="A15" s="16" t="s">
        <v>15</v>
      </c>
      <c r="B15" s="17">
        <v>70.561252539119621</v>
      </c>
      <c r="C15" s="18">
        <v>64.379642275973723</v>
      </c>
      <c r="D15" s="18">
        <v>77.094764343872953</v>
      </c>
      <c r="E15" s="18">
        <v>73.46492818602141</v>
      </c>
      <c r="F15" s="18">
        <v>83.376774269876265</v>
      </c>
      <c r="G15" s="18">
        <v>46.546541846565738</v>
      </c>
      <c r="H15" s="18">
        <v>43.452875447614112</v>
      </c>
      <c r="I15" s="17">
        <v>23.004181479299088</v>
      </c>
      <c r="J15" s="18">
        <v>17.603292745316072</v>
      </c>
      <c r="K15" s="18">
        <v>18.215143994392879</v>
      </c>
      <c r="L15" s="18">
        <v>19.021146495376275</v>
      </c>
      <c r="M15" s="18">
        <v>17.774866210869455</v>
      </c>
      <c r="N15" s="18">
        <v>14.140406962937302</v>
      </c>
      <c r="O15" s="18">
        <v>14.365910899413162</v>
      </c>
      <c r="P15" s="17">
        <v>45.268244382170892</v>
      </c>
      <c r="Q15" s="18">
        <v>40.817067712646427</v>
      </c>
      <c r="R15" s="18">
        <v>45.638322987565196</v>
      </c>
      <c r="S15" s="18">
        <v>44.387375390211488</v>
      </c>
      <c r="T15" s="18">
        <v>44.31273831879048</v>
      </c>
      <c r="U15" s="18">
        <v>33.323012757462003</v>
      </c>
      <c r="V15" s="18">
        <v>35.529106076895545</v>
      </c>
      <c r="W15" s="17">
        <v>0.16129306880494421</v>
      </c>
      <c r="X15" s="18">
        <v>0.15302930042519217</v>
      </c>
      <c r="Y15" s="18">
        <v>0.18233484773203168</v>
      </c>
      <c r="Z15" s="18">
        <v>0.1812189333189142</v>
      </c>
      <c r="AA15" s="18">
        <v>0.19490593634754266</v>
      </c>
      <c r="AB15" s="18">
        <v>0.14298199554600358</v>
      </c>
      <c r="AC15" s="18">
        <v>0.14481634955223746</v>
      </c>
      <c r="AD15" s="17">
        <v>0.15980610029165554</v>
      </c>
      <c r="AE15" s="18">
        <v>0.24386763700762545</v>
      </c>
      <c r="AF15" s="18">
        <v>0.2898002098897926</v>
      </c>
      <c r="AG15" s="18">
        <v>0.25348850684801394</v>
      </c>
      <c r="AH15" s="18">
        <v>0.28477069239827529</v>
      </c>
      <c r="AI15" s="18">
        <v>0.15592229655148632</v>
      </c>
      <c r="AJ15" s="18">
        <v>0.12505835926280887</v>
      </c>
      <c r="AK15" s="17">
        <f t="shared" si="1"/>
        <v>103.88883572283281</v>
      </c>
      <c r="AL15" s="18">
        <f t="shared" si="2"/>
        <v>107.44889301176536</v>
      </c>
      <c r="AM15" s="18">
        <f t="shared" si="3"/>
        <v>113.33936108333694</v>
      </c>
      <c r="AN15" s="18">
        <f t="shared" si="4"/>
        <v>114.71874214723741</v>
      </c>
      <c r="AO15" s="18">
        <f t="shared" si="5"/>
        <v>120.19848565383263</v>
      </c>
      <c r="AP15" s="18">
        <f t="shared" si="6"/>
        <v>103.93065424341532</v>
      </c>
      <c r="AQ15" s="18">
        <f t="shared" si="7"/>
        <v>115.36449917811893</v>
      </c>
      <c r="AR15" s="17">
        <v>114.51780639447156</v>
      </c>
      <c r="AS15" s="18">
        <v>118.44209670469209</v>
      </c>
      <c r="AT15" s="18">
        <v>124.93522445513423</v>
      </c>
      <c r="AU15" s="18">
        <v>126.45573137506342</v>
      </c>
      <c r="AV15" s="18">
        <v>132.49611291956191</v>
      </c>
      <c r="AW15" s="18">
        <v>114.56390340971339</v>
      </c>
      <c r="AX15" s="19">
        <v>127.16755645353146</v>
      </c>
    </row>
    <row r="16" spans="1:50">
      <c r="A16" s="16" t="s">
        <v>16</v>
      </c>
      <c r="B16" s="17">
        <v>38.162204760979762</v>
      </c>
      <c r="C16" s="18">
        <v>44.268948374541324</v>
      </c>
      <c r="D16" s="18">
        <v>47.782423791806174</v>
      </c>
      <c r="E16" s="18">
        <v>49.197662197010423</v>
      </c>
      <c r="F16" s="18">
        <v>53.748582918586742</v>
      </c>
      <c r="G16" s="18">
        <v>44.226775022656426</v>
      </c>
      <c r="H16" s="18">
        <v>42.369898812247108</v>
      </c>
      <c r="I16" s="17">
        <v>9.2978668600213084</v>
      </c>
      <c r="J16" s="18">
        <v>8.6029294168718415</v>
      </c>
      <c r="K16" s="18">
        <v>8.3557859130965895</v>
      </c>
      <c r="L16" s="18">
        <v>9.7008598979210152</v>
      </c>
      <c r="M16" s="18">
        <v>10.377240140535765</v>
      </c>
      <c r="N16" s="18">
        <v>7.3828911771352352</v>
      </c>
      <c r="O16" s="18">
        <v>7.8043241828925245</v>
      </c>
      <c r="P16" s="17">
        <v>19.752739219185685</v>
      </c>
      <c r="Q16" s="18">
        <v>21.51656698542762</v>
      </c>
      <c r="R16" s="18">
        <v>22.500649707380497</v>
      </c>
      <c r="S16" s="18">
        <v>24.012904532657313</v>
      </c>
      <c r="T16" s="18">
        <v>26.097063703150049</v>
      </c>
      <c r="U16" s="18">
        <v>19.719722601340081</v>
      </c>
      <c r="V16" s="18">
        <v>20.677699649400218</v>
      </c>
      <c r="W16" s="17">
        <v>0.11065630646190622</v>
      </c>
      <c r="X16" s="18">
        <v>0.12393992073064833</v>
      </c>
      <c r="Y16" s="18">
        <v>0.1354772424775211</v>
      </c>
      <c r="Z16" s="18">
        <v>0.14007717063677208</v>
      </c>
      <c r="AA16" s="18">
        <v>0.15183076664724746</v>
      </c>
      <c r="AB16" s="18">
        <v>0.12386909812407235</v>
      </c>
      <c r="AC16" s="18">
        <v>0.1211776217944362</v>
      </c>
      <c r="AD16" s="17">
        <v>5.5236586801799707E-2</v>
      </c>
      <c r="AE16" s="18">
        <v>0.14272005861785683</v>
      </c>
      <c r="AF16" s="18">
        <v>0.17603041824938676</v>
      </c>
      <c r="AG16" s="18">
        <v>0.16024541849240917</v>
      </c>
      <c r="AH16" s="18">
        <v>0.17631334437105561</v>
      </c>
      <c r="AI16" s="18">
        <v>0.14645533071670261</v>
      </c>
      <c r="AJ16" s="18">
        <v>0.1496415966167616</v>
      </c>
      <c r="AK16" s="17">
        <f t="shared" si="1"/>
        <v>52.829823476564727</v>
      </c>
      <c r="AL16" s="18">
        <f t="shared" si="2"/>
        <v>56.113223292419498</v>
      </c>
      <c r="AM16" s="18">
        <f t="shared" si="3"/>
        <v>55.734926530632208</v>
      </c>
      <c r="AN16" s="18">
        <f t="shared" si="4"/>
        <v>58.76192904009131</v>
      </c>
      <c r="AO16" s="18">
        <f t="shared" si="5"/>
        <v>63.794528880699701</v>
      </c>
      <c r="AP16" s="18">
        <f t="shared" si="6"/>
        <v>53.748241928298796</v>
      </c>
      <c r="AQ16" s="18">
        <f t="shared" si="7"/>
        <v>62.666378621967461</v>
      </c>
      <c r="AR16" s="17">
        <v>58.234895546275546</v>
      </c>
      <c r="AS16" s="18">
        <v>61.854223280690228</v>
      </c>
      <c r="AT16" s="18">
        <v>61.437222598907724</v>
      </c>
      <c r="AU16" s="18">
        <v>64.773920762112098</v>
      </c>
      <c r="AV16" s="18">
        <v>70.32141092501297</v>
      </c>
      <c r="AW16" s="18">
        <v>59.247278308224978</v>
      </c>
      <c r="AX16" s="19">
        <v>69.077838485159575</v>
      </c>
    </row>
    <row r="17" spans="1:50">
      <c r="A17" s="16" t="s">
        <v>17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7">
        <v>1.9310127822362029E-2</v>
      </c>
      <c r="J17" s="18">
        <v>1.5552997127585774E-2</v>
      </c>
      <c r="K17" s="18">
        <v>4.7892647564453999E-3</v>
      </c>
      <c r="L17" s="18">
        <v>6.9755166672023855E-3</v>
      </c>
      <c r="M17" s="18">
        <v>4.1758156814606949E-2</v>
      </c>
      <c r="N17" s="18">
        <v>8.809139083245339E-2</v>
      </c>
      <c r="O17" s="18">
        <v>7.7776884368011695E-2</v>
      </c>
      <c r="P17" s="17">
        <v>8.768072068451932E-2</v>
      </c>
      <c r="Q17" s="18">
        <v>8.3923589989743072E-2</v>
      </c>
      <c r="R17" s="18">
        <v>0.1229995562473227</v>
      </c>
      <c r="S17" s="18">
        <v>0.1251858081580797</v>
      </c>
      <c r="T17" s="18">
        <v>0.15996844830548429</v>
      </c>
      <c r="U17" s="18">
        <v>0.2751903859531763</v>
      </c>
      <c r="V17" s="18">
        <v>0.27938846084866897</v>
      </c>
      <c r="W17" s="17">
        <v>7.9698828266249857E-7</v>
      </c>
      <c r="X17" s="18">
        <v>7.4917025563807357E-7</v>
      </c>
      <c r="Y17" s="18">
        <v>1.2465007352799963E-6</v>
      </c>
      <c r="Z17" s="18">
        <v>1.2635273209730599E-6</v>
      </c>
      <c r="AA17" s="18">
        <v>1.6850729074890875E-6</v>
      </c>
      <c r="AB17" s="18">
        <v>3.1834749315363098E-6</v>
      </c>
      <c r="AC17" s="18">
        <v>3.2369049756607651E-6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7">
        <f t="shared" si="1"/>
        <v>0.60464779471832641</v>
      </c>
      <c r="AL17" s="18">
        <f t="shared" si="2"/>
        <v>0.56836989049179187</v>
      </c>
      <c r="AM17" s="18">
        <f t="shared" si="3"/>
        <v>0.94567754269103732</v>
      </c>
      <c r="AN17" s="18">
        <f t="shared" si="4"/>
        <v>0.9585950318371772</v>
      </c>
      <c r="AO17" s="18">
        <f t="shared" si="5"/>
        <v>1.2784072735035912</v>
      </c>
      <c r="AP17" s="18">
        <f t="shared" si="6"/>
        <v>2.4151937221260695</v>
      </c>
      <c r="AQ17" s="18">
        <f t="shared" si="7"/>
        <v>2.4557292720887665</v>
      </c>
      <c r="AR17" s="17">
        <v>0.66650991524375314</v>
      </c>
      <c r="AS17" s="18">
        <v>0.62652038235789764</v>
      </c>
      <c r="AT17" s="18">
        <v>1.0424307577613001</v>
      </c>
      <c r="AU17" s="18">
        <v>1.0566698481394707</v>
      </c>
      <c r="AV17" s="18">
        <v>1.4092024000630172</v>
      </c>
      <c r="AW17" s="18">
        <v>2.66229460703051</v>
      </c>
      <c r="AX17" s="19">
        <v>2.7069773896454401</v>
      </c>
    </row>
    <row r="18" spans="1:50">
      <c r="A18" s="16" t="s">
        <v>18</v>
      </c>
      <c r="B18" s="17">
        <v>64.410326873393984</v>
      </c>
      <c r="C18" s="18">
        <v>51.872349461418722</v>
      </c>
      <c r="D18" s="18">
        <v>45.72654051494559</v>
      </c>
      <c r="E18" s="18">
        <v>44.547177666440625</v>
      </c>
      <c r="F18" s="18">
        <v>45.763146591153436</v>
      </c>
      <c r="G18" s="18">
        <v>43.048792436655738</v>
      </c>
      <c r="H18" s="18">
        <v>42.203824743974629</v>
      </c>
      <c r="I18" s="17">
        <v>14.859177422409941</v>
      </c>
      <c r="J18" s="18">
        <v>13.325562554807989</v>
      </c>
      <c r="K18" s="18">
        <v>14.063093683204306</v>
      </c>
      <c r="L18" s="18">
        <v>13.910161862840523</v>
      </c>
      <c r="M18" s="18">
        <v>14.56643369649958</v>
      </c>
      <c r="N18" s="18">
        <v>13.667982713022399</v>
      </c>
      <c r="O18" s="18">
        <v>13.758013301062263</v>
      </c>
      <c r="P18" s="17">
        <v>33.401552369284182</v>
      </c>
      <c r="Q18" s="18">
        <v>30.476888794416915</v>
      </c>
      <c r="R18" s="18">
        <v>31.698196726440415</v>
      </c>
      <c r="S18" s="18">
        <v>31.149525331205236</v>
      </c>
      <c r="T18" s="18">
        <v>32.491828953566475</v>
      </c>
      <c r="U18" s="18">
        <v>29.963067740825192</v>
      </c>
      <c r="V18" s="18">
        <v>31.026979476288435</v>
      </c>
      <c r="W18" s="17">
        <v>0.17948210900442185</v>
      </c>
      <c r="X18" s="18">
        <v>0.1771934571534447</v>
      </c>
      <c r="Y18" s="18">
        <v>0.18702889220239899</v>
      </c>
      <c r="Z18" s="18">
        <v>0.18125727405507369</v>
      </c>
      <c r="AA18" s="18">
        <v>0.19045331131525228</v>
      </c>
      <c r="AB18" s="18">
        <v>0.17128543820241948</v>
      </c>
      <c r="AC18" s="18">
        <v>0.1743601025799538</v>
      </c>
      <c r="AD18" s="17">
        <v>0.15325074198232097</v>
      </c>
      <c r="AE18" s="18">
        <v>0.13025459351788768</v>
      </c>
      <c r="AF18" s="18">
        <v>0.1177228348695015</v>
      </c>
      <c r="AG18" s="18">
        <v>0.12224897096548842</v>
      </c>
      <c r="AH18" s="18">
        <v>0.12552792158991646</v>
      </c>
      <c r="AI18" s="18">
        <v>0.11938451240341477</v>
      </c>
      <c r="AJ18" s="18">
        <v>0.11987991249307019</v>
      </c>
      <c r="AK18" s="17">
        <f t="shared" si="1"/>
        <v>75.031150589027291</v>
      </c>
      <c r="AL18" s="18">
        <f t="shared" si="2"/>
        <v>68.946377178003303</v>
      </c>
      <c r="AM18" s="18">
        <f t="shared" si="3"/>
        <v>72.693443145688789</v>
      </c>
      <c r="AN18" s="18">
        <f t="shared" si="4"/>
        <v>70.846783137499798</v>
      </c>
      <c r="AO18" s="18">
        <f t="shared" si="5"/>
        <v>74.567829990546514</v>
      </c>
      <c r="AP18" s="18">
        <f t="shared" si="6"/>
        <v>68.303681114184585</v>
      </c>
      <c r="AQ18" s="18">
        <f t="shared" si="7"/>
        <v>82.466922281646418</v>
      </c>
      <c r="AR18" s="17">
        <v>82.707662636941265</v>
      </c>
      <c r="AS18" s="18">
        <v>76.000349973462008</v>
      </c>
      <c r="AT18" s="18">
        <v>80.130782007367358</v>
      </c>
      <c r="AU18" s="18">
        <v>78.095188367080539</v>
      </c>
      <c r="AV18" s="18">
        <v>82.196939244709327</v>
      </c>
      <c r="AW18" s="18">
        <v>75.291899032657923</v>
      </c>
      <c r="AX18" s="19">
        <v>90.904195567203956</v>
      </c>
    </row>
    <row r="19" spans="1:50">
      <c r="A19" s="16" t="s">
        <v>19</v>
      </c>
      <c r="B19" s="17">
        <v>108.14744653960952</v>
      </c>
      <c r="C19" s="18">
        <v>113.65002285430808</v>
      </c>
      <c r="D19" s="18">
        <v>120.84780551841442</v>
      </c>
      <c r="E19" s="18">
        <v>113.66873991036077</v>
      </c>
      <c r="F19" s="18">
        <v>107.70135578147986</v>
      </c>
      <c r="G19" s="18">
        <v>106.35460231528884</v>
      </c>
      <c r="H19" s="18">
        <v>97.644453901266459</v>
      </c>
      <c r="I19" s="17">
        <v>40.617927633588437</v>
      </c>
      <c r="J19" s="18">
        <v>32.659970886622162</v>
      </c>
      <c r="K19" s="18">
        <v>33.857309357592641</v>
      </c>
      <c r="L19" s="18">
        <v>33.916882582970565</v>
      </c>
      <c r="M19" s="18">
        <v>27.594221267474573</v>
      </c>
      <c r="N19" s="18">
        <v>25.740144418424578</v>
      </c>
      <c r="O19" s="18">
        <v>25.752774433119889</v>
      </c>
      <c r="P19" s="17">
        <v>92.750794192527522</v>
      </c>
      <c r="Q19" s="18">
        <v>85.1213352941799</v>
      </c>
      <c r="R19" s="18">
        <v>89.238814367332864</v>
      </c>
      <c r="S19" s="18">
        <v>87.736848135027344</v>
      </c>
      <c r="T19" s="18">
        <v>74.423026369106793</v>
      </c>
      <c r="U19" s="18">
        <v>69.905734182446167</v>
      </c>
      <c r="V19" s="18">
        <v>65.102212334714721</v>
      </c>
      <c r="W19" s="17">
        <v>0.30184601214328827</v>
      </c>
      <c r="X19" s="18">
        <v>0.28125003877541649</v>
      </c>
      <c r="Y19" s="18">
        <v>0.29255100054216571</v>
      </c>
      <c r="Z19" s="18">
        <v>0.28874147245513132</v>
      </c>
      <c r="AA19" s="18">
        <v>0.31199838453839673</v>
      </c>
      <c r="AB19" s="18">
        <v>0.27883371829810183</v>
      </c>
      <c r="AC19" s="18">
        <v>0.28511351369818277</v>
      </c>
      <c r="AD19" s="17">
        <v>0.24833604425871666</v>
      </c>
      <c r="AE19" s="18">
        <v>0.36223622294929586</v>
      </c>
      <c r="AF19" s="18">
        <v>0.37790669806533661</v>
      </c>
      <c r="AG19" s="18">
        <v>0.37278245811505345</v>
      </c>
      <c r="AH19" s="18">
        <v>0.39789284275913223</v>
      </c>
      <c r="AI19" s="18">
        <v>0.38154901750446252</v>
      </c>
      <c r="AJ19" s="18">
        <v>0.26955149886529217</v>
      </c>
      <c r="AK19" s="17">
        <f t="shared" si="1"/>
        <v>92.834603068167624</v>
      </c>
      <c r="AL19" s="18">
        <f t="shared" si="2"/>
        <v>92.984246528384077</v>
      </c>
      <c r="AM19" s="18">
        <f t="shared" si="3"/>
        <v>97.065259697867873</v>
      </c>
      <c r="AN19" s="18">
        <f t="shared" si="4"/>
        <v>95.310634246774313</v>
      </c>
      <c r="AO19" s="18">
        <f t="shared" si="5"/>
        <v>98.057373117772855</v>
      </c>
      <c r="AP19" s="18">
        <f t="shared" si="6"/>
        <v>93.830390842993936</v>
      </c>
      <c r="AQ19" s="18">
        <f t="shared" si="7"/>
        <v>94.919058630193746</v>
      </c>
      <c r="AR19" s="17">
        <v>102.33260414267492</v>
      </c>
      <c r="AS19" s="18">
        <v>102.49755777494958</v>
      </c>
      <c r="AT19" s="18">
        <v>106.99610348281644</v>
      </c>
      <c r="AU19" s="18">
        <v>105.06196054719605</v>
      </c>
      <c r="AV19" s="18">
        <v>108.08972101882532</v>
      </c>
      <c r="AW19" s="18">
        <v>103.4302719605315</v>
      </c>
      <c r="AX19" s="19">
        <v>104.63032243770751</v>
      </c>
    </row>
    <row r="20" spans="1:50">
      <c r="A20" s="16" t="s">
        <v>20</v>
      </c>
      <c r="B20" s="17">
        <v>12.65165707930942</v>
      </c>
      <c r="C20" s="18">
        <v>12.685002471588046</v>
      </c>
      <c r="D20" s="18">
        <v>12.933095502839638</v>
      </c>
      <c r="E20" s="18">
        <v>12.936997106129542</v>
      </c>
      <c r="F20" s="18">
        <v>13.063198864569511</v>
      </c>
      <c r="G20" s="18">
        <v>12.947600274013183</v>
      </c>
      <c r="H20" s="18">
        <v>13.102090219778511</v>
      </c>
      <c r="I20" s="17">
        <v>10.903035028527821</v>
      </c>
      <c r="J20" s="18">
        <v>10.69293357795593</v>
      </c>
      <c r="K20" s="18">
        <v>9.9594388119000179</v>
      </c>
      <c r="L20" s="18">
        <v>10.014220162258296</v>
      </c>
      <c r="M20" s="18">
        <v>10.307891271847028</v>
      </c>
      <c r="N20" s="18">
        <v>10.152330236087495</v>
      </c>
      <c r="O20" s="18">
        <v>10.112209129631827</v>
      </c>
      <c r="P20" s="17">
        <v>24.781700106518056</v>
      </c>
      <c r="Q20" s="18">
        <v>24.318920280559542</v>
      </c>
      <c r="R20" s="18">
        <v>23.906714255953524</v>
      </c>
      <c r="S20" s="18">
        <v>23.976490394779095</v>
      </c>
      <c r="T20" s="18">
        <v>24.270949451090171</v>
      </c>
      <c r="U20" s="18">
        <v>24.26442443392504</v>
      </c>
      <c r="V20" s="18">
        <v>23.918646039602063</v>
      </c>
      <c r="W20" s="17">
        <v>9.3035612837620199E-2</v>
      </c>
      <c r="X20" s="18">
        <v>9.3270753695272171E-2</v>
      </c>
      <c r="Y20" s="18">
        <v>9.5009621721140303E-2</v>
      </c>
      <c r="Z20" s="18">
        <v>9.7133676087956977E-2</v>
      </c>
      <c r="AA20" s="18">
        <v>9.7958285193220404E-2</v>
      </c>
      <c r="AB20" s="18">
        <v>9.5274969103790158E-2</v>
      </c>
      <c r="AC20" s="18">
        <v>9.4556473291599455E-2</v>
      </c>
      <c r="AD20" s="17">
        <v>1.6804879071909123E-2</v>
      </c>
      <c r="AE20" s="18">
        <v>1.6846560812257418E-2</v>
      </c>
      <c r="AF20" s="18">
        <v>1.7156677101321925E-2</v>
      </c>
      <c r="AG20" s="18">
        <v>1.7161554105434299E-2</v>
      </c>
      <c r="AH20" s="18">
        <v>1.7307379255697496E-2</v>
      </c>
      <c r="AI20" s="18">
        <v>1.6808763757613296E-2</v>
      </c>
      <c r="AJ20" s="18">
        <v>1.6708777414231327E-2</v>
      </c>
      <c r="AK20" s="17">
        <f t="shared" si="1"/>
        <v>31.751941770186146</v>
      </c>
      <c r="AL20" s="18">
        <f t="shared" si="2"/>
        <v>32.824016012092514</v>
      </c>
      <c r="AM20" s="18">
        <f t="shared" si="3"/>
        <v>32.75598176339583</v>
      </c>
      <c r="AN20" s="18">
        <f t="shared" si="4"/>
        <v>33.18879597047124</v>
      </c>
      <c r="AO20" s="18">
        <f t="shared" si="5"/>
        <v>33.28976367703946</v>
      </c>
      <c r="AP20" s="18">
        <f t="shared" si="6"/>
        <v>35.647228886103392</v>
      </c>
      <c r="AQ20" s="18">
        <f t="shared" si="7"/>
        <v>35.732180356082353</v>
      </c>
      <c r="AR20" s="17">
        <v>35.000514684635661</v>
      </c>
      <c r="AS20" s="18">
        <v>36.182273914305711</v>
      </c>
      <c r="AT20" s="18">
        <v>36.10727901359062</v>
      </c>
      <c r="AU20" s="18">
        <v>36.584374875006127</v>
      </c>
      <c r="AV20" s="18">
        <v>36.695672688601043</v>
      </c>
      <c r="AW20" s="18">
        <v>39.294332520669521</v>
      </c>
      <c r="AX20" s="19">
        <v>39.387975460493493</v>
      </c>
    </row>
    <row r="21" spans="1:50">
      <c r="A21" s="16" t="s">
        <v>21</v>
      </c>
      <c r="B21" s="17">
        <v>13.385594544147708</v>
      </c>
      <c r="C21" s="18">
        <v>13.567366488835203</v>
      </c>
      <c r="D21" s="18">
        <v>13.645027157700946</v>
      </c>
      <c r="E21" s="18">
        <v>13.652021571371856</v>
      </c>
      <c r="F21" s="18">
        <v>13.652021571371856</v>
      </c>
      <c r="G21" s="18">
        <v>13.61451040536064</v>
      </c>
      <c r="H21" s="18">
        <v>13.57677446195903</v>
      </c>
      <c r="I21" s="17">
        <v>10.728740851132638</v>
      </c>
      <c r="J21" s="18">
        <v>10.898449760183748</v>
      </c>
      <c r="K21" s="18">
        <v>10.941288495127067</v>
      </c>
      <c r="L21" s="18">
        <v>10.358904256366104</v>
      </c>
      <c r="M21" s="18">
        <v>10.323544058312768</v>
      </c>
      <c r="N21" s="18">
        <v>10.178616109230289</v>
      </c>
      <c r="O21" s="18">
        <v>10.191818232023188</v>
      </c>
      <c r="P21" s="17">
        <v>24.006449743271677</v>
      </c>
      <c r="Q21" s="18">
        <v>24.210628965116566</v>
      </c>
      <c r="R21" s="18">
        <v>24.121346240707311</v>
      </c>
      <c r="S21" s="18">
        <v>23.544333428827279</v>
      </c>
      <c r="T21" s="18">
        <v>23.331539733806331</v>
      </c>
      <c r="U21" s="18">
        <v>23.188286832092057</v>
      </c>
      <c r="V21" s="18">
        <v>23.175771219204968</v>
      </c>
      <c r="W21" s="17">
        <v>0.10636951477293494</v>
      </c>
      <c r="X21" s="18">
        <v>0.10735819473300991</v>
      </c>
      <c r="Y21" s="18">
        <v>0.10766231799252977</v>
      </c>
      <c r="Z21" s="18">
        <v>0.1077197212972946</v>
      </c>
      <c r="AA21" s="18">
        <v>0.10771967479725425</v>
      </c>
      <c r="AB21" s="18">
        <v>0.10611153002619342</v>
      </c>
      <c r="AC21" s="18">
        <v>0.10598402098242325</v>
      </c>
      <c r="AD21" s="17">
        <v>1.9846534463235845E-2</v>
      </c>
      <c r="AE21" s="18">
        <v>2.012281234604776E-2</v>
      </c>
      <c r="AF21" s="18">
        <v>2.0238821207583559E-2</v>
      </c>
      <c r="AG21" s="18">
        <v>2.0247780163544896E-2</v>
      </c>
      <c r="AH21" s="18">
        <v>2.0247780163544896E-2</v>
      </c>
      <c r="AI21" s="18">
        <v>1.9924465431195738E-2</v>
      </c>
      <c r="AJ21" s="18">
        <v>1.9870092190558197E-2</v>
      </c>
      <c r="AK21" s="17">
        <f t="shared" si="1"/>
        <v>36.710057729732341</v>
      </c>
      <c r="AL21" s="18">
        <f t="shared" si="2"/>
        <v>37.0105901457474</v>
      </c>
      <c r="AM21" s="18">
        <f t="shared" si="3"/>
        <v>37.086660172980274</v>
      </c>
      <c r="AN21" s="18">
        <f t="shared" si="4"/>
        <v>36.882302856544008</v>
      </c>
      <c r="AO21" s="18">
        <f t="shared" si="5"/>
        <v>36.847024863805871</v>
      </c>
      <c r="AP21" s="18">
        <f t="shared" si="6"/>
        <v>36.61938664635499</v>
      </c>
      <c r="AQ21" s="18">
        <f t="shared" si="7"/>
        <v>36.798489417768124</v>
      </c>
      <c r="AR21" s="17">
        <v>40.465900446118987</v>
      </c>
      <c r="AS21" s="18">
        <v>40.797180634148965</v>
      </c>
      <c r="AT21" s="18">
        <v>40.88103346193806</v>
      </c>
      <c r="AU21" s="18">
        <v>40.655768144099881</v>
      </c>
      <c r="AV21" s="18">
        <v>40.616880824646714</v>
      </c>
      <c r="AW21" s="18">
        <v>40.365952713530213</v>
      </c>
      <c r="AX21" s="19">
        <v>40.563379668589398</v>
      </c>
    </row>
    <row r="22" spans="1:50">
      <c r="A22" s="16" t="s">
        <v>22</v>
      </c>
      <c r="B22" s="17">
        <v>83.089655895134413</v>
      </c>
      <c r="C22" s="18">
        <v>76.818769010336752</v>
      </c>
      <c r="D22" s="18">
        <v>87.308187106994296</v>
      </c>
      <c r="E22" s="18">
        <v>85.874413674083215</v>
      </c>
      <c r="F22" s="18">
        <v>92.24571808159078</v>
      </c>
      <c r="G22" s="18">
        <v>87.695987699558358</v>
      </c>
      <c r="H22" s="18">
        <v>80.071183207752384</v>
      </c>
      <c r="I22" s="17">
        <v>21.114032285673229</v>
      </c>
      <c r="J22" s="18">
        <v>16.394542843304894</v>
      </c>
      <c r="K22" s="18">
        <v>17.267074245579213</v>
      </c>
      <c r="L22" s="18">
        <v>16.640192616466816</v>
      </c>
      <c r="M22" s="18">
        <v>18.000092069914828</v>
      </c>
      <c r="N22" s="18">
        <v>17.225459429456528</v>
      </c>
      <c r="O22" s="18">
        <v>16.940413306698275</v>
      </c>
      <c r="P22" s="17">
        <v>48.983872342385226</v>
      </c>
      <c r="Q22" s="18">
        <v>43.142986844972583</v>
      </c>
      <c r="R22" s="18">
        <v>45.954540085620351</v>
      </c>
      <c r="S22" s="18">
        <v>45.031490613243534</v>
      </c>
      <c r="T22" s="18">
        <v>47.702609333273521</v>
      </c>
      <c r="U22" s="18">
        <v>45.910869409825722</v>
      </c>
      <c r="V22" s="18">
        <v>44.617021333412126</v>
      </c>
      <c r="W22" s="17">
        <v>0.21382825039948647</v>
      </c>
      <c r="X22" s="18">
        <v>0.20458700926818096</v>
      </c>
      <c r="Y22" s="18">
        <v>0.21027889789607884</v>
      </c>
      <c r="Z22" s="18">
        <v>0.20841135620768164</v>
      </c>
      <c r="AA22" s="18">
        <v>0.20766678184656931</v>
      </c>
      <c r="AB22" s="18">
        <v>0.19724981723012716</v>
      </c>
      <c r="AC22" s="18">
        <v>0.22446389534306546</v>
      </c>
      <c r="AD22" s="17">
        <v>0.32096389719884466</v>
      </c>
      <c r="AE22" s="18">
        <v>0.29502096499842917</v>
      </c>
      <c r="AF22" s="18">
        <v>0.32237802398848192</v>
      </c>
      <c r="AG22" s="18">
        <v>0.30970982924794166</v>
      </c>
      <c r="AH22" s="18">
        <v>0.31751398504621509</v>
      </c>
      <c r="AI22" s="18">
        <v>0.2971946055249825</v>
      </c>
      <c r="AJ22" s="18">
        <v>0.26970963671809356</v>
      </c>
      <c r="AK22" s="17">
        <f t="shared" si="1"/>
        <v>63.337742974720889</v>
      </c>
      <c r="AL22" s="18">
        <f t="shared" si="2"/>
        <v>63.248310262278409</v>
      </c>
      <c r="AM22" s="18">
        <f t="shared" si="3"/>
        <v>68.607189020333763</v>
      </c>
      <c r="AN22" s="18">
        <f t="shared" si="4"/>
        <v>67.731024180652597</v>
      </c>
      <c r="AO22" s="18">
        <f t="shared" si="5"/>
        <v>71.311938768798626</v>
      </c>
      <c r="AP22" s="18">
        <f t="shared" si="6"/>
        <v>72.461328793361801</v>
      </c>
      <c r="AQ22" s="18">
        <f t="shared" si="7"/>
        <v>73.529301030391721</v>
      </c>
      <c r="AR22" s="17">
        <v>69.817890796207564</v>
      </c>
      <c r="AS22" s="18">
        <v>69.719308133522375</v>
      </c>
      <c r="AT22" s="18">
        <v>75.626459136193134</v>
      </c>
      <c r="AU22" s="18">
        <v>74.660652995599349</v>
      </c>
      <c r="AV22" s="18">
        <v>78.60793453617319</v>
      </c>
      <c r="AW22" s="18">
        <v>79.874919803539441</v>
      </c>
      <c r="AX22" s="19">
        <v>81.052157348112132</v>
      </c>
    </row>
    <row r="23" spans="1:50">
      <c r="A23" s="16" t="s">
        <v>23</v>
      </c>
      <c r="B23" s="17">
        <v>10.594128097247069</v>
      </c>
      <c r="C23" s="18">
        <v>12.090776276731141</v>
      </c>
      <c r="D23" s="18">
        <v>14.374327251594657</v>
      </c>
      <c r="E23" s="18">
        <v>15.545639612312469</v>
      </c>
      <c r="F23" s="18">
        <v>16.048438674690129</v>
      </c>
      <c r="G23" s="18">
        <v>16.048438675755637</v>
      </c>
      <c r="H23" s="18">
        <v>16.048438674690129</v>
      </c>
      <c r="I23" s="17">
        <v>9.848332997608237</v>
      </c>
      <c r="J23" s="18">
        <v>9.6895544788985042</v>
      </c>
      <c r="K23" s="18">
        <v>10.0471717780296</v>
      </c>
      <c r="L23" s="18">
        <v>9.2202959329410152</v>
      </c>
      <c r="M23" s="18">
        <v>7.8848339297236851</v>
      </c>
      <c r="N23" s="18">
        <v>5.0647207990695771</v>
      </c>
      <c r="O23" s="18">
        <v>5.2507295931850608</v>
      </c>
      <c r="P23" s="17">
        <v>18.785525747655541</v>
      </c>
      <c r="Q23" s="18">
        <v>19.028615509700188</v>
      </c>
      <c r="R23" s="18">
        <v>19.336962205834737</v>
      </c>
      <c r="S23" s="18">
        <v>17.658112636658974</v>
      </c>
      <c r="T23" s="18">
        <v>14.181002278457322</v>
      </c>
      <c r="U23" s="18">
        <v>11.102922528758628</v>
      </c>
      <c r="V23" s="18">
        <v>11.4796054127895</v>
      </c>
      <c r="W23" s="17">
        <v>2.702534568901541E-2</v>
      </c>
      <c r="X23" s="18">
        <v>2.9685100100036606E-2</v>
      </c>
      <c r="Y23" s="18">
        <v>3.5745132061591925E-2</v>
      </c>
      <c r="Z23" s="18">
        <v>3.2796681888961704E-2</v>
      </c>
      <c r="AA23" s="18">
        <v>3.3359372464166495E-2</v>
      </c>
      <c r="AB23" s="18">
        <v>3.3357701012091692E-2</v>
      </c>
      <c r="AC23" s="18">
        <v>3.3365687685370259E-2</v>
      </c>
      <c r="AD23" s="17">
        <v>9.5910907539826003E-3</v>
      </c>
      <c r="AE23" s="18">
        <v>1.3413791828100081E-2</v>
      </c>
      <c r="AF23" s="18">
        <v>2.3167365650140787E-2</v>
      </c>
      <c r="AG23" s="18">
        <v>1.5653183246603995E-2</v>
      </c>
      <c r="AH23" s="18">
        <v>1.6291250857616658E-2</v>
      </c>
      <c r="AI23" s="18">
        <v>1.6291250861086889E-2</v>
      </c>
      <c r="AJ23" s="18">
        <v>1.6291250857616658E-2</v>
      </c>
      <c r="AK23" s="17">
        <f t="shared" si="1"/>
        <v>26.162089086190171</v>
      </c>
      <c r="AL23" s="18">
        <f t="shared" si="2"/>
        <v>27.189489399394034</v>
      </c>
      <c r="AM23" s="18">
        <f t="shared" si="3"/>
        <v>29.37521281216317</v>
      </c>
      <c r="AN23" s="18">
        <f t="shared" si="4"/>
        <v>30.177534706842241</v>
      </c>
      <c r="AO23" s="18">
        <f t="shared" si="5"/>
        <v>30.187738857910389</v>
      </c>
      <c r="AP23" s="18">
        <f t="shared" si="6"/>
        <v>28.919663437183566</v>
      </c>
      <c r="AQ23" s="18">
        <f t="shared" si="7"/>
        <v>34.97888153476422</v>
      </c>
      <c r="AR23" s="17">
        <v>28.838758582687376</v>
      </c>
      <c r="AS23" s="18">
        <v>29.971273249335439</v>
      </c>
      <c r="AT23" s="18">
        <v>32.380620210188397</v>
      </c>
      <c r="AU23" s="18">
        <v>33.265028460233978</v>
      </c>
      <c r="AV23" s="18">
        <v>33.27627660820206</v>
      </c>
      <c r="AW23" s="18">
        <v>31.878463123105256</v>
      </c>
      <c r="AX23" s="19">
        <v>38.557605883467481</v>
      </c>
    </row>
    <row r="24" spans="1:50">
      <c r="A24" s="16" t="s">
        <v>24</v>
      </c>
      <c r="B24" s="17">
        <v>0.44046213252158672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7">
        <v>0.27207611972813495</v>
      </c>
      <c r="J24" s="18">
        <v>0.18784226969623</v>
      </c>
      <c r="K24" s="18">
        <v>0.1878422692129689</v>
      </c>
      <c r="L24" s="18">
        <v>0.21566689374603615</v>
      </c>
      <c r="M24" s="18">
        <v>0.1894357725180581</v>
      </c>
      <c r="N24" s="18">
        <v>0.21847204809047027</v>
      </c>
      <c r="O24" s="18">
        <v>0.21847205126493868</v>
      </c>
      <c r="P24" s="17">
        <v>0.52546924019159358</v>
      </c>
      <c r="Q24" s="18">
        <v>0.38353917915251767</v>
      </c>
      <c r="R24" s="18">
        <v>0.38347596211956492</v>
      </c>
      <c r="S24" s="18">
        <v>0.41530033640866021</v>
      </c>
      <c r="T24" s="18">
        <v>0.38520424217499194</v>
      </c>
      <c r="U24" s="18">
        <v>0.36247362389579135</v>
      </c>
      <c r="V24" s="18">
        <v>0.32975314078958506</v>
      </c>
      <c r="W24" s="17">
        <v>2.8426570894198792E-4</v>
      </c>
      <c r="X24" s="18">
        <v>4.1071208555055804E-6</v>
      </c>
      <c r="Y24" s="18">
        <v>4.106555513447189E-6</v>
      </c>
      <c r="Z24" s="18">
        <v>4.2737440615540154E-6</v>
      </c>
      <c r="AA24" s="18">
        <v>4.1237808446897353E-6</v>
      </c>
      <c r="AB24" s="18">
        <v>3.6838190006846712E-6</v>
      </c>
      <c r="AC24" s="18">
        <v>3.3203582240433504E-6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7">
        <f t="shared" si="1"/>
        <v>3.4582480641435613</v>
      </c>
      <c r="AL24" s="18">
        <f t="shared" si="2"/>
        <v>3.1159323442333786</v>
      </c>
      <c r="AM24" s="18">
        <f t="shared" si="3"/>
        <v>3.1155034385188203</v>
      </c>
      <c r="AN24" s="18">
        <f t="shared" si="4"/>
        <v>3.2423436808586956</v>
      </c>
      <c r="AO24" s="18">
        <f t="shared" si="5"/>
        <v>3.1285717091266454</v>
      </c>
      <c r="AP24" s="18">
        <f t="shared" si="6"/>
        <v>2.7947876817766133</v>
      </c>
      <c r="AQ24" s="18">
        <f t="shared" si="7"/>
        <v>2.519042401897952</v>
      </c>
      <c r="AR24" s="17">
        <v>3.8120648818341536</v>
      </c>
      <c r="AS24" s="18">
        <v>3.43472649830424</v>
      </c>
      <c r="AT24" s="18">
        <v>3.4342537108171194</v>
      </c>
      <c r="AU24" s="18">
        <v>3.5740711051910297</v>
      </c>
      <c r="AV24" s="18">
        <v>3.4486590092591016</v>
      </c>
      <c r="AW24" s="18">
        <v>3.0807252042868605</v>
      </c>
      <c r="AX24" s="19">
        <v>2.7767681490785336</v>
      </c>
    </row>
    <row r="25" spans="1:50">
      <c r="A25" s="16" t="s">
        <v>25</v>
      </c>
      <c r="B25" s="17">
        <v>3.6940367827519496</v>
      </c>
      <c r="C25" s="18">
        <v>2.2854461509172128</v>
      </c>
      <c r="D25" s="18">
        <v>3.5618764294801997</v>
      </c>
      <c r="E25" s="18">
        <v>2.9113632659754463</v>
      </c>
      <c r="F25" s="18">
        <v>5.5668167161710418</v>
      </c>
      <c r="G25" s="18">
        <v>1.6770350754854983</v>
      </c>
      <c r="H25" s="18">
        <v>0.80568433389527794</v>
      </c>
      <c r="I25" s="17">
        <v>3.5154532800754432</v>
      </c>
      <c r="J25" s="18">
        <v>2.1629247327316934</v>
      </c>
      <c r="K25" s="18">
        <v>2.1442065406926938</v>
      </c>
      <c r="L25" s="18">
        <v>1.8087542270242598</v>
      </c>
      <c r="M25" s="18">
        <v>2.1229562573333323</v>
      </c>
      <c r="N25" s="18">
        <v>0.91775003655506104</v>
      </c>
      <c r="O25" s="18">
        <v>0.96566973268971512</v>
      </c>
      <c r="P25" s="17">
        <v>8.0425298733276875</v>
      </c>
      <c r="Q25" s="18">
        <v>3.2209413243642442</v>
      </c>
      <c r="R25" s="18">
        <v>3.7065922369778246</v>
      </c>
      <c r="S25" s="18">
        <v>3.0212691521672244</v>
      </c>
      <c r="T25" s="18">
        <v>3.504920914173498</v>
      </c>
      <c r="U25" s="18">
        <v>1.2197781086850474</v>
      </c>
      <c r="V25" s="18">
        <v>1.323314542647674</v>
      </c>
      <c r="W25" s="17">
        <v>5.8540678963517341E-2</v>
      </c>
      <c r="X25" s="18">
        <v>3.608080598022699E-2</v>
      </c>
      <c r="Y25" s="18">
        <v>5.3527215554028985E-2</v>
      </c>
      <c r="Z25" s="18">
        <v>4.3916683197043734E-2</v>
      </c>
      <c r="AA25" s="18">
        <v>4.5577312018400658E-2</v>
      </c>
      <c r="AB25" s="18">
        <v>1.1836476284916297E-2</v>
      </c>
      <c r="AC25" s="18">
        <v>5.3796837800547948E-3</v>
      </c>
      <c r="AD25" s="17">
        <v>5.2538358627555494E-2</v>
      </c>
      <c r="AE25" s="18">
        <v>3.2911894437737114E-2</v>
      </c>
      <c r="AF25" s="18">
        <v>5.1620775529628612E-2</v>
      </c>
      <c r="AG25" s="18">
        <v>4.214525416231954E-2</v>
      </c>
      <c r="AH25" s="18">
        <v>3.2119397805271739E-2</v>
      </c>
      <c r="AI25" s="18">
        <v>6.4003264234208284E-3</v>
      </c>
      <c r="AJ25" s="18">
        <v>1.398315947913875E-3</v>
      </c>
      <c r="AK25" s="17">
        <f t="shared" si="1"/>
        <v>13.665847629684695</v>
      </c>
      <c r="AL25" s="18">
        <f t="shared" si="2"/>
        <v>11.95707466793011</v>
      </c>
      <c r="AM25" s="18">
        <f t="shared" si="3"/>
        <v>16.000108989946135</v>
      </c>
      <c r="AN25" s="18">
        <f t="shared" si="4"/>
        <v>14.135921121350213</v>
      </c>
      <c r="AO25" s="18">
        <f t="shared" si="5"/>
        <v>15.613773576360298</v>
      </c>
      <c r="AP25" s="18">
        <f t="shared" si="6"/>
        <v>8.3416047496118839</v>
      </c>
      <c r="AQ25" s="18">
        <f t="shared" si="7"/>
        <v>9.5440767784663247</v>
      </c>
      <c r="AR25" s="17">
        <v>15.064014166525366</v>
      </c>
      <c r="AS25" s="18">
        <v>13.180414934280707</v>
      </c>
      <c r="AT25" s="18">
        <v>17.637096140816514</v>
      </c>
      <c r="AU25" s="18">
        <v>15.582181347196675</v>
      </c>
      <c r="AV25" s="18">
        <v>17.211234364731297</v>
      </c>
      <c r="AW25" s="18">
        <v>9.195042673149425</v>
      </c>
      <c r="AX25" s="19">
        <v>10.520540817747994</v>
      </c>
    </row>
    <row r="26" spans="1:50">
      <c r="A26" s="16" t="s">
        <v>26</v>
      </c>
      <c r="B26" s="17">
        <v>1.53716344440305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7">
        <v>1.0333773333057712</v>
      </c>
      <c r="J26" s="18">
        <v>0.69935606184953125</v>
      </c>
      <c r="K26" s="18">
        <v>0.65539843197902203</v>
      </c>
      <c r="L26" s="18">
        <v>0.684307256788102</v>
      </c>
      <c r="M26" s="18">
        <v>0.6729645635629693</v>
      </c>
      <c r="N26" s="18">
        <v>0.75033622753449047</v>
      </c>
      <c r="O26" s="18">
        <v>0.80308141022057122</v>
      </c>
      <c r="P26" s="17">
        <v>3.485039720176633</v>
      </c>
      <c r="Q26" s="18">
        <v>1.194545876744326</v>
      </c>
      <c r="R26" s="18">
        <v>1.1642494334035411</v>
      </c>
      <c r="S26" s="18">
        <v>1.1991117132557276</v>
      </c>
      <c r="T26" s="18">
        <v>1.14066049714034</v>
      </c>
      <c r="U26" s="18">
        <v>1.2616377048035359</v>
      </c>
      <c r="V26" s="18">
        <v>1.4782927056419375</v>
      </c>
      <c r="W26" s="17">
        <v>1.2534140121836538E-2</v>
      </c>
      <c r="X26" s="18">
        <v>1.5607533733379858E-5</v>
      </c>
      <c r="Y26" s="18">
        <v>1.576311083594806E-5</v>
      </c>
      <c r="Z26" s="18">
        <v>1.4922078349530079E-5</v>
      </c>
      <c r="AA26" s="18">
        <v>1.4453293924874357E-5</v>
      </c>
      <c r="AB26" s="18">
        <v>1.5762194985389148E-5</v>
      </c>
      <c r="AC26" s="18">
        <v>1.8975847815583641E-5</v>
      </c>
      <c r="AD26" s="17">
        <v>1.436335194590072E-2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7">
        <f t="shared" si="1"/>
        <v>14.920197308067888</v>
      </c>
      <c r="AL26" s="18">
        <f t="shared" si="2"/>
        <v>11.840902881725702</v>
      </c>
      <c r="AM26" s="18">
        <f t="shared" si="3"/>
        <v>11.958933916839884</v>
      </c>
      <c r="AN26" s="18">
        <f t="shared" si="4"/>
        <v>11.320871288741689</v>
      </c>
      <c r="AO26" s="18">
        <f t="shared" si="5"/>
        <v>10.965220553677604</v>
      </c>
      <c r="AP26" s="18">
        <f t="shared" si="6"/>
        <v>11.958239092295056</v>
      </c>
      <c r="AQ26" s="18">
        <f t="shared" si="7"/>
        <v>14.396327755626466</v>
      </c>
      <c r="AR26" s="17">
        <v>16.446697614853623</v>
      </c>
      <c r="AS26" s="18">
        <v>13.05235749645794</v>
      </c>
      <c r="AT26" s="18">
        <v>13.182464404805691</v>
      </c>
      <c r="AU26" s="18">
        <v>12.479120951164139</v>
      </c>
      <c r="AV26" s="18">
        <v>12.087083233744913</v>
      </c>
      <c r="AW26" s="18">
        <v>13.181698492066856</v>
      </c>
      <c r="AX26" s="19">
        <v>15.869230444632366</v>
      </c>
    </row>
    <row r="27" spans="1:50">
      <c r="A27" s="16" t="s">
        <v>27</v>
      </c>
      <c r="B27" s="17">
        <v>65.389836532905079</v>
      </c>
      <c r="C27" s="18">
        <v>66.970095897899697</v>
      </c>
      <c r="D27" s="18">
        <v>60.848649341227187</v>
      </c>
      <c r="E27" s="18">
        <v>59.801248989060753</v>
      </c>
      <c r="F27" s="18">
        <v>61.613024458411374</v>
      </c>
      <c r="G27" s="18">
        <v>45.042505470322716</v>
      </c>
      <c r="H27" s="18">
        <v>39.262415700774106</v>
      </c>
      <c r="I27" s="17">
        <v>19.700850129989327</v>
      </c>
      <c r="J27" s="18">
        <v>17.271590325306693</v>
      </c>
      <c r="K27" s="18">
        <v>15.885588667839748</v>
      </c>
      <c r="L27" s="18">
        <v>15.383296965462895</v>
      </c>
      <c r="M27" s="18">
        <v>14.654146683676123</v>
      </c>
      <c r="N27" s="18">
        <v>12.324146392171807</v>
      </c>
      <c r="O27" s="18">
        <v>11.333280015076356</v>
      </c>
      <c r="P27" s="17">
        <v>44.327270907847499</v>
      </c>
      <c r="Q27" s="18">
        <v>39.690609394970295</v>
      </c>
      <c r="R27" s="18">
        <v>36.546316271429284</v>
      </c>
      <c r="S27" s="18">
        <v>34.640120843774284</v>
      </c>
      <c r="T27" s="18">
        <v>33.234670823156236</v>
      </c>
      <c r="U27" s="18">
        <v>26.536485109341996</v>
      </c>
      <c r="V27" s="18">
        <v>24.261136222970325</v>
      </c>
      <c r="W27" s="17">
        <v>7.9472246905477523E-2</v>
      </c>
      <c r="X27" s="18">
        <v>8.084527952041691E-2</v>
      </c>
      <c r="Y27" s="18">
        <v>7.7675363826214316E-2</v>
      </c>
      <c r="Z27" s="18">
        <v>7.6989118414779928E-2</v>
      </c>
      <c r="AA27" s="18">
        <v>7.8412046702695637E-2</v>
      </c>
      <c r="AB27" s="18">
        <v>6.5387962996624499E-2</v>
      </c>
      <c r="AC27" s="18">
        <v>6.0981270648624131E-2</v>
      </c>
      <c r="AD27" s="17">
        <v>0.19599960492332033</v>
      </c>
      <c r="AE27" s="18">
        <v>0.20138473704516155</v>
      </c>
      <c r="AF27" s="18">
        <v>0.18290839038282697</v>
      </c>
      <c r="AG27" s="18">
        <v>0.1808682622032079</v>
      </c>
      <c r="AH27" s="18">
        <v>0.18549644402113874</v>
      </c>
      <c r="AI27" s="18">
        <v>0.14311832259297511</v>
      </c>
      <c r="AJ27" s="18">
        <v>0.12848768717314116</v>
      </c>
      <c r="AK27" s="17">
        <f t="shared" si="1"/>
        <v>51.167924570704876</v>
      </c>
      <c r="AL27" s="18">
        <f t="shared" si="2"/>
        <v>49.456044678545737</v>
      </c>
      <c r="AM27" s="18">
        <f t="shared" si="3"/>
        <v>47.23206504871473</v>
      </c>
      <c r="AN27" s="18">
        <f t="shared" si="4"/>
        <v>47.855562692846</v>
      </c>
      <c r="AO27" s="18">
        <f t="shared" si="5"/>
        <v>50.135015659972439</v>
      </c>
      <c r="AP27" s="18">
        <f t="shared" si="6"/>
        <v>52.717226007997311</v>
      </c>
      <c r="AQ27" s="18">
        <f t="shared" si="7"/>
        <v>54.691912475780335</v>
      </c>
      <c r="AR27" s="17">
        <v>56.402966101458269</v>
      </c>
      <c r="AS27" s="18">
        <v>54.515942065652432</v>
      </c>
      <c r="AT27" s="18">
        <v>52.064424855913785</v>
      </c>
      <c r="AU27" s="18">
        <v>52.75171316751377</v>
      </c>
      <c r="AV27" s="18">
        <v>55.26437924715988</v>
      </c>
      <c r="AW27" s="18">
        <v>58.110778118101528</v>
      </c>
      <c r="AX27" s="19">
        <v>60.287496733089895</v>
      </c>
    </row>
    <row r="28" spans="1:50">
      <c r="A28" s="16" t="s">
        <v>28</v>
      </c>
      <c r="B28" s="17">
        <v>12.454345764626099</v>
      </c>
      <c r="C28" s="18">
        <v>12.813701279787619</v>
      </c>
      <c r="D28" s="18">
        <v>10.838771984164749</v>
      </c>
      <c r="E28" s="18">
        <v>10.841200400718009</v>
      </c>
      <c r="F28" s="18">
        <v>10.841200409880674</v>
      </c>
      <c r="G28" s="18">
        <v>11.273306681277894</v>
      </c>
      <c r="H28" s="18">
        <v>11.246798076087074</v>
      </c>
      <c r="I28" s="17">
        <v>8.3304374305258388</v>
      </c>
      <c r="J28" s="18">
        <v>8.3731852910497242</v>
      </c>
      <c r="K28" s="18">
        <v>8.1701710825994471</v>
      </c>
      <c r="L28" s="18">
        <v>8.218234251724164</v>
      </c>
      <c r="M28" s="18">
        <v>8.2587686030835279</v>
      </c>
      <c r="N28" s="18">
        <v>8.4300597509863398</v>
      </c>
      <c r="O28" s="18">
        <v>8.3929505539302465</v>
      </c>
      <c r="P28" s="17">
        <v>18.959868265645767</v>
      </c>
      <c r="Q28" s="18">
        <v>19.186006773355732</v>
      </c>
      <c r="R28" s="18">
        <v>18.64046724728081</v>
      </c>
      <c r="S28" s="18">
        <v>18.717554470113043</v>
      </c>
      <c r="T28" s="18">
        <v>18.732627029141835</v>
      </c>
      <c r="U28" s="18">
        <v>19.163387393760246</v>
      </c>
      <c r="V28" s="18">
        <v>19.129050987279189</v>
      </c>
      <c r="W28" s="17">
        <v>6.4518453147423785E-2</v>
      </c>
      <c r="X28" s="18">
        <v>7.0911221253952217E-2</v>
      </c>
      <c r="Y28" s="18">
        <v>6.981675945217368E-2</v>
      </c>
      <c r="Z28" s="18">
        <v>6.9834245585515667E-2</v>
      </c>
      <c r="AA28" s="18">
        <v>6.9834337199014204E-2</v>
      </c>
      <c r="AB28" s="18">
        <v>6.9251031620609471E-2</v>
      </c>
      <c r="AC28" s="18">
        <v>6.8614933198818021E-2</v>
      </c>
      <c r="AD28" s="17">
        <v>2.4881635705986529E-2</v>
      </c>
      <c r="AE28" s="18">
        <v>2.6086769998339511E-2</v>
      </c>
      <c r="AF28" s="18">
        <v>2.0525279883436789E-2</v>
      </c>
      <c r="AG28" s="18">
        <v>2.0528315404128347E-2</v>
      </c>
      <c r="AH28" s="18">
        <v>2.0528315428748858E-2</v>
      </c>
      <c r="AI28" s="18">
        <v>3.0380338425463959E-2</v>
      </c>
      <c r="AJ28" s="18">
        <v>3.0219828215415089E-2</v>
      </c>
      <c r="AK28" s="17">
        <f t="shared" si="1"/>
        <v>27.762136230643723</v>
      </c>
      <c r="AL28" s="18">
        <f t="shared" si="2"/>
        <v>29.159148324680753</v>
      </c>
      <c r="AM28" s="18">
        <f t="shared" si="3"/>
        <v>28.717955630481676</v>
      </c>
      <c r="AN28" s="18">
        <f t="shared" si="4"/>
        <v>29.070462776140854</v>
      </c>
      <c r="AO28" s="18">
        <f t="shared" si="5"/>
        <v>29.139953951577883</v>
      </c>
      <c r="AP28" s="18">
        <f t="shared" si="6"/>
        <v>32.465762171764432</v>
      </c>
      <c r="AQ28" s="18">
        <f t="shared" si="7"/>
        <v>32.388162398123669</v>
      </c>
      <c r="AR28" s="17">
        <v>30.602508150537115</v>
      </c>
      <c r="AS28" s="18">
        <v>32.142449948927165</v>
      </c>
      <c r="AT28" s="18">
        <v>31.656118388991889</v>
      </c>
      <c r="AU28" s="18">
        <v>32.044690893230602</v>
      </c>
      <c r="AV28" s="18">
        <v>32.121291780317769</v>
      </c>
      <c r="AW28" s="18">
        <v>35.787366765319824</v>
      </c>
      <c r="AX28" s="19">
        <v>35.7018276812381</v>
      </c>
    </row>
    <row r="29" spans="1:50">
      <c r="A29" s="16" t="s">
        <v>29</v>
      </c>
      <c r="B29" s="17">
        <v>4.4157942367796208</v>
      </c>
      <c r="C29" s="18">
        <v>6.5811790861038713</v>
      </c>
      <c r="D29" s="18">
        <v>7.913156332589887</v>
      </c>
      <c r="E29" s="18">
        <v>7.493185067938299</v>
      </c>
      <c r="F29" s="18">
        <v>9.2847689809763363</v>
      </c>
      <c r="G29" s="18">
        <v>6.9577786842091811</v>
      </c>
      <c r="H29" s="18">
        <v>7.0314007530200016</v>
      </c>
      <c r="I29" s="17">
        <v>7.5692088847459065</v>
      </c>
      <c r="J29" s="18">
        <v>7.4988016727762083</v>
      </c>
      <c r="K29" s="18">
        <v>7.9474483629112953</v>
      </c>
      <c r="L29" s="18">
        <v>7.3382322539072673</v>
      </c>
      <c r="M29" s="18">
        <v>7.1289385605463487</v>
      </c>
      <c r="N29" s="18">
        <v>4.7326355609694835</v>
      </c>
      <c r="O29" s="18">
        <v>4.5768952239023823</v>
      </c>
      <c r="P29" s="17">
        <v>10.366877240296002</v>
      </c>
      <c r="Q29" s="18">
        <v>13.729619574630492</v>
      </c>
      <c r="R29" s="18">
        <v>14.478762496535111</v>
      </c>
      <c r="S29" s="18">
        <v>13.612339769913103</v>
      </c>
      <c r="T29" s="18">
        <v>13.267110952904428</v>
      </c>
      <c r="U29" s="18">
        <v>10.12091642469762</v>
      </c>
      <c r="V29" s="18">
        <v>10.100502950970695</v>
      </c>
      <c r="W29" s="17">
        <v>2.8017906778971279E-2</v>
      </c>
      <c r="X29" s="18">
        <v>3.9731260810160568E-2</v>
      </c>
      <c r="Y29" s="18">
        <v>4.6956118162972904E-2</v>
      </c>
      <c r="Z29" s="18">
        <v>4.4527739665789816E-2</v>
      </c>
      <c r="AA29" s="18">
        <v>5.2488446863556922E-2</v>
      </c>
      <c r="AB29" s="18">
        <v>4.1374892408399644E-2</v>
      </c>
      <c r="AC29" s="18">
        <v>4.1655810462415122E-2</v>
      </c>
      <c r="AD29" s="17">
        <v>1.106238688014932E-2</v>
      </c>
      <c r="AE29" s="18">
        <v>4.1898035683864202E-2</v>
      </c>
      <c r="AF29" s="18">
        <v>5.2462857789805098E-2</v>
      </c>
      <c r="AG29" s="18">
        <v>5.0632450894548195E-2</v>
      </c>
      <c r="AH29" s="18">
        <v>4.0500931594907502E-2</v>
      </c>
      <c r="AI29" s="18">
        <v>4.6635609453261818E-2</v>
      </c>
      <c r="AJ29" s="18">
        <v>4.524287732558184E-2</v>
      </c>
      <c r="AK29" s="17">
        <f t="shared" si="1"/>
        <v>20.8801722338237</v>
      </c>
      <c r="AL29" s="18">
        <f t="shared" si="2"/>
        <v>24.36479285349586</v>
      </c>
      <c r="AM29" s="18">
        <f t="shared" si="3"/>
        <v>21.924847374661482</v>
      </c>
      <c r="AN29" s="18">
        <f t="shared" si="4"/>
        <v>24.702597671539042</v>
      </c>
      <c r="AO29" s="18">
        <f t="shared" si="5"/>
        <v>22.236913704671704</v>
      </c>
      <c r="AP29" s="18">
        <f t="shared" si="6"/>
        <v>21.816005907894869</v>
      </c>
      <c r="AQ29" s="18">
        <f t="shared" si="7"/>
        <v>22.463778806379754</v>
      </c>
      <c r="AR29" s="17">
        <v>23.016443535238437</v>
      </c>
      <c r="AS29" s="18">
        <v>26.857579175129874</v>
      </c>
      <c r="AT29" s="18">
        <v>24.168000434410473</v>
      </c>
      <c r="AU29" s="18">
        <v>27.229945141911873</v>
      </c>
      <c r="AV29" s="18">
        <v>24.511994582710372</v>
      </c>
      <c r="AW29" s="18">
        <v>24.048023288337504</v>
      </c>
      <c r="AX29" s="19">
        <v>24.762070479839274</v>
      </c>
    </row>
    <row r="30" spans="1:50">
      <c r="A30" s="16" t="s">
        <v>30</v>
      </c>
      <c r="B30" s="17">
        <v>58.665890183265411</v>
      </c>
      <c r="C30" s="18">
        <v>57.31346827026038</v>
      </c>
      <c r="D30" s="18">
        <v>57.808804800191595</v>
      </c>
      <c r="E30" s="18">
        <v>57.842820166417091</v>
      </c>
      <c r="F30" s="18">
        <v>60.237049309998547</v>
      </c>
      <c r="G30" s="18">
        <v>63.064283253259653</v>
      </c>
      <c r="H30" s="18">
        <v>74.228660646486134</v>
      </c>
      <c r="I30" s="17">
        <v>19.721077806153048</v>
      </c>
      <c r="J30" s="18">
        <v>17.691123004998172</v>
      </c>
      <c r="K30" s="18">
        <v>18.782522165526164</v>
      </c>
      <c r="L30" s="18">
        <v>18.95590166537502</v>
      </c>
      <c r="M30" s="18">
        <v>19.470650326916701</v>
      </c>
      <c r="N30" s="18">
        <v>19.108957511177987</v>
      </c>
      <c r="O30" s="18">
        <v>18.932198990372882</v>
      </c>
      <c r="P30" s="17">
        <v>49.456568724968967</v>
      </c>
      <c r="Q30" s="18">
        <v>46.435797079181505</v>
      </c>
      <c r="R30" s="18">
        <v>49.158373505399247</v>
      </c>
      <c r="S30" s="18">
        <v>48.901018645184465</v>
      </c>
      <c r="T30" s="18">
        <v>49.926254697377622</v>
      </c>
      <c r="U30" s="18">
        <v>49.079210261848964</v>
      </c>
      <c r="V30" s="18">
        <v>48.961741133062091</v>
      </c>
      <c r="W30" s="17">
        <v>0.21824178557831805</v>
      </c>
      <c r="X30" s="18">
        <v>0.22988276569598701</v>
      </c>
      <c r="Y30" s="18">
        <v>0.23983554490087011</v>
      </c>
      <c r="Z30" s="18">
        <v>0.23768862171408578</v>
      </c>
      <c r="AA30" s="18">
        <v>0.24175315108973883</v>
      </c>
      <c r="AB30" s="18">
        <v>0.2397833887086443</v>
      </c>
      <c r="AC30" s="18">
        <v>0.24941503949252275</v>
      </c>
      <c r="AD30" s="17">
        <v>0.11105223608266325</v>
      </c>
      <c r="AE30" s="18">
        <v>0.10744611872794949</v>
      </c>
      <c r="AF30" s="18">
        <v>0.10744222124299746</v>
      </c>
      <c r="AG30" s="18">
        <v>0.10694875073490476</v>
      </c>
      <c r="AH30" s="18">
        <v>0.10833104213156343</v>
      </c>
      <c r="AI30" s="18">
        <v>0.10800138805228311</v>
      </c>
      <c r="AJ30" s="18">
        <v>0.11368387969049756</v>
      </c>
      <c r="AK30" s="17">
        <f t="shared" si="1"/>
        <v>71.735198284859067</v>
      </c>
      <c r="AL30" s="18">
        <f t="shared" si="2"/>
        <v>71.194676260445391</v>
      </c>
      <c r="AM30" s="18">
        <f t="shared" si="3"/>
        <v>75.116067972429732</v>
      </c>
      <c r="AN30" s="18">
        <f t="shared" si="4"/>
        <v>74.077696050706805</v>
      </c>
      <c r="AO30" s="18">
        <f t="shared" si="5"/>
        <v>76.035193986140882</v>
      </c>
      <c r="AP30" s="18">
        <f t="shared" si="6"/>
        <v>76.097468500682865</v>
      </c>
      <c r="AQ30" s="18">
        <f t="shared" si="7"/>
        <v>78.932845097953802</v>
      </c>
      <c r="AR30" s="17">
        <v>79.074498156581285</v>
      </c>
      <c r="AS30" s="18">
        <v>78.478674783327818</v>
      </c>
      <c r="AT30" s="18">
        <v>82.801268002756998</v>
      </c>
      <c r="AU30" s="18">
        <v>81.656659211350672</v>
      </c>
      <c r="AV30" s="18">
        <v>83.81443071805694</v>
      </c>
      <c r="AW30" s="18">
        <v>83.883076600456235</v>
      </c>
      <c r="AX30" s="19">
        <v>87.008543412770564</v>
      </c>
    </row>
    <row r="31" spans="1:50">
      <c r="A31" s="16" t="s">
        <v>31</v>
      </c>
      <c r="B31" s="17">
        <v>8.205301307319683</v>
      </c>
      <c r="C31" s="18">
        <v>8.2533841464425812</v>
      </c>
      <c r="D31" s="18">
        <v>9.3394272140904615</v>
      </c>
      <c r="E31" s="18">
        <v>9.3394272140904597</v>
      </c>
      <c r="F31" s="18">
        <v>9.3394274390737078</v>
      </c>
      <c r="G31" s="18">
        <v>9.3394272140904597</v>
      </c>
      <c r="H31" s="18">
        <v>9.7884112419343019</v>
      </c>
      <c r="I31" s="17">
        <v>7.853565098324129</v>
      </c>
      <c r="J31" s="18">
        <v>6.0070088176628715</v>
      </c>
      <c r="K31" s="18">
        <v>6.1311986599565884</v>
      </c>
      <c r="L31" s="18">
        <v>6.1311986599565893</v>
      </c>
      <c r="M31" s="18">
        <v>6.1311987967014501</v>
      </c>
      <c r="N31" s="18">
        <v>6.1311986606220055</v>
      </c>
      <c r="O31" s="18">
        <v>6.4040912372957708</v>
      </c>
      <c r="P31" s="17">
        <v>18.152993910366181</v>
      </c>
      <c r="Q31" s="18">
        <v>13.854335956373399</v>
      </c>
      <c r="R31" s="18">
        <v>14.564748064695335</v>
      </c>
      <c r="S31" s="18">
        <v>14.564748064695332</v>
      </c>
      <c r="T31" s="18">
        <v>14.564748201440192</v>
      </c>
      <c r="U31" s="18">
        <v>14.564748066282762</v>
      </c>
      <c r="V31" s="18">
        <v>14.837640642956528</v>
      </c>
      <c r="W31" s="17">
        <v>3.8614214425608293E-2</v>
      </c>
      <c r="X31" s="18">
        <v>3.8869053478240129E-2</v>
      </c>
      <c r="Y31" s="18">
        <v>4.1319740214147319E-2</v>
      </c>
      <c r="Z31" s="18">
        <v>4.1319740214147326E-2</v>
      </c>
      <c r="AA31" s="18">
        <v>4.1319740635539608E-2</v>
      </c>
      <c r="AB31" s="18">
        <v>4.1319740214167525E-2</v>
      </c>
      <c r="AC31" s="18">
        <v>4.2160684622118971E-2</v>
      </c>
      <c r="AD31" s="17">
        <v>8.5417346240456663E-3</v>
      </c>
      <c r="AE31" s="18">
        <v>8.6018381743019467E-3</v>
      </c>
      <c r="AF31" s="18">
        <v>1.043581324577662E-2</v>
      </c>
      <c r="AG31" s="18">
        <v>1.0435813245776618E-2</v>
      </c>
      <c r="AH31" s="18">
        <v>1.0435813638137848E-2</v>
      </c>
      <c r="AI31" s="18">
        <v>1.0435813245776618E-2</v>
      </c>
      <c r="AJ31" s="18">
        <v>1.1218822333439049E-2</v>
      </c>
      <c r="AK31" s="17">
        <f t="shared" si="1"/>
        <v>16.729091378533635</v>
      </c>
      <c r="AL31" s="18">
        <f t="shared" si="2"/>
        <v>16.846592837555612</v>
      </c>
      <c r="AM31" s="18">
        <f t="shared" si="3"/>
        <v>17.466180140320041</v>
      </c>
      <c r="AN31" s="18">
        <f t="shared" si="4"/>
        <v>17.466180140320041</v>
      </c>
      <c r="AO31" s="18">
        <f t="shared" si="5"/>
        <v>17.466180215562975</v>
      </c>
      <c r="AP31" s="18">
        <f t="shared" si="6"/>
        <v>17.466180155647859</v>
      </c>
      <c r="AQ31" s="18">
        <f t="shared" si="7"/>
        <v>17.616337446751757</v>
      </c>
      <c r="AR31" s="17">
        <v>18.440661446562789</v>
      </c>
      <c r="AS31" s="18">
        <v>18.570184597358764</v>
      </c>
      <c r="AT31" s="18">
        <v>19.253162496656326</v>
      </c>
      <c r="AU31" s="18">
        <v>19.253162496656326</v>
      </c>
      <c r="AV31" s="18">
        <v>19.25316257959744</v>
      </c>
      <c r="AW31" s="18">
        <v>19.253162513552347</v>
      </c>
      <c r="AX31" s="19">
        <v>19.418682547266378</v>
      </c>
    </row>
    <row r="32" spans="1:50">
      <c r="A32" s="16" t="s">
        <v>32</v>
      </c>
      <c r="B32" s="17">
        <v>19.138206111259553</v>
      </c>
      <c r="C32" s="18">
        <v>19.043581777669068</v>
      </c>
      <c r="D32" s="18">
        <v>19.069471026726621</v>
      </c>
      <c r="E32" s="18">
        <v>19.095437258032362</v>
      </c>
      <c r="F32" s="18">
        <v>19.105763164092899</v>
      </c>
      <c r="G32" s="18">
        <v>19.040270287177769</v>
      </c>
      <c r="H32" s="18">
        <v>24.565978063387924</v>
      </c>
      <c r="I32" s="17">
        <v>12.197941703917646</v>
      </c>
      <c r="J32" s="18">
        <v>11.392938155060646</v>
      </c>
      <c r="K32" s="18">
        <v>11.671244638934253</v>
      </c>
      <c r="L32" s="18">
        <v>11.691206295160319</v>
      </c>
      <c r="M32" s="18">
        <v>11.776558927173827</v>
      </c>
      <c r="N32" s="18">
        <v>11.698221840660475</v>
      </c>
      <c r="O32" s="18">
        <v>11.684390168723192</v>
      </c>
      <c r="P32" s="17">
        <v>27.863945488612746</v>
      </c>
      <c r="Q32" s="18">
        <v>26.66303189207429</v>
      </c>
      <c r="R32" s="18">
        <v>26.919590185395958</v>
      </c>
      <c r="S32" s="18">
        <v>26.961746112921329</v>
      </c>
      <c r="T32" s="18">
        <v>27.04975108245506</v>
      </c>
      <c r="U32" s="18">
        <v>27.162263974935524</v>
      </c>
      <c r="V32" s="18">
        <v>27.177128953752224</v>
      </c>
      <c r="W32" s="17">
        <v>7.5175484214231314E-2</v>
      </c>
      <c r="X32" s="18">
        <v>7.4870441499928192E-2</v>
      </c>
      <c r="Y32" s="18">
        <v>7.4940784249352271E-2</v>
      </c>
      <c r="Z32" s="18">
        <v>7.5037654433886117E-2</v>
      </c>
      <c r="AA32" s="18">
        <v>7.5071121594022794E-2</v>
      </c>
      <c r="AB32" s="18">
        <v>7.486346247465156E-2</v>
      </c>
      <c r="AC32" s="18">
        <v>7.9110628856475324E-2</v>
      </c>
      <c r="AD32" s="17">
        <v>2.6350923576369083E-2</v>
      </c>
      <c r="AE32" s="18">
        <v>2.62149690740839E-2</v>
      </c>
      <c r="AF32" s="18">
        <v>2.6252812336644029E-2</v>
      </c>
      <c r="AG32" s="18">
        <v>2.6289474074605888E-2</v>
      </c>
      <c r="AH32" s="18">
        <v>2.630431014653194E-2</v>
      </c>
      <c r="AI32" s="18">
        <v>2.6208891911553667E-2</v>
      </c>
      <c r="AJ32" s="18">
        <v>2.876708995609541E-2</v>
      </c>
      <c r="AK32" s="17">
        <f t="shared" si="1"/>
        <v>25.711682501290856</v>
      </c>
      <c r="AL32" s="18">
        <f t="shared" si="2"/>
        <v>25.635690204217699</v>
      </c>
      <c r="AM32" s="18">
        <f t="shared" si="3"/>
        <v>25.641822930476113</v>
      </c>
      <c r="AN32" s="18">
        <f t="shared" si="4"/>
        <v>25.711618278178069</v>
      </c>
      <c r="AO32" s="18">
        <f t="shared" si="5"/>
        <v>25.855933088793844</v>
      </c>
      <c r="AP32" s="18">
        <f t="shared" si="6"/>
        <v>29.034558392567309</v>
      </c>
      <c r="AQ32" s="18">
        <f t="shared" si="7"/>
        <v>29.457611626818849</v>
      </c>
      <c r="AR32" s="17">
        <v>28.342270449680424</v>
      </c>
      <c r="AS32" s="18">
        <v>28.258503304701417</v>
      </c>
      <c r="AT32" s="18">
        <v>28.265263476316058</v>
      </c>
      <c r="AU32" s="18">
        <v>28.342199655836747</v>
      </c>
      <c r="AV32" s="18">
        <v>28.501279459041431</v>
      </c>
      <c r="AW32" s="18">
        <v>32.005113096269262</v>
      </c>
      <c r="AX32" s="19">
        <v>32.471449329970312</v>
      </c>
    </row>
    <row r="33" spans="1:50">
      <c r="A33" s="16" t="s">
        <v>33</v>
      </c>
      <c r="B33" s="17">
        <v>5.2975528625636148</v>
      </c>
      <c r="C33" s="18">
        <v>3.0889040666173089</v>
      </c>
      <c r="D33" s="18">
        <v>3.0889040666173089</v>
      </c>
      <c r="E33" s="18">
        <v>0.55221504219555495</v>
      </c>
      <c r="F33" s="18">
        <v>0.55221504219555495</v>
      </c>
      <c r="G33" s="18">
        <v>0.55221504095096785</v>
      </c>
      <c r="H33" s="18">
        <v>0.55221504095096785</v>
      </c>
      <c r="I33" s="17">
        <v>3.0527825447173571</v>
      </c>
      <c r="J33" s="18">
        <v>2.2088465788941791</v>
      </c>
      <c r="K33" s="18">
        <v>2.064167510101552</v>
      </c>
      <c r="L33" s="18">
        <v>0.65598341420226169</v>
      </c>
      <c r="M33" s="18">
        <v>0.64094466000301342</v>
      </c>
      <c r="N33" s="18">
        <v>0.53928856435367301</v>
      </c>
      <c r="O33" s="18">
        <v>0.60585703955826575</v>
      </c>
      <c r="P33" s="17">
        <v>7.1028857588413965</v>
      </c>
      <c r="Q33" s="18">
        <v>4.9765152537841679</v>
      </c>
      <c r="R33" s="18">
        <v>4.7144620667675854</v>
      </c>
      <c r="S33" s="18">
        <v>1.6348447574165361</v>
      </c>
      <c r="T33" s="18">
        <v>1.6221105622618781</v>
      </c>
      <c r="U33" s="18">
        <v>1.2925895375230312</v>
      </c>
      <c r="V33" s="18">
        <v>1.3826187938067576</v>
      </c>
      <c r="W33" s="17">
        <v>1.7324013658607605E-2</v>
      </c>
      <c r="X33" s="18">
        <v>9.4060170474450817E-3</v>
      </c>
      <c r="Y33" s="18">
        <v>9.403205107921031E-3</v>
      </c>
      <c r="Z33" s="18">
        <v>4.3319388165155492E-3</v>
      </c>
      <c r="AA33" s="18">
        <v>4.3316535072203885E-3</v>
      </c>
      <c r="AB33" s="18">
        <v>3.9633377298573949E-3</v>
      </c>
      <c r="AC33" s="18">
        <v>3.9640762111832362E-3</v>
      </c>
      <c r="AD33" s="17">
        <v>2.118654052109829E-2</v>
      </c>
      <c r="AE33" s="18">
        <v>1.1817965038031515E-2</v>
      </c>
      <c r="AF33" s="18">
        <v>1.1817965038031515E-2</v>
      </c>
      <c r="AG33" s="18">
        <v>8.3508543205147896E-4</v>
      </c>
      <c r="AH33" s="18">
        <v>8.3508543205147896E-4</v>
      </c>
      <c r="AI33" s="18">
        <v>7.6261940861654595E-4</v>
      </c>
      <c r="AJ33" s="18">
        <v>7.6261940861654595E-4</v>
      </c>
      <c r="AK33" s="17">
        <f t="shared" si="1"/>
        <v>15.678006871117802</v>
      </c>
      <c r="AL33" s="18">
        <f t="shared" si="2"/>
        <v>14.474412221374298</v>
      </c>
      <c r="AM33" s="18">
        <f t="shared" si="3"/>
        <v>12.341089725818692</v>
      </c>
      <c r="AN33" s="18">
        <f t="shared" si="4"/>
        <v>11.016843751340396</v>
      </c>
      <c r="AO33" s="18">
        <f t="shared" si="5"/>
        <v>10.800389331764839</v>
      </c>
      <c r="AP33" s="18">
        <f t="shared" si="6"/>
        <v>8.4456861692846417</v>
      </c>
      <c r="AQ33" s="18">
        <f t="shared" si="7"/>
        <v>9.0059467337424426</v>
      </c>
      <c r="AR33" s="17">
        <v>17.282039432108736</v>
      </c>
      <c r="AS33" s="18">
        <v>15.955303810155325</v>
      </c>
      <c r="AT33" s="18">
        <v>13.603718956756929</v>
      </c>
      <c r="AU33" s="18">
        <v>12.143988052383783</v>
      </c>
      <c r="AV33" s="18">
        <v>11.905387964687032</v>
      </c>
      <c r="AW33" s="18">
        <v>9.3097727669503225</v>
      </c>
      <c r="AX33" s="19">
        <v>9.9273541500183651</v>
      </c>
    </row>
    <row r="34" spans="1:50">
      <c r="A34" s="16" t="s">
        <v>34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7">
        <v>0.15650442599899173</v>
      </c>
      <c r="J34" s="18">
        <v>0.1400072812352397</v>
      </c>
      <c r="K34" s="18">
        <v>0.1400072812352397</v>
      </c>
      <c r="L34" s="18">
        <v>0.1400072812352397</v>
      </c>
      <c r="M34" s="18">
        <v>0.13991665046690649</v>
      </c>
      <c r="N34" s="18">
        <v>0.15314661487474332</v>
      </c>
      <c r="O34" s="18">
        <v>0.18160014238945671</v>
      </c>
      <c r="P34" s="17">
        <v>0.35411703115282067</v>
      </c>
      <c r="Q34" s="18">
        <v>0.32184451196360997</v>
      </c>
      <c r="R34" s="18">
        <v>0.32184451196360997</v>
      </c>
      <c r="S34" s="18">
        <v>0.30093109428363896</v>
      </c>
      <c r="T34" s="18">
        <v>0.28889133585283</v>
      </c>
      <c r="U34" s="18">
        <v>0.26682498555746903</v>
      </c>
      <c r="V34" s="18">
        <v>0.35012171999479702</v>
      </c>
      <c r="W34" s="17">
        <v>4.7446594546342271E-6</v>
      </c>
      <c r="X34" s="18">
        <v>4.7088259416525598E-6</v>
      </c>
      <c r="Y34" s="18">
        <v>4.7088259416525598E-6</v>
      </c>
      <c r="Z34" s="18">
        <v>4.4345268409941096E-6</v>
      </c>
      <c r="AA34" s="18">
        <v>4.2766141095480795E-6</v>
      </c>
      <c r="AB34" s="18">
        <v>3.9750103037827227E-6</v>
      </c>
      <c r="AC34" s="18">
        <v>5.0311926938985773E-6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7">
        <f t="shared" si="1"/>
        <v>3.5996111088987215</v>
      </c>
      <c r="AL34" s="18">
        <f t="shared" si="2"/>
        <v>3.5724254462325242</v>
      </c>
      <c r="AM34" s="18">
        <f t="shared" si="3"/>
        <v>3.5724254462325242</v>
      </c>
      <c r="AN34" s="18">
        <f t="shared" si="4"/>
        <v>3.3643240852535627</v>
      </c>
      <c r="AO34" s="18">
        <f t="shared" si="5"/>
        <v>3.2445210882661879</v>
      </c>
      <c r="AP34" s="18">
        <f t="shared" si="6"/>
        <v>3.0157045799162083</v>
      </c>
      <c r="AQ34" s="18">
        <f t="shared" si="7"/>
        <v>3.8169940930699631</v>
      </c>
      <c r="AR34" s="17">
        <v>3.9678909210612585</v>
      </c>
      <c r="AS34" s="18">
        <v>3.9379238660620199</v>
      </c>
      <c r="AT34" s="18">
        <v>3.9379238660620199</v>
      </c>
      <c r="AU34" s="18">
        <v>3.70853144673994</v>
      </c>
      <c r="AV34" s="18">
        <v>3.57647128532779</v>
      </c>
      <c r="AW34" s="18">
        <v>3.3242443311920158</v>
      </c>
      <c r="AX34" s="19">
        <v>4.2075145757260444</v>
      </c>
    </row>
    <row r="35" spans="1:50">
      <c r="A35" s="16" t="s">
        <v>35</v>
      </c>
      <c r="B35" s="17">
        <v>0.51266414114321712</v>
      </c>
      <c r="C35" s="18">
        <v>0.93971292068481493</v>
      </c>
      <c r="D35" s="18">
        <v>1.1570785883117738</v>
      </c>
      <c r="E35" s="18">
        <v>0.68134080823270393</v>
      </c>
      <c r="F35" s="18">
        <v>1.157078588208684</v>
      </c>
      <c r="G35" s="18">
        <v>0</v>
      </c>
      <c r="H35" s="18">
        <v>0</v>
      </c>
      <c r="I35" s="17">
        <v>1.8872071400572672</v>
      </c>
      <c r="J35" s="18">
        <v>1.5674311612146632</v>
      </c>
      <c r="K35" s="18">
        <v>1.614484092552908</v>
      </c>
      <c r="L35" s="18">
        <v>1.5811495642839615</v>
      </c>
      <c r="M35" s="18">
        <v>1.6885171567788828</v>
      </c>
      <c r="N35" s="18">
        <v>1.5129874626973774</v>
      </c>
      <c r="O35" s="18">
        <v>1.9085269465680093</v>
      </c>
      <c r="P35" s="17">
        <v>3.2961889767057979</v>
      </c>
      <c r="Q35" s="18">
        <v>2.3879257040044433</v>
      </c>
      <c r="R35" s="18">
        <v>3.1386274301180785</v>
      </c>
      <c r="S35" s="18">
        <v>2.7828510819764829</v>
      </c>
      <c r="T35" s="18">
        <v>3.266541416401779</v>
      </c>
      <c r="U35" s="18">
        <v>2.7046375490848886</v>
      </c>
      <c r="V35" s="18">
        <v>3.6057734490901585</v>
      </c>
      <c r="W35" s="17">
        <v>2.7074606318449536E-3</v>
      </c>
      <c r="X35" s="18">
        <v>4.9355127876663544E-3</v>
      </c>
      <c r="Y35" s="18">
        <v>3.5262604743200652E-3</v>
      </c>
      <c r="Z35" s="18">
        <v>2.7701393030992779E-3</v>
      </c>
      <c r="AA35" s="18">
        <v>3.5262547006527541E-3</v>
      </c>
      <c r="AB35" s="18">
        <v>2.6725459629851424E-5</v>
      </c>
      <c r="AC35" s="18">
        <v>3.7665433827287482E-5</v>
      </c>
      <c r="AD35" s="17">
        <v>2.8140913885572622E-3</v>
      </c>
      <c r="AE35" s="18">
        <v>5.1582270402098142E-3</v>
      </c>
      <c r="AF35" s="18">
        <v>6.9758719679108997E-3</v>
      </c>
      <c r="AG35" s="18">
        <v>3.6883382809607358E-3</v>
      </c>
      <c r="AH35" s="18">
        <v>6.9758719688927193E-3</v>
      </c>
      <c r="AI35" s="18">
        <v>0</v>
      </c>
      <c r="AJ35" s="18">
        <v>0</v>
      </c>
      <c r="AK35" s="17">
        <f t="shared" si="1"/>
        <v>19.449887153167897</v>
      </c>
      <c r="AL35" s="18">
        <f t="shared" si="2"/>
        <v>14.970266908568021</v>
      </c>
      <c r="AM35" s="18">
        <f t="shared" si="3"/>
        <v>16.423522725508672</v>
      </c>
      <c r="AN35" s="18">
        <f t="shared" si="4"/>
        <v>16.286214630227573</v>
      </c>
      <c r="AO35" s="18">
        <f t="shared" si="5"/>
        <v>16.419143935146209</v>
      </c>
      <c r="AP35" s="18">
        <f t="shared" si="6"/>
        <v>20.275693607488556</v>
      </c>
      <c r="AQ35" s="18">
        <f t="shared" si="7"/>
        <v>28.575478455839107</v>
      </c>
      <c r="AR35" s="17">
        <v>21.439824557695658</v>
      </c>
      <c r="AS35" s="18">
        <v>16.501889886250524</v>
      </c>
      <c r="AT35" s="18">
        <v>18.103829759078192</v>
      </c>
      <c r="AU35" s="18">
        <v>17.952473535260786</v>
      </c>
      <c r="AV35" s="18">
        <v>18.099002970294954</v>
      </c>
      <c r="AW35" s="18">
        <v>22.350120096164318</v>
      </c>
      <c r="AX35" s="19">
        <v>31.499064232134465</v>
      </c>
    </row>
    <row r="36" spans="1:50">
      <c r="A36" s="16" t="s">
        <v>36</v>
      </c>
      <c r="B36" s="17">
        <v>11.695192639722009</v>
      </c>
      <c r="C36" s="18">
        <v>11.27860139305643</v>
      </c>
      <c r="D36" s="18">
        <v>11.642027307157644</v>
      </c>
      <c r="E36" s="18">
        <v>11.387858179250403</v>
      </c>
      <c r="F36" s="18">
        <v>11.646683676955098</v>
      </c>
      <c r="G36" s="18">
        <v>11.21600602221984</v>
      </c>
      <c r="H36" s="18">
        <v>11.216006023705447</v>
      </c>
      <c r="I36" s="17">
        <v>17.634717741295145</v>
      </c>
      <c r="J36" s="18">
        <v>6.4614589505091695</v>
      </c>
      <c r="K36" s="18">
        <v>7.0084480522578021</v>
      </c>
      <c r="L36" s="18">
        <v>6.5101453330590884</v>
      </c>
      <c r="M36" s="18">
        <v>6.672803833214525</v>
      </c>
      <c r="N36" s="18">
        <v>5.9681644031806504</v>
      </c>
      <c r="O36" s="18">
        <v>6.4690183772004657</v>
      </c>
      <c r="P36" s="17">
        <v>40.147896363847686</v>
      </c>
      <c r="Q36" s="18">
        <v>15.019697216949528</v>
      </c>
      <c r="R36" s="18">
        <v>15.793669825054549</v>
      </c>
      <c r="S36" s="18">
        <v>15.028137401069593</v>
      </c>
      <c r="T36" s="18">
        <v>15.057643725908598</v>
      </c>
      <c r="U36" s="18">
        <v>13.902498972689992</v>
      </c>
      <c r="V36" s="18">
        <v>14.806457096659486</v>
      </c>
      <c r="W36" s="17">
        <v>7.146284305213696E-2</v>
      </c>
      <c r="X36" s="18">
        <v>6.8770269911015841E-2</v>
      </c>
      <c r="Y36" s="18">
        <v>7.112894427896653E-2</v>
      </c>
      <c r="Z36" s="18">
        <v>6.9214744194574657E-2</v>
      </c>
      <c r="AA36" s="18">
        <v>7.0851244789578313E-2</v>
      </c>
      <c r="AB36" s="18">
        <v>6.8129962229525165E-2</v>
      </c>
      <c r="AC36" s="18">
        <v>6.8142447301501097E-2</v>
      </c>
      <c r="AD36" s="17">
        <v>9.7452048222746931E-3</v>
      </c>
      <c r="AE36" s="18">
        <v>9.1601047585531011E-3</v>
      </c>
      <c r="AF36" s="18">
        <v>9.6815097078940711E-3</v>
      </c>
      <c r="AG36" s="18">
        <v>9.2468846808157115E-3</v>
      </c>
      <c r="AH36" s="18">
        <v>9.6015536470739522E-3</v>
      </c>
      <c r="AI36" s="18">
        <v>9.011395412702362E-3</v>
      </c>
      <c r="AJ36" s="18">
        <v>9.0113954144890318E-3</v>
      </c>
      <c r="AK36" s="17">
        <f t="shared" si="1"/>
        <v>23.142188218927529</v>
      </c>
      <c r="AL36" s="18">
        <f t="shared" si="2"/>
        <v>21.185421382923185</v>
      </c>
      <c r="AM36" s="18">
        <f t="shared" si="3"/>
        <v>21.677315332361289</v>
      </c>
      <c r="AN36" s="18">
        <f t="shared" si="4"/>
        <v>21.63526715516263</v>
      </c>
      <c r="AO36" s="18">
        <f t="shared" si="5"/>
        <v>21.597805821053655</v>
      </c>
      <c r="AP36" s="18">
        <f t="shared" si="6"/>
        <v>23.028786951399372</v>
      </c>
      <c r="AQ36" s="18">
        <f t="shared" si="7"/>
        <v>32.500778337646459</v>
      </c>
      <c r="AR36" s="17">
        <v>25.509888637794226</v>
      </c>
      <c r="AS36" s="18">
        <v>23.352923030031441</v>
      </c>
      <c r="AT36" s="18">
        <v>23.895143141330507</v>
      </c>
      <c r="AU36" s="18">
        <v>23.848792973074474</v>
      </c>
      <c r="AV36" s="18">
        <v>23.807498932411477</v>
      </c>
      <c r="AW36" s="18">
        <v>25.384885173183992</v>
      </c>
      <c r="AX36" s="19">
        <v>35.825965470149406</v>
      </c>
    </row>
    <row r="37" spans="1:50">
      <c r="A37" s="16" t="s">
        <v>37</v>
      </c>
      <c r="B37" s="17">
        <v>0.65901718025699996</v>
      </c>
      <c r="C37" s="18">
        <v>1.2119758222939401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7">
        <v>5.6421815963524091</v>
      </c>
      <c r="J37" s="18">
        <v>3.7940738981582287</v>
      </c>
      <c r="K37" s="18">
        <v>3.6354462231032789</v>
      </c>
      <c r="L37" s="18">
        <v>3.2757114348647138</v>
      </c>
      <c r="M37" s="18">
        <v>3.426397630429471</v>
      </c>
      <c r="N37" s="18">
        <v>3.4835346356607726</v>
      </c>
      <c r="O37" s="18">
        <v>2.8487379408760178</v>
      </c>
      <c r="P37" s="17">
        <v>10.210264014430409</v>
      </c>
      <c r="Q37" s="18">
        <v>8.6342391752433247</v>
      </c>
      <c r="R37" s="18">
        <v>6.2905319856934758</v>
      </c>
      <c r="S37" s="18">
        <v>5.1531006230621568</v>
      </c>
      <c r="T37" s="18">
        <v>5.4899008227569901</v>
      </c>
      <c r="U37" s="18">
        <v>6.3801902645546411</v>
      </c>
      <c r="V37" s="18">
        <v>4.9649756647820267</v>
      </c>
      <c r="W37" s="17">
        <v>2.5901722089388874E-3</v>
      </c>
      <c r="X37" s="18">
        <v>4.7257520532749866E-3</v>
      </c>
      <c r="Y37" s="18">
        <v>3.2197168998073853E-5</v>
      </c>
      <c r="Z37" s="18">
        <v>3.0466147036073644E-5</v>
      </c>
      <c r="AA37" s="18">
        <v>3.0640232273671838E-5</v>
      </c>
      <c r="AB37" s="18">
        <v>4.9277631699146831E-5</v>
      </c>
      <c r="AC37" s="18">
        <v>4.6754128874729857E-5</v>
      </c>
      <c r="AD37" s="17">
        <v>3.83691666093515E-3</v>
      </c>
      <c r="AE37" s="18">
        <v>7.0563414293088296E-3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7">
        <f t="shared" si="1"/>
        <v>29.78900156948303</v>
      </c>
      <c r="AL37" s="18">
        <f t="shared" si="2"/>
        <v>26.148432597224147</v>
      </c>
      <c r="AM37" s="18">
        <f t="shared" si="3"/>
        <v>24.426892658725215</v>
      </c>
      <c r="AN37" s="18">
        <f t="shared" si="4"/>
        <v>23.113625406619779</v>
      </c>
      <c r="AO37" s="18">
        <f t="shared" si="5"/>
        <v>23.245697931770483</v>
      </c>
      <c r="AP37" s="18">
        <f t="shared" si="6"/>
        <v>37.385256451064514</v>
      </c>
      <c r="AQ37" s="18">
        <f t="shared" si="7"/>
        <v>35.470761030063066</v>
      </c>
      <c r="AR37" s="17">
        <v>32.836744109058408</v>
      </c>
      <c r="AS37" s="18">
        <v>28.823704884678747</v>
      </c>
      <c r="AT37" s="18">
        <v>26.92603247353205</v>
      </c>
      <c r="AU37" s="18">
        <v>25.478403535596456</v>
      </c>
      <c r="AV37" s="18">
        <v>25.623988532867855</v>
      </c>
      <c r="AW37" s="18">
        <v>41.210179423829373</v>
      </c>
      <c r="AX37" s="19">
        <v>39.099810061809848</v>
      </c>
    </row>
    <row r="38" spans="1:50">
      <c r="A38" s="16" t="s">
        <v>38</v>
      </c>
      <c r="B38" s="17">
        <v>22.417485129852221</v>
      </c>
      <c r="C38" s="18">
        <v>22.096341990970622</v>
      </c>
      <c r="D38" s="18">
        <v>16.852904365106205</v>
      </c>
      <c r="E38" s="18">
        <v>18.720898511449363</v>
      </c>
      <c r="F38" s="18">
        <v>22.186588887225639</v>
      </c>
      <c r="G38" s="18">
        <v>10.847506644828602</v>
      </c>
      <c r="H38" s="18">
        <v>10.414600353274375</v>
      </c>
      <c r="I38" s="17">
        <v>19.861723097649843</v>
      </c>
      <c r="J38" s="18">
        <v>17.069134038901009</v>
      </c>
      <c r="K38" s="18">
        <v>9.7330229934785404</v>
      </c>
      <c r="L38" s="18">
        <v>9.3947624866105706</v>
      </c>
      <c r="M38" s="18">
        <v>10.123282943665814</v>
      </c>
      <c r="N38" s="18">
        <v>7.4969845410171851</v>
      </c>
      <c r="O38" s="18">
        <v>7.3853990027044594</v>
      </c>
      <c r="P38" s="17">
        <v>45.019808907646173</v>
      </c>
      <c r="Q38" s="18">
        <v>42.568803071019943</v>
      </c>
      <c r="R38" s="18">
        <v>25.812093987976343</v>
      </c>
      <c r="S38" s="18">
        <v>23.828805507376817</v>
      </c>
      <c r="T38" s="18">
        <v>26.533307860855992</v>
      </c>
      <c r="U38" s="18">
        <v>16.525048480949856</v>
      </c>
      <c r="V38" s="18">
        <v>13.584454305803488</v>
      </c>
      <c r="W38" s="17">
        <v>0.18945884893291451</v>
      </c>
      <c r="X38" s="18">
        <v>0.18883726877862231</v>
      </c>
      <c r="Y38" s="18">
        <v>0.1330535406284391</v>
      </c>
      <c r="Z38" s="18">
        <v>0.11839821030730882</v>
      </c>
      <c r="AA38" s="18">
        <v>0.13140629134442378</v>
      </c>
      <c r="AB38" s="18">
        <v>8.4431443305461887E-2</v>
      </c>
      <c r="AC38" s="18">
        <v>5.9198629044658183E-2</v>
      </c>
      <c r="AD38" s="17">
        <v>0.21537160657338497</v>
      </c>
      <c r="AE38" s="18">
        <v>0.24992202794423948</v>
      </c>
      <c r="AF38" s="18">
        <v>0.18327905295114211</v>
      </c>
      <c r="AG38" s="18">
        <v>0.12467109510373567</v>
      </c>
      <c r="AH38" s="18">
        <v>0.13088934509922409</v>
      </c>
      <c r="AI38" s="18">
        <v>0.11899577262635261</v>
      </c>
      <c r="AJ38" s="18">
        <v>5.3027714767068822E-2</v>
      </c>
      <c r="AK38" s="17">
        <f t="shared" si="1"/>
        <v>64.029595014887363</v>
      </c>
      <c r="AL38" s="18">
        <f t="shared" si="2"/>
        <v>65.35388874243489</v>
      </c>
      <c r="AM38" s="18">
        <f t="shared" si="3"/>
        <v>49.683417268456054</v>
      </c>
      <c r="AN38" s="18">
        <f t="shared" si="4"/>
        <v>50.337806298563734</v>
      </c>
      <c r="AO38" s="18">
        <f t="shared" si="5"/>
        <v>51.509418650496187</v>
      </c>
      <c r="AP38" s="18">
        <f t="shared" si="6"/>
        <v>43.879834431143905</v>
      </c>
      <c r="AQ38" s="18">
        <f t="shared" si="7"/>
        <v>50.926760625875957</v>
      </c>
      <c r="AR38" s="17">
        <v>70.580526910455504</v>
      </c>
      <c r="AS38" s="18">
        <v>72.040310453562142</v>
      </c>
      <c r="AT38" s="18">
        <v>54.766577372609063</v>
      </c>
      <c r="AU38" s="18">
        <v>55.487917598776093</v>
      </c>
      <c r="AV38" s="18">
        <v>56.779398782047103</v>
      </c>
      <c r="AW38" s="18">
        <v>48.369224171628673</v>
      </c>
      <c r="AX38" s="19">
        <v>56.137128432269954</v>
      </c>
    </row>
    <row r="39" spans="1:50">
      <c r="A39" s="16" t="s">
        <v>39</v>
      </c>
      <c r="B39" s="17">
        <v>23.857156975525495</v>
      </c>
      <c r="C39" s="18">
        <v>17.382045191798063</v>
      </c>
      <c r="D39" s="18">
        <v>23.725904973931211</v>
      </c>
      <c r="E39" s="18">
        <v>23.951260536143071</v>
      </c>
      <c r="F39" s="18">
        <v>24.960344905855454</v>
      </c>
      <c r="G39" s="18">
        <v>24.576456786144401</v>
      </c>
      <c r="H39" s="18">
        <v>26.047716509321436</v>
      </c>
      <c r="I39" s="17">
        <v>12.417088030527964</v>
      </c>
      <c r="J39" s="18">
        <v>10.097885532214224</v>
      </c>
      <c r="K39" s="18">
        <v>14.588065573670782</v>
      </c>
      <c r="L39" s="18">
        <v>14.676856601861111</v>
      </c>
      <c r="M39" s="18">
        <v>16.65475080707947</v>
      </c>
      <c r="N39" s="18">
        <v>15.801172874138022</v>
      </c>
      <c r="O39" s="18">
        <v>16.271676667069503</v>
      </c>
      <c r="P39" s="17">
        <v>28.879422700560973</v>
      </c>
      <c r="Q39" s="18">
        <v>21.89992994319449</v>
      </c>
      <c r="R39" s="18">
        <v>35.810365698154008</v>
      </c>
      <c r="S39" s="18">
        <v>36.054612477456843</v>
      </c>
      <c r="T39" s="18">
        <v>38.824561536465133</v>
      </c>
      <c r="U39" s="18">
        <v>37.791526676729418</v>
      </c>
      <c r="V39" s="18">
        <v>38.4522279920266</v>
      </c>
      <c r="W39" s="17">
        <v>0.1819985603917838</v>
      </c>
      <c r="X39" s="18">
        <v>0.16119420460594613</v>
      </c>
      <c r="Y39" s="18">
        <v>0.18926091424318697</v>
      </c>
      <c r="Z39" s="18">
        <v>0.19044512453578386</v>
      </c>
      <c r="AA39" s="18">
        <v>0.19430523708833589</v>
      </c>
      <c r="AB39" s="18">
        <v>0.19553463921363567</v>
      </c>
      <c r="AC39" s="18">
        <v>0.20034424908706117</v>
      </c>
      <c r="AD39" s="17">
        <v>2.3382195421144222E-2</v>
      </c>
      <c r="AE39" s="18">
        <v>1.4175653128031951E-2</v>
      </c>
      <c r="AF39" s="18">
        <v>1.7548268570654443E-2</v>
      </c>
      <c r="AG39" s="18">
        <v>1.7697034432162504E-2</v>
      </c>
      <c r="AH39" s="18">
        <v>1.8162107859362973E-2</v>
      </c>
      <c r="AI39" s="18">
        <v>1.7992994150169792E-2</v>
      </c>
      <c r="AJ39" s="18">
        <v>1.7686417776572184E-2</v>
      </c>
      <c r="AK39" s="17">
        <f t="shared" si="1"/>
        <v>24.84305691578863</v>
      </c>
      <c r="AL39" s="18">
        <f t="shared" si="2"/>
        <v>20.888059819774973</v>
      </c>
      <c r="AM39" s="18">
        <f t="shared" si="3"/>
        <v>28.143188648816199</v>
      </c>
      <c r="AN39" s="18">
        <f t="shared" si="4"/>
        <v>28.487395670302124</v>
      </c>
      <c r="AO39" s="18">
        <f t="shared" si="5"/>
        <v>29.415168708969475</v>
      </c>
      <c r="AP39" s="18">
        <f t="shared" si="6"/>
        <v>29.261711792348841</v>
      </c>
      <c r="AQ39" s="18">
        <f t="shared" si="7"/>
        <v>29.449639688169437</v>
      </c>
      <c r="AR39" s="17">
        <v>27.384774911899882</v>
      </c>
      <c r="AS39" s="18">
        <v>23.025138107995971</v>
      </c>
      <c r="AT39" s="18">
        <v>31.022546422665236</v>
      </c>
      <c r="AU39" s="18">
        <v>31.401969608726407</v>
      </c>
      <c r="AV39" s="18">
        <v>32.424664034752851</v>
      </c>
      <c r="AW39" s="18">
        <v>32.255506787535843</v>
      </c>
      <c r="AX39" s="19">
        <v>32.462661774305744</v>
      </c>
    </row>
    <row r="40" spans="1:50">
      <c r="A40" s="16" t="s">
        <v>40</v>
      </c>
      <c r="B40" s="17">
        <v>70.778519852449435</v>
      </c>
      <c r="C40" s="18">
        <v>80.933675215639553</v>
      </c>
      <c r="D40" s="18">
        <v>78.428153739319299</v>
      </c>
      <c r="E40" s="18">
        <v>73.840504560395658</v>
      </c>
      <c r="F40" s="18">
        <v>75.126225085431514</v>
      </c>
      <c r="G40" s="18">
        <v>68.913212645037902</v>
      </c>
      <c r="H40" s="18">
        <v>72.64573879596874</v>
      </c>
      <c r="I40" s="17">
        <v>29.134866954839598</v>
      </c>
      <c r="J40" s="18">
        <v>20.497458079386206</v>
      </c>
      <c r="K40" s="18">
        <v>20.984736261236836</v>
      </c>
      <c r="L40" s="18">
        <v>21.049949631804353</v>
      </c>
      <c r="M40" s="18">
        <v>20.989607616214286</v>
      </c>
      <c r="N40" s="18">
        <v>19.919716190276606</v>
      </c>
      <c r="O40" s="18">
        <v>19.583013646034722</v>
      </c>
      <c r="P40" s="17">
        <v>69.586442225511291</v>
      </c>
      <c r="Q40" s="18">
        <v>60.877317624147587</v>
      </c>
      <c r="R40" s="18">
        <v>61.466412672815665</v>
      </c>
      <c r="S40" s="18">
        <v>61.59064924130206</v>
      </c>
      <c r="T40" s="18">
        <v>61.192775075565258</v>
      </c>
      <c r="U40" s="18">
        <v>60.007209895726291</v>
      </c>
      <c r="V40" s="18">
        <v>58.957553447848717</v>
      </c>
      <c r="W40" s="17">
        <v>0.39525097767947553</v>
      </c>
      <c r="X40" s="18">
        <v>0.38419383684778424</v>
      </c>
      <c r="Y40" s="18">
        <v>0.3822166059987126</v>
      </c>
      <c r="Z40" s="18">
        <v>0.37350030074287721</v>
      </c>
      <c r="AA40" s="18">
        <v>0.33089016702204088</v>
      </c>
      <c r="AB40" s="18">
        <v>0.33220405633110339</v>
      </c>
      <c r="AC40" s="18">
        <v>0.34073871923219146</v>
      </c>
      <c r="AD40" s="17">
        <v>0.3236033903743718</v>
      </c>
      <c r="AE40" s="18">
        <v>0.33542293051449024</v>
      </c>
      <c r="AF40" s="18">
        <v>0.35170614813399248</v>
      </c>
      <c r="AG40" s="18">
        <v>0.38928946206809206</v>
      </c>
      <c r="AH40" s="18">
        <v>0.41714506890451558</v>
      </c>
      <c r="AI40" s="18">
        <v>0.41413666064192739</v>
      </c>
      <c r="AJ40" s="18">
        <v>0.33645824517302397</v>
      </c>
      <c r="AK40" s="17">
        <f t="shared" si="1"/>
        <v>95.992368953658911</v>
      </c>
      <c r="AL40" s="18">
        <f t="shared" si="2"/>
        <v>97.33676769387138</v>
      </c>
      <c r="AM40" s="18">
        <f t="shared" si="3"/>
        <v>97.315618796474354</v>
      </c>
      <c r="AN40" s="18">
        <f t="shared" si="4"/>
        <v>98.183073429421128</v>
      </c>
      <c r="AO40" s="18">
        <f t="shared" si="5"/>
        <v>100.45963217113135</v>
      </c>
      <c r="AP40" s="18">
        <f t="shared" si="6"/>
        <v>113.00633754206076</v>
      </c>
      <c r="AQ40" s="18">
        <f t="shared" si="7"/>
        <v>124.13385139227445</v>
      </c>
      <c r="AR40" s="17">
        <v>105.81344421367672</v>
      </c>
      <c r="AS40" s="18">
        <v>107.29538973339906</v>
      </c>
      <c r="AT40" s="18">
        <v>107.27207707116044</v>
      </c>
      <c r="AU40" s="18">
        <v>108.22828185505864</v>
      </c>
      <c r="AV40" s="18">
        <v>110.73775759819198</v>
      </c>
      <c r="AW40" s="18">
        <v>124.56812894232654</v>
      </c>
      <c r="AX40" s="19">
        <v>136.83410986206945</v>
      </c>
    </row>
    <row r="41" spans="1:50">
      <c r="A41" s="16" t="s">
        <v>41</v>
      </c>
      <c r="B41" s="17">
        <v>24.824462207982027</v>
      </c>
      <c r="C41" s="18">
        <v>13.069347131154759</v>
      </c>
      <c r="D41" s="18">
        <v>18.281982110382359</v>
      </c>
      <c r="E41" s="18">
        <v>17.453718828708556</v>
      </c>
      <c r="F41" s="18">
        <v>20.372013958219025</v>
      </c>
      <c r="G41" s="18">
        <v>12.273755093724819</v>
      </c>
      <c r="H41" s="18">
        <v>7.5494237466729697</v>
      </c>
      <c r="I41" s="17">
        <v>19.683469806860867</v>
      </c>
      <c r="J41" s="18">
        <v>14.285850788207711</v>
      </c>
      <c r="K41" s="18">
        <v>15.811518614330938</v>
      </c>
      <c r="L41" s="18">
        <v>15.842281002275763</v>
      </c>
      <c r="M41" s="18">
        <v>12.72201294336071</v>
      </c>
      <c r="N41" s="18">
        <v>9.6457860799491577</v>
      </c>
      <c r="O41" s="18">
        <v>9.1592175192403378</v>
      </c>
      <c r="P41" s="17">
        <v>37.066394330662909</v>
      </c>
      <c r="Q41" s="18">
        <v>28.281235488241649</v>
      </c>
      <c r="R41" s="18">
        <v>30.408121632136599</v>
      </c>
      <c r="S41" s="18">
        <v>28.922897566109548</v>
      </c>
      <c r="T41" s="18">
        <v>24.670342486849467</v>
      </c>
      <c r="U41" s="18">
        <v>19.875978731198167</v>
      </c>
      <c r="V41" s="18">
        <v>18.962303942087747</v>
      </c>
      <c r="W41" s="17">
        <v>3.6730292373400808E-2</v>
      </c>
      <c r="X41" s="18">
        <v>5.0415220218084852E-2</v>
      </c>
      <c r="Y41" s="18">
        <v>5.4734293670589872E-2</v>
      </c>
      <c r="Z41" s="18">
        <v>5.4942340834961925E-2</v>
      </c>
      <c r="AA41" s="18">
        <v>4.8640625498050205E-2</v>
      </c>
      <c r="AB41" s="18">
        <v>4.3434943798994173E-2</v>
      </c>
      <c r="AC41" s="18">
        <v>4.1949043951178495E-2</v>
      </c>
      <c r="AD41" s="17">
        <v>4.4597563515878187E-2</v>
      </c>
      <c r="AE41" s="18">
        <v>2.0579221528560555E-2</v>
      </c>
      <c r="AF41" s="18">
        <v>3.1114083661902148E-2</v>
      </c>
      <c r="AG41" s="18">
        <v>2.8810503383235694E-2</v>
      </c>
      <c r="AH41" s="18">
        <v>4.1672135216869251E-2</v>
      </c>
      <c r="AI41" s="18">
        <v>2.3963221403050426E-2</v>
      </c>
      <c r="AJ41" s="18">
        <v>1.1207543069455945E-2</v>
      </c>
      <c r="AK41" s="17">
        <f t="shared" si="1"/>
        <v>28.658781358668765</v>
      </c>
      <c r="AL41" s="18">
        <f t="shared" si="2"/>
        <v>28.292507161232166</v>
      </c>
      <c r="AM41" s="18">
        <f t="shared" si="3"/>
        <v>29.776844489501798</v>
      </c>
      <c r="AN41" s="18">
        <f t="shared" si="4"/>
        <v>29.924172228612072</v>
      </c>
      <c r="AO41" s="18">
        <f t="shared" si="5"/>
        <v>31.576456979427601</v>
      </c>
      <c r="AP41" s="18">
        <f t="shared" si="6"/>
        <v>29.241034098165773</v>
      </c>
      <c r="AQ41" s="18">
        <f t="shared" si="7"/>
        <v>32.864287631294374</v>
      </c>
      <c r="AR41" s="17">
        <v>31.590889938255525</v>
      </c>
      <c r="AS41" s="18">
        <v>31.187141861404992</v>
      </c>
      <c r="AT41" s="18">
        <v>32.823343226067216</v>
      </c>
      <c r="AU41" s="18">
        <v>32.985744213493604</v>
      </c>
      <c r="AV41" s="18">
        <v>34.807075869449818</v>
      </c>
      <c r="AW41" s="18">
        <v>32.232713537783212</v>
      </c>
      <c r="AX41" s="19">
        <v>36.226665763139735</v>
      </c>
    </row>
    <row r="42" spans="1:50">
      <c r="A42" s="16" t="s">
        <v>42</v>
      </c>
      <c r="B42" s="17">
        <v>2.9174194483617102</v>
      </c>
      <c r="C42" s="18">
        <v>3.3959357673241302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7">
        <v>0</v>
      </c>
      <c r="J42" s="18">
        <v>0</v>
      </c>
      <c r="K42" s="18">
        <v>0</v>
      </c>
      <c r="L42" s="18">
        <v>5.1572571220237402E-2</v>
      </c>
      <c r="M42" s="18">
        <v>0.17316834108032031</v>
      </c>
      <c r="N42" s="18">
        <v>0.17316834184988911</v>
      </c>
      <c r="O42" s="18">
        <v>0.17316834067355752</v>
      </c>
      <c r="P42" s="17">
        <v>2.9273681583177837</v>
      </c>
      <c r="Q42" s="18">
        <v>3.363089725050024</v>
      </c>
      <c r="R42" s="18">
        <v>0.49725796646041381</v>
      </c>
      <c r="S42" s="18">
        <v>0.67488737907075191</v>
      </c>
      <c r="T42" s="18">
        <v>0.79648314893083494</v>
      </c>
      <c r="U42" s="18">
        <v>0.79648314970040368</v>
      </c>
      <c r="V42" s="18">
        <v>0.79648314852407265</v>
      </c>
      <c r="W42" s="17">
        <v>4.2476080017533283E-3</v>
      </c>
      <c r="X42" s="18">
        <v>4.9438705935174534E-3</v>
      </c>
      <c r="Y42" s="18">
        <v>4.8480465410887099E-6</v>
      </c>
      <c r="Z42" s="18">
        <v>6.5793386133200709E-6</v>
      </c>
      <c r="AA42" s="18">
        <v>7.9355579220103909E-6</v>
      </c>
      <c r="AB42" s="18">
        <v>7.9355579328831802E-6</v>
      </c>
      <c r="AC42" s="18">
        <v>7.9355579216541305E-6</v>
      </c>
      <c r="AD42" s="17">
        <v>6.4825981222175902E-3</v>
      </c>
      <c r="AE42" s="18">
        <v>7.5458764905366304E-3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7">
        <f t="shared" si="1"/>
        <v>3.9545049355569466</v>
      </c>
      <c r="AL42" s="18">
        <f t="shared" si="2"/>
        <v>4.2755384247642851</v>
      </c>
      <c r="AM42" s="18">
        <f t="shared" si="3"/>
        <v>3.6780473609577995</v>
      </c>
      <c r="AN42" s="18">
        <f t="shared" si="4"/>
        <v>4.9915195364719702</v>
      </c>
      <c r="AO42" s="18">
        <f t="shared" si="5"/>
        <v>6.0204368141695985</v>
      </c>
      <c r="AP42" s="18">
        <f t="shared" si="6"/>
        <v>6.0204368224184144</v>
      </c>
      <c r="AQ42" s="18">
        <f t="shared" si="7"/>
        <v>6.0204368138993223</v>
      </c>
      <c r="AR42" s="17">
        <v>4.3590942900187137</v>
      </c>
      <c r="AS42" s="18">
        <v>4.7129730365403439</v>
      </c>
      <c r="AT42" s="18">
        <v>4.0543520645047533</v>
      </c>
      <c r="AU42" s="18">
        <v>5.5022068917679539</v>
      </c>
      <c r="AV42" s="18">
        <v>6.6363937250641047</v>
      </c>
      <c r="AW42" s="18">
        <v>6.6363937341568651</v>
      </c>
      <c r="AX42" s="19">
        <v>6.6363937247661759</v>
      </c>
    </row>
    <row r="43" spans="1:50">
      <c r="A43" s="16" t="s">
        <v>43</v>
      </c>
      <c r="B43" s="17">
        <v>51.012494269077152</v>
      </c>
      <c r="C43" s="18">
        <v>52.729097870216911</v>
      </c>
      <c r="D43" s="18">
        <v>45.302801817917199</v>
      </c>
      <c r="E43" s="18">
        <v>43.286106859531017</v>
      </c>
      <c r="F43" s="18">
        <v>43.732230708884046</v>
      </c>
      <c r="G43" s="18">
        <v>42.488724272487438</v>
      </c>
      <c r="H43" s="18">
        <v>41.315313733120732</v>
      </c>
      <c r="I43" s="17">
        <v>34.965311890354897</v>
      </c>
      <c r="J43" s="18">
        <v>16.141387573432283</v>
      </c>
      <c r="K43" s="18">
        <v>14.214877072159238</v>
      </c>
      <c r="L43" s="18">
        <v>14.268902708435235</v>
      </c>
      <c r="M43" s="18">
        <v>14.3126186316355</v>
      </c>
      <c r="N43" s="18">
        <v>13.928544173598</v>
      </c>
      <c r="O43" s="18">
        <v>13.860273571914702</v>
      </c>
      <c r="P43" s="17">
        <v>90.108073153154209</v>
      </c>
      <c r="Q43" s="18">
        <v>72.55021497879261</v>
      </c>
      <c r="R43" s="18">
        <v>56.623787423424353</v>
      </c>
      <c r="S43" s="18">
        <v>56.72619117901553</v>
      </c>
      <c r="T43" s="18">
        <v>56.714287389981159</v>
      </c>
      <c r="U43" s="18">
        <v>53.813147735872036</v>
      </c>
      <c r="V43" s="18">
        <v>54.751693307182968</v>
      </c>
      <c r="W43" s="17">
        <v>0.30557286396851474</v>
      </c>
      <c r="X43" s="18">
        <v>0.31293412364090523</v>
      </c>
      <c r="Y43" s="18">
        <v>0.25860307335195337</v>
      </c>
      <c r="Z43" s="18">
        <v>0.2563201825301728</v>
      </c>
      <c r="AA43" s="18">
        <v>0.2574042311317703</v>
      </c>
      <c r="AB43" s="18">
        <v>0.23833231253607157</v>
      </c>
      <c r="AC43" s="18">
        <v>0.23108910534057117</v>
      </c>
      <c r="AD43" s="17">
        <v>0.31500269824451044</v>
      </c>
      <c r="AE43" s="18">
        <v>0.32443083189829552</v>
      </c>
      <c r="AF43" s="18">
        <v>0.2670783012272635</v>
      </c>
      <c r="AG43" s="18">
        <v>0.27946431367986202</v>
      </c>
      <c r="AH43" s="18">
        <v>0.27647998439942401</v>
      </c>
      <c r="AI43" s="18">
        <v>0.24532647887071532</v>
      </c>
      <c r="AJ43" s="18">
        <v>0.23871188973918711</v>
      </c>
      <c r="AK43" s="17">
        <f t="shared" si="1"/>
        <v>95.450604965596014</v>
      </c>
      <c r="AL43" s="18">
        <f t="shared" si="2"/>
        <v>98.363324668556416</v>
      </c>
      <c r="AM43" s="18">
        <f t="shared" si="3"/>
        <v>86.429057034036788</v>
      </c>
      <c r="AN43" s="18">
        <f t="shared" si="4"/>
        <v>87.46212939855856</v>
      </c>
      <c r="AO43" s="18">
        <f t="shared" si="5"/>
        <v>86.561022005071095</v>
      </c>
      <c r="AP43" s="18">
        <f t="shared" si="6"/>
        <v>96.89489826969394</v>
      </c>
      <c r="AQ43" s="18">
        <f t="shared" si="7"/>
        <v>111.56295534426026</v>
      </c>
      <c r="AR43" s="17">
        <v>105.21625181023111</v>
      </c>
      <c r="AS43" s="18">
        <v>108.4269747787211</v>
      </c>
      <c r="AT43" s="18">
        <v>95.271700288246123</v>
      </c>
      <c r="AU43" s="18">
        <v>96.410467319454483</v>
      </c>
      <c r="AV43" s="18">
        <v>95.417166727431933</v>
      </c>
      <c r="AW43" s="18">
        <v>106.80831220656461</v>
      </c>
      <c r="AX43" s="19">
        <v>122.97707286848687</v>
      </c>
    </row>
    <row r="44" spans="1:50">
      <c r="A44" s="16" t="s">
        <v>44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7">
        <v>0.21670138637841033</v>
      </c>
      <c r="J44" s="18">
        <v>0.1800622813255629</v>
      </c>
      <c r="K44" s="18">
        <v>0.18006228132556296</v>
      </c>
      <c r="L44" s="18">
        <v>0.18883235811630356</v>
      </c>
      <c r="M44" s="18">
        <v>0.18883235811630356</v>
      </c>
      <c r="N44" s="18">
        <v>0.2144849554121161</v>
      </c>
      <c r="O44" s="18">
        <v>0.18935882748964522</v>
      </c>
      <c r="P44" s="17">
        <v>0.31177340499868728</v>
      </c>
      <c r="Q44" s="18">
        <v>0.27381593042433122</v>
      </c>
      <c r="R44" s="18">
        <v>0.27381593042433117</v>
      </c>
      <c r="S44" s="18">
        <v>0.29244366852373543</v>
      </c>
      <c r="T44" s="18">
        <v>0.28367175917824161</v>
      </c>
      <c r="U44" s="18">
        <v>0.31329805207424571</v>
      </c>
      <c r="V44" s="18">
        <v>0.31061451597335116</v>
      </c>
      <c r="W44" s="17">
        <v>3.7047500884647647E-6</v>
      </c>
      <c r="X44" s="18">
        <v>3.524611687273946E-6</v>
      </c>
      <c r="Y44" s="18">
        <v>3.524611687273946E-6</v>
      </c>
      <c r="Z44" s="18">
        <v>3.6079291170834474E-6</v>
      </c>
      <c r="AA44" s="18">
        <v>3.5642006324947687E-6</v>
      </c>
      <c r="AB44" s="18">
        <v>3.7968110743146007E-6</v>
      </c>
      <c r="AC44" s="18">
        <v>4.1187737846325634E-6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7">
        <f t="shared" si="1"/>
        <v>2.8106673833263138</v>
      </c>
      <c r="AL44" s="18">
        <f t="shared" si="2"/>
        <v>2.6740025296596546</v>
      </c>
      <c r="AM44" s="18">
        <f t="shared" si="3"/>
        <v>2.6740025296596546</v>
      </c>
      <c r="AN44" s="18">
        <f t="shared" si="4"/>
        <v>2.7372126185553363</v>
      </c>
      <c r="AO44" s="18">
        <f t="shared" si="5"/>
        <v>2.7040373105262283</v>
      </c>
      <c r="AP44" s="18">
        <f t="shared" si="6"/>
        <v>2.8805109096172403</v>
      </c>
      <c r="AQ44" s="18">
        <f t="shared" si="7"/>
        <v>3.1247730236409796</v>
      </c>
      <c r="AR44" s="17">
        <v>3.0982295739818126</v>
      </c>
      <c r="AS44" s="18">
        <v>2.9475824024716637</v>
      </c>
      <c r="AT44" s="18">
        <v>2.9475824024716637</v>
      </c>
      <c r="AU44" s="18">
        <v>3.0172595787723515</v>
      </c>
      <c r="AV44" s="18">
        <v>2.9806900718034774</v>
      </c>
      <c r="AW44" s="18">
        <v>3.1752188612910901</v>
      </c>
      <c r="AX44" s="19">
        <v>3.4444716764627121</v>
      </c>
    </row>
    <row r="45" spans="1:50">
      <c r="A45" s="16" t="s">
        <v>45</v>
      </c>
      <c r="B45" s="17">
        <v>14.31321329573076</v>
      </c>
      <c r="C45" s="18">
        <v>20.870178707979814</v>
      </c>
      <c r="D45" s="18">
        <v>21.860852380319102</v>
      </c>
      <c r="E45" s="18">
        <v>19.093896338779558</v>
      </c>
      <c r="F45" s="18">
        <v>22.259542430532498</v>
      </c>
      <c r="G45" s="18">
        <v>14.030294196025107</v>
      </c>
      <c r="H45" s="18">
        <v>13.865373853702016</v>
      </c>
      <c r="I45" s="17">
        <v>5.7471672080818719</v>
      </c>
      <c r="J45" s="18">
        <v>5.5793700660642811</v>
      </c>
      <c r="K45" s="18">
        <v>4.7608814742027636</v>
      </c>
      <c r="L45" s="18">
        <v>4.6925285603179416</v>
      </c>
      <c r="M45" s="18">
        <v>5.1674374202027975</v>
      </c>
      <c r="N45" s="18">
        <v>4.8805015519732438</v>
      </c>
      <c r="O45" s="18">
        <v>5.3022653659669432</v>
      </c>
      <c r="P45" s="17">
        <v>8.7658297266363476</v>
      </c>
      <c r="Q45" s="18">
        <v>11.264658227132317</v>
      </c>
      <c r="R45" s="18">
        <v>11.239671349364478</v>
      </c>
      <c r="S45" s="18">
        <v>10.246397285453725</v>
      </c>
      <c r="T45" s="18">
        <v>11.792134143486184</v>
      </c>
      <c r="U45" s="18">
        <v>8.8666060228144392</v>
      </c>
      <c r="V45" s="18">
        <v>10.083727666503242</v>
      </c>
      <c r="W45" s="17">
        <v>6.6744853850897123E-2</v>
      </c>
      <c r="X45" s="18">
        <v>7.8648290654674047E-2</v>
      </c>
      <c r="Y45" s="18">
        <v>7.8217632526901629E-2</v>
      </c>
      <c r="Z45" s="18">
        <v>6.9341212644731559E-2</v>
      </c>
      <c r="AA45" s="18">
        <v>8.0944459542426989E-2</v>
      </c>
      <c r="AB45" s="18">
        <v>5.5105323208757627E-2</v>
      </c>
      <c r="AC45" s="18">
        <v>5.449282876909016E-2</v>
      </c>
      <c r="AD45" s="17">
        <v>7.8117832577670659E-2</v>
      </c>
      <c r="AE45" s="18">
        <v>0.10823981626182073</v>
      </c>
      <c r="AF45" s="18">
        <v>0.10936933648837671</v>
      </c>
      <c r="AG45" s="18">
        <v>9.7511832272487373E-2</v>
      </c>
      <c r="AH45" s="18">
        <v>0.11180745658997909</v>
      </c>
      <c r="AI45" s="18">
        <v>7.6638204342820523E-2</v>
      </c>
      <c r="AJ45" s="18">
        <v>7.5836710780575384E-2</v>
      </c>
      <c r="AK45" s="17">
        <f t="shared" si="1"/>
        <v>21.482852829102836</v>
      </c>
      <c r="AL45" s="18">
        <f t="shared" si="2"/>
        <v>25.471347938860514</v>
      </c>
      <c r="AM45" s="18">
        <f t="shared" si="3"/>
        <v>25.161803147917684</v>
      </c>
      <c r="AN45" s="18">
        <f t="shared" si="4"/>
        <v>23.647632803619469</v>
      </c>
      <c r="AO45" s="18">
        <f t="shared" si="5"/>
        <v>29.519119578623151</v>
      </c>
      <c r="AP45" s="18">
        <f t="shared" si="6"/>
        <v>28.787101738376894</v>
      </c>
      <c r="AQ45" s="18">
        <f t="shared" si="7"/>
        <v>41.363823504529151</v>
      </c>
      <c r="AR45" s="17">
        <v>23.680784984901177</v>
      </c>
      <c r="AS45" s="18">
        <v>28.077347017833272</v>
      </c>
      <c r="AT45" s="18">
        <v>27.736132389784292</v>
      </c>
      <c r="AU45" s="18">
        <v>26.067045763390581</v>
      </c>
      <c r="AV45" s="18">
        <v>32.539250221831665</v>
      </c>
      <c r="AW45" s="18">
        <v>31.732338904331975</v>
      </c>
      <c r="AX45" s="19">
        <v>45.595797651101037</v>
      </c>
    </row>
    <row r="46" spans="1:50">
      <c r="A46" s="16" t="s">
        <v>46</v>
      </c>
      <c r="B46" s="17">
        <v>1.3646401300503701</v>
      </c>
      <c r="C46" s="18">
        <v>1.38240072004071</v>
      </c>
      <c r="D46" s="18">
        <v>1.44930011691098</v>
      </c>
      <c r="E46" s="18">
        <v>1.4664698840641099</v>
      </c>
      <c r="F46" s="18">
        <v>1.4664698862535801</v>
      </c>
      <c r="G46" s="18">
        <v>1.46346339391131</v>
      </c>
      <c r="H46" s="18">
        <v>1.88488283693486</v>
      </c>
      <c r="I46" s="17">
        <v>0.51825313785001137</v>
      </c>
      <c r="J46" s="18">
        <v>0.53692181273710848</v>
      </c>
      <c r="K46" s="18">
        <v>0.57955710400632432</v>
      </c>
      <c r="L46" s="18">
        <v>0.60436222001612716</v>
      </c>
      <c r="M46" s="18">
        <v>0.60292222101046189</v>
      </c>
      <c r="N46" s="18">
        <v>0.62131942934173956</v>
      </c>
      <c r="O46" s="18">
        <v>0.63360623121535398</v>
      </c>
      <c r="P46" s="17">
        <v>1.2955277250211468</v>
      </c>
      <c r="Q46" s="18">
        <v>1.307700456235761</v>
      </c>
      <c r="R46" s="18">
        <v>1.3315249630508328</v>
      </c>
      <c r="S46" s="18">
        <v>1.3816368071872605</v>
      </c>
      <c r="T46" s="18">
        <v>1.3801968101220152</v>
      </c>
      <c r="U46" s="18">
        <v>1.4081299366945654</v>
      </c>
      <c r="V46" s="18">
        <v>1.3476226755150258</v>
      </c>
      <c r="W46" s="17">
        <v>7.2336835251983617E-3</v>
      </c>
      <c r="X46" s="18">
        <v>7.3277566933116836E-3</v>
      </c>
      <c r="Y46" s="18">
        <v>7.6818847995796429E-3</v>
      </c>
      <c r="Z46" s="18">
        <v>7.7733013511032175E-3</v>
      </c>
      <c r="AA46" s="18">
        <v>7.7583488602785263E-3</v>
      </c>
      <c r="AB46" s="18">
        <v>7.7396401857136483E-3</v>
      </c>
      <c r="AC46" s="18">
        <v>7.2602043772689437E-3</v>
      </c>
      <c r="AD46" s="17">
        <v>1.70580016256296E-3</v>
      </c>
      <c r="AE46" s="18">
        <v>1.7280009000508799E-3</v>
      </c>
      <c r="AF46" s="18">
        <v>1.8116251461387301E-3</v>
      </c>
      <c r="AG46" s="18">
        <v>1.8330873550801399E-3</v>
      </c>
      <c r="AH46" s="18">
        <v>1.8290406869744299E-3</v>
      </c>
      <c r="AI46" s="18">
        <v>1.82441011066372E-3</v>
      </c>
      <c r="AJ46" s="18">
        <v>1.5839692367838E-3</v>
      </c>
      <c r="AK46" s="17">
        <f t="shared" si="1"/>
        <v>4.1623914270953248</v>
      </c>
      <c r="AL46" s="18">
        <f t="shared" si="2"/>
        <v>4.1618221169448626</v>
      </c>
      <c r="AM46" s="18">
        <f t="shared" si="3"/>
        <v>3.9924816091245647</v>
      </c>
      <c r="AN46" s="18">
        <f t="shared" si="4"/>
        <v>4.3506408885682823</v>
      </c>
      <c r="AO46" s="18">
        <f t="shared" si="5"/>
        <v>4.273095833802004</v>
      </c>
      <c r="AP46" s="18">
        <f t="shared" si="6"/>
        <v>4.5900423352995343</v>
      </c>
      <c r="AQ46" s="18">
        <f t="shared" si="7"/>
        <v>4.3792444294807886</v>
      </c>
      <c r="AR46" s="17">
        <v>4.5882498563928751</v>
      </c>
      <c r="AS46" s="18">
        <v>4.5876222995516089</v>
      </c>
      <c r="AT46" s="18">
        <v>4.400956395035708</v>
      </c>
      <c r="AU46" s="18">
        <v>4.7957593085185923</v>
      </c>
      <c r="AV46" s="18">
        <v>4.7102805416541207</v>
      </c>
      <c r="AW46" s="18">
        <v>5.0596541566663653</v>
      </c>
      <c r="AX46" s="19">
        <v>4.8272893063053974</v>
      </c>
    </row>
    <row r="47" spans="1:50">
      <c r="A47" s="16" t="s">
        <v>47</v>
      </c>
      <c r="B47" s="17">
        <v>39.386559645718677</v>
      </c>
      <c r="C47" s="18">
        <v>41.245225252055675</v>
      </c>
      <c r="D47" s="18">
        <v>41.367323250507837</v>
      </c>
      <c r="E47" s="18">
        <v>40.469181112448503</v>
      </c>
      <c r="F47" s="18">
        <v>40.12230846008147</v>
      </c>
      <c r="G47" s="18">
        <v>39.289256540009163</v>
      </c>
      <c r="H47" s="18">
        <v>40.42512864366654</v>
      </c>
      <c r="I47" s="17">
        <v>6.833148943267128</v>
      </c>
      <c r="J47" s="18">
        <v>6.4247148186017853</v>
      </c>
      <c r="K47" s="18">
        <v>6.4170470099328902</v>
      </c>
      <c r="L47" s="18">
        <v>6.5355637295178628</v>
      </c>
      <c r="M47" s="18">
        <v>6.7492044988505242</v>
      </c>
      <c r="N47" s="18">
        <v>6.8318820822526209</v>
      </c>
      <c r="O47" s="18">
        <v>6.8318820822526209</v>
      </c>
      <c r="P47" s="17">
        <v>16.108614471538612</v>
      </c>
      <c r="Q47" s="18">
        <v>14.603212706401688</v>
      </c>
      <c r="R47" s="18">
        <v>14.581170558635833</v>
      </c>
      <c r="S47" s="18">
        <v>14.756476404242646</v>
      </c>
      <c r="T47" s="18">
        <v>15.162668357700607</v>
      </c>
      <c r="U47" s="18">
        <v>15.60188926983119</v>
      </c>
      <c r="V47" s="18">
        <v>15.595285839728</v>
      </c>
      <c r="W47" s="17">
        <v>0.1615889936066412</v>
      </c>
      <c r="X47" s="18">
        <v>0.16217614934042096</v>
      </c>
      <c r="Y47" s="18">
        <v>0.16568645292385803</v>
      </c>
      <c r="Z47" s="18">
        <v>0.16520479459576182</v>
      </c>
      <c r="AA47" s="18">
        <v>0.16584017710122115</v>
      </c>
      <c r="AB47" s="18">
        <v>0.16204892844829075</v>
      </c>
      <c r="AC47" s="18">
        <v>0.16513045387868314</v>
      </c>
      <c r="AD47" s="17">
        <v>0.10092876273013629</v>
      </c>
      <c r="AE47" s="18">
        <v>9.7332818275820424E-2</v>
      </c>
      <c r="AF47" s="18">
        <v>0.10086304100135932</v>
      </c>
      <c r="AG47" s="18">
        <v>0.10206391126066804</v>
      </c>
      <c r="AH47" s="18">
        <v>0.10354286959367773</v>
      </c>
      <c r="AI47" s="18">
        <v>0.14792372871709958</v>
      </c>
      <c r="AJ47" s="18">
        <v>0.10105092979871959</v>
      </c>
      <c r="AK47" s="17">
        <f t="shared" si="1"/>
        <v>38.99027616467955</v>
      </c>
      <c r="AL47" s="18">
        <f t="shared" si="2"/>
        <v>40.392927462398347</v>
      </c>
      <c r="AM47" s="18">
        <f t="shared" si="3"/>
        <v>40.300455529328275</v>
      </c>
      <c r="AN47" s="18">
        <f t="shared" si="4"/>
        <v>40.445342301233978</v>
      </c>
      <c r="AO47" s="18">
        <f t="shared" si="5"/>
        <v>44.00558873556561</v>
      </c>
      <c r="AP47" s="18">
        <f t="shared" si="6"/>
        <v>50.07675402753916</v>
      </c>
      <c r="AQ47" s="18">
        <f t="shared" si="7"/>
        <v>50.021737239066631</v>
      </c>
      <c r="AR47" s="17">
        <v>42.979410309364077</v>
      </c>
      <c r="AS47" s="18">
        <v>44.525568264003788</v>
      </c>
      <c r="AT47" s="18">
        <v>44.423635434989379</v>
      </c>
      <c r="AU47" s="18">
        <v>44.583345717415533</v>
      </c>
      <c r="AV47" s="18">
        <v>48.507844524690064</v>
      </c>
      <c r="AW47" s="18">
        <v>55.200156808850721</v>
      </c>
      <c r="AX47" s="19">
        <v>55.13951119773278</v>
      </c>
    </row>
    <row r="48" spans="1:50">
      <c r="A48" s="16" t="s">
        <v>48</v>
      </c>
      <c r="B48" s="17">
        <v>113.69690328392358</v>
      </c>
      <c r="C48" s="18">
        <v>121.38312873482013</v>
      </c>
      <c r="D48" s="18">
        <v>125.73862698527449</v>
      </c>
      <c r="E48" s="18">
        <v>122.9563480474938</v>
      </c>
      <c r="F48" s="18">
        <v>131.22564304886865</v>
      </c>
      <c r="G48" s="18">
        <v>96.867510711451047</v>
      </c>
      <c r="H48" s="18">
        <v>86.922164379264274</v>
      </c>
      <c r="I48" s="17">
        <v>54.711489691883024</v>
      </c>
      <c r="J48" s="18">
        <v>53.634102852971381</v>
      </c>
      <c r="K48" s="18">
        <v>57.703646433570391</v>
      </c>
      <c r="L48" s="18">
        <v>56.463465444179342</v>
      </c>
      <c r="M48" s="18">
        <v>58.101809324390814</v>
      </c>
      <c r="N48" s="18">
        <v>46.214250385919613</v>
      </c>
      <c r="O48" s="18">
        <v>46.601182964003563</v>
      </c>
      <c r="P48" s="17">
        <v>106.20812730050935</v>
      </c>
      <c r="Q48" s="18">
        <v>106.56491687385298</v>
      </c>
      <c r="R48" s="18">
        <v>121.03696451501457</v>
      </c>
      <c r="S48" s="18">
        <v>117.45020266384876</v>
      </c>
      <c r="T48" s="18">
        <v>121.89051333820252</v>
      </c>
      <c r="U48" s="18">
        <v>94.270933011506784</v>
      </c>
      <c r="V48" s="18">
        <v>92.439859513347486</v>
      </c>
      <c r="W48" s="17">
        <v>0.64388101787912233</v>
      </c>
      <c r="X48" s="18">
        <v>0.68800284683318214</v>
      </c>
      <c r="Y48" s="18">
        <v>0.77316241282793963</v>
      </c>
      <c r="Z48" s="18">
        <v>0.76062708802680012</v>
      </c>
      <c r="AA48" s="18">
        <v>0.79580562721500248</v>
      </c>
      <c r="AB48" s="18">
        <v>0.67358616295248919</v>
      </c>
      <c r="AC48" s="18">
        <v>0.60904874137902165</v>
      </c>
      <c r="AD48" s="17">
        <v>0.29211579666129772</v>
      </c>
      <c r="AE48" s="18">
        <v>0.32357482794144193</v>
      </c>
      <c r="AF48" s="18">
        <v>0.32542833667180987</v>
      </c>
      <c r="AG48" s="18">
        <v>0.31823285842842086</v>
      </c>
      <c r="AH48" s="18">
        <v>0.33692223061364912</v>
      </c>
      <c r="AI48" s="18">
        <v>0.27828168008716081</v>
      </c>
      <c r="AJ48" s="18">
        <v>0.22672370276543385</v>
      </c>
      <c r="AK48" s="17">
        <f t="shared" si="1"/>
        <v>196.3352513436821</v>
      </c>
      <c r="AL48" s="18">
        <f t="shared" si="2"/>
        <v>202.72098453355667</v>
      </c>
      <c r="AM48" s="18">
        <f t="shared" si="3"/>
        <v>223.70650046780571</v>
      </c>
      <c r="AN48" s="18">
        <f t="shared" si="4"/>
        <v>226.74539233841645</v>
      </c>
      <c r="AO48" s="18">
        <f t="shared" si="5"/>
        <v>240.64624793711445</v>
      </c>
      <c r="AP48" s="18">
        <f t="shared" si="6"/>
        <v>192.44578686237864</v>
      </c>
      <c r="AQ48" s="18">
        <f t="shared" si="7"/>
        <v>211.52988773762775</v>
      </c>
      <c r="AR48" s="17">
        <v>216.42250724390556</v>
      </c>
      <c r="AS48" s="18">
        <v>223.46157118216939</v>
      </c>
      <c r="AT48" s="18">
        <v>246.59413623716739</v>
      </c>
      <c r="AU48" s="18">
        <v>249.94394017395217</v>
      </c>
      <c r="AV48" s="18">
        <v>265.26700620980859</v>
      </c>
      <c r="AW48" s="18">
        <v>212.13510776205547</v>
      </c>
      <c r="AX48" s="19">
        <v>233.1717220819522</v>
      </c>
    </row>
    <row r="49" spans="1:50">
      <c r="A49" s="16" t="s">
        <v>49</v>
      </c>
      <c r="B49" s="17">
        <v>15.494017639419104</v>
      </c>
      <c r="C49" s="18">
        <v>15.494017639419104</v>
      </c>
      <c r="D49" s="18">
        <v>15.494017639419104</v>
      </c>
      <c r="E49" s="18">
        <v>15.494017639419106</v>
      </c>
      <c r="F49" s="18">
        <v>15.118533277659804</v>
      </c>
      <c r="G49" s="18">
        <v>14.270937669103436</v>
      </c>
      <c r="H49" s="18">
        <v>14.869016248702948</v>
      </c>
      <c r="I49" s="17">
        <v>24.526252572445532</v>
      </c>
      <c r="J49" s="18">
        <v>21.081680220629842</v>
      </c>
      <c r="K49" s="18">
        <v>21.04168421658321</v>
      </c>
      <c r="L49" s="18">
        <v>21.114992349221666</v>
      </c>
      <c r="M49" s="18">
        <v>21.150325070027421</v>
      </c>
      <c r="N49" s="18">
        <v>21.194874518817251</v>
      </c>
      <c r="O49" s="18">
        <v>19.228077596832879</v>
      </c>
      <c r="P49" s="17">
        <v>56.010959712871227</v>
      </c>
      <c r="Q49" s="18">
        <v>48.141668871862095</v>
      </c>
      <c r="R49" s="18">
        <v>48.113481842310534</v>
      </c>
      <c r="S49" s="18">
        <v>48.18892260990993</v>
      </c>
      <c r="T49" s="18">
        <v>48.224449904603716</v>
      </c>
      <c r="U49" s="18">
        <v>48.332961066642135</v>
      </c>
      <c r="V49" s="18">
        <v>46.462244099257873</v>
      </c>
      <c r="W49" s="17">
        <v>8.006722733662601E-2</v>
      </c>
      <c r="X49" s="18">
        <v>8.0067714637747242E-2</v>
      </c>
      <c r="Y49" s="18">
        <v>8.0067345137166276E-2</v>
      </c>
      <c r="Z49" s="18">
        <v>8.0068494796949441E-2</v>
      </c>
      <c r="AA49" s="18">
        <v>8.0780556414432464E-2</v>
      </c>
      <c r="AB49" s="18">
        <v>8.1892030733947269E-2</v>
      </c>
      <c r="AC49" s="18">
        <v>7.8540412699993886E-2</v>
      </c>
      <c r="AD49" s="17">
        <v>3.6821127295612127E-2</v>
      </c>
      <c r="AE49" s="18">
        <v>3.6821127295612127E-2</v>
      </c>
      <c r="AF49" s="18">
        <v>3.6821127295612127E-2</v>
      </c>
      <c r="AG49" s="18">
        <v>3.6821127295612127E-2</v>
      </c>
      <c r="AH49" s="18">
        <v>3.7809244037083994E-2</v>
      </c>
      <c r="AI49" s="18">
        <v>3.975792487057981E-2</v>
      </c>
      <c r="AJ49" s="18">
        <v>4.5289160538306845E-2</v>
      </c>
      <c r="AK49" s="17">
        <f t="shared" si="1"/>
        <v>35.829263034852985</v>
      </c>
      <c r="AL49" s="18">
        <f t="shared" si="2"/>
        <v>36.198961755301781</v>
      </c>
      <c r="AM49" s="18">
        <f t="shared" si="3"/>
        <v>35.918634282136352</v>
      </c>
      <c r="AN49" s="18">
        <f t="shared" si="4"/>
        <v>36.790841901339711</v>
      </c>
      <c r="AO49" s="18">
        <f t="shared" si="5"/>
        <v>37.25936633391111</v>
      </c>
      <c r="AP49" s="18">
        <f t="shared" si="6"/>
        <v>38.325476913171876</v>
      </c>
      <c r="AQ49" s="18">
        <f t="shared" si="7"/>
        <v>37.953700451654015</v>
      </c>
      <c r="AR49" s="17">
        <v>39.494990765211831</v>
      </c>
      <c r="AS49" s="18">
        <v>39.902513731448465</v>
      </c>
      <c r="AT49" s="18">
        <v>39.593505674176008</v>
      </c>
      <c r="AU49" s="18">
        <v>40.554949727107676</v>
      </c>
      <c r="AV49" s="18">
        <v>41.071409362899892</v>
      </c>
      <c r="AW49" s="18">
        <v>42.246594781635409</v>
      </c>
      <c r="AX49" s="19">
        <v>41.836781498563191</v>
      </c>
    </row>
    <row r="50" spans="1:50">
      <c r="A50" s="16" t="s">
        <v>50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7">
        <v>6.9475030891695094E-5</v>
      </c>
      <c r="J50" s="18">
        <v>6.9475232841460896E-5</v>
      </c>
      <c r="K50" s="18">
        <v>6.9475231989467006E-5</v>
      </c>
      <c r="L50" s="18">
        <v>3.5315083287584099E-4</v>
      </c>
      <c r="M50" s="18">
        <v>3.5315083287584099E-4</v>
      </c>
      <c r="N50" s="18">
        <v>4.254251249939194E-3</v>
      </c>
      <c r="O50" s="18">
        <v>1.5888292244389247E-2</v>
      </c>
      <c r="P50" s="17">
        <v>6.9475030891695094E-5</v>
      </c>
      <c r="Q50" s="18">
        <v>6.9475232841460896E-5</v>
      </c>
      <c r="R50" s="18">
        <v>6.9475231989467006E-5</v>
      </c>
      <c r="S50" s="18">
        <v>3.5315083287584099E-4</v>
      </c>
      <c r="T50" s="18">
        <v>3.5315083287584099E-4</v>
      </c>
      <c r="U50" s="18">
        <v>9.6596948163273164E-3</v>
      </c>
      <c r="V50" s="18">
        <v>3.74141063390349E-2</v>
      </c>
      <c r="W50" s="17">
        <v>8.8422766589430001E-10</v>
      </c>
      <c r="X50" s="18">
        <v>8.8423023616404502E-10</v>
      </c>
      <c r="Y50" s="18">
        <v>8.8423022532048495E-10</v>
      </c>
      <c r="Z50" s="18">
        <v>4.49464696387434E-9</v>
      </c>
      <c r="AA50" s="18">
        <v>4.49464696387434E-9</v>
      </c>
      <c r="AB50" s="18">
        <v>1.229415703896204E-7</v>
      </c>
      <c r="AC50" s="18">
        <v>4.7617953522408053E-7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7">
        <f t="shared" si="1"/>
        <v>6.7083333574971581E-4</v>
      </c>
      <c r="AL50" s="18">
        <f t="shared" si="2"/>
        <v>6.7083528572560371E-4</v>
      </c>
      <c r="AM50" s="18">
        <f t="shared" si="3"/>
        <v>6.7083527749896526E-4</v>
      </c>
      <c r="AN50" s="18">
        <f t="shared" si="4"/>
        <v>3.4099351695172871E-3</v>
      </c>
      <c r="AO50" s="18">
        <f t="shared" si="5"/>
        <v>3.4099351695172871E-3</v>
      </c>
      <c r="AP50" s="18">
        <f t="shared" si="6"/>
        <v>9.3271571279512785E-2</v>
      </c>
      <c r="AQ50" s="18">
        <f t="shared" si="7"/>
        <v>0.36126115292608846</v>
      </c>
      <c r="AR50" s="17">
        <v>7.39466965163605E-4</v>
      </c>
      <c r="AS50" s="18">
        <v>7.39469114643476E-4</v>
      </c>
      <c r="AT50" s="18">
        <v>7.3946910557516198E-4</v>
      </c>
      <c r="AU50" s="18">
        <v>3.7588090466457703E-3</v>
      </c>
      <c r="AV50" s="18">
        <v>3.7588090466457703E-3</v>
      </c>
      <c r="AW50" s="18">
        <v>0.10281427900869101</v>
      </c>
      <c r="AX50" s="19">
        <v>0.39822214274310952</v>
      </c>
    </row>
    <row r="51" spans="1:50">
      <c r="A51" s="16" t="s">
        <v>51</v>
      </c>
      <c r="B51" s="17">
        <v>2.0675507031244322</v>
      </c>
      <c r="C51" s="18">
        <v>2.5462238559087051</v>
      </c>
      <c r="D51" s="18">
        <v>2.6972819422118368</v>
      </c>
      <c r="E51" s="18">
        <v>1.5935827006150931</v>
      </c>
      <c r="F51" s="18">
        <v>2.6933363575221607</v>
      </c>
      <c r="G51" s="18">
        <v>0.7765847155388802</v>
      </c>
      <c r="H51" s="18">
        <v>0.59785002097634399</v>
      </c>
      <c r="I51" s="17">
        <v>3.285981547293535</v>
      </c>
      <c r="J51" s="18">
        <v>2.7641951262198332</v>
      </c>
      <c r="K51" s="18">
        <v>4.7565789234265656</v>
      </c>
      <c r="L51" s="18">
        <v>4.7316972724545421</v>
      </c>
      <c r="M51" s="18">
        <v>4.6819892180139533</v>
      </c>
      <c r="N51" s="18">
        <v>2.1213097421984934</v>
      </c>
      <c r="O51" s="18">
        <v>1.770021808838544</v>
      </c>
      <c r="P51" s="17">
        <v>5.6646134464837594</v>
      </c>
      <c r="Q51" s="18">
        <v>5.4163306673655365</v>
      </c>
      <c r="R51" s="18">
        <v>10.301565331192963</v>
      </c>
      <c r="S51" s="18">
        <v>7.0083618456875421</v>
      </c>
      <c r="T51" s="18">
        <v>10.182627466098406</v>
      </c>
      <c r="U51" s="18">
        <v>4.089265293729766</v>
      </c>
      <c r="V51" s="18">
        <v>3.3972085922209541</v>
      </c>
      <c r="W51" s="17">
        <v>1.9006390229877667E-2</v>
      </c>
      <c r="X51" s="18">
        <v>2.7501004266855724E-2</v>
      </c>
      <c r="Y51" s="18">
        <v>2.1601257382280199E-2</v>
      </c>
      <c r="Z51" s="18">
        <v>1.3771841903194131E-2</v>
      </c>
      <c r="AA51" s="18">
        <v>2.126575036302978E-2</v>
      </c>
      <c r="AB51" s="18">
        <v>7.1211600435762872E-3</v>
      </c>
      <c r="AC51" s="18">
        <v>3.5186975528414487E-3</v>
      </c>
      <c r="AD51" s="17">
        <v>2.243339812248759E-2</v>
      </c>
      <c r="AE51" s="18">
        <v>3.1482646452720517E-2</v>
      </c>
      <c r="AF51" s="18">
        <v>4.2500491770388407E-2</v>
      </c>
      <c r="AG51" s="18">
        <v>2.4722177764701089E-2</v>
      </c>
      <c r="AH51" s="18">
        <v>3.934563247227682E-2</v>
      </c>
      <c r="AI51" s="18">
        <v>9.3582570983461611E-3</v>
      </c>
      <c r="AJ51" s="18">
        <v>2.9436796603989359E-3</v>
      </c>
      <c r="AK51" s="17">
        <f t="shared" si="1"/>
        <v>20.028099942031925</v>
      </c>
      <c r="AL51" s="18">
        <f t="shared" si="2"/>
        <v>21.274614493468192</v>
      </c>
      <c r="AM51" s="18">
        <f t="shared" si="3"/>
        <v>23.01356302644362</v>
      </c>
      <c r="AN51" s="18">
        <f t="shared" si="4"/>
        <v>21.545620393107843</v>
      </c>
      <c r="AO51" s="18">
        <f t="shared" si="5"/>
        <v>23.052407677003419</v>
      </c>
      <c r="AP51" s="18">
        <f t="shared" si="6"/>
        <v>19.975241842713896</v>
      </c>
      <c r="AQ51" s="18">
        <f t="shared" si="7"/>
        <v>18.987889825432649</v>
      </c>
      <c r="AR51" s="17">
        <v>22.077194875201155</v>
      </c>
      <c r="AS51" s="18">
        <v>23.451241576909418</v>
      </c>
      <c r="AT51" s="18">
        <v>25.368103673242093</v>
      </c>
      <c r="AU51" s="18">
        <v>23.7499743611471</v>
      </c>
      <c r="AV51" s="18">
        <v>25.410922558845318</v>
      </c>
      <c r="AW51" s="18">
        <v>22.018928810883796</v>
      </c>
      <c r="AX51" s="19">
        <v>20.93055982136249</v>
      </c>
    </row>
    <row r="52" spans="1:50">
      <c r="A52" s="16" t="s">
        <v>52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7">
        <v>0.1356519437790146</v>
      </c>
      <c r="J52" s="18">
        <v>0.13565193941381951</v>
      </c>
      <c r="K52" s="18">
        <v>0.13565194487031351</v>
      </c>
      <c r="L52" s="18">
        <v>0.1356519339573245</v>
      </c>
      <c r="M52" s="18">
        <v>0.28743275110329219</v>
      </c>
      <c r="N52" s="18">
        <v>0.32229900918318038</v>
      </c>
      <c r="O52" s="18">
        <v>0.41599384488787705</v>
      </c>
      <c r="P52" s="17">
        <v>0.56544684575801962</v>
      </c>
      <c r="Q52" s="18">
        <v>0.56544684139282453</v>
      </c>
      <c r="R52" s="18">
        <v>0.61616418780534232</v>
      </c>
      <c r="S52" s="18">
        <v>0.93066399056639226</v>
      </c>
      <c r="T52" s="18">
        <v>1.1868713599308005</v>
      </c>
      <c r="U52" s="18">
        <v>1.2217376180106887</v>
      </c>
      <c r="V52" s="18">
        <v>1.3154324537153848</v>
      </c>
      <c r="W52" s="17">
        <v>2.2988650017461082E-6</v>
      </c>
      <c r="X52" s="18">
        <v>2.2988649886452919E-6</v>
      </c>
      <c r="Y52" s="18">
        <v>2.9021551864289038E-6</v>
      </c>
      <c r="Z52" s="18">
        <v>6.0954474815253128E-6</v>
      </c>
      <c r="AA52" s="18">
        <v>7.6955055493325807E-6</v>
      </c>
      <c r="AB52" s="18">
        <v>8.1925044329135071E-6</v>
      </c>
      <c r="AC52" s="18">
        <v>9.0776924215130282E-6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7">
        <f t="shared" si="1"/>
        <v>1.744070375811974</v>
      </c>
      <c r="AL52" s="18">
        <f t="shared" si="2"/>
        <v>1.7440703658728325</v>
      </c>
      <c r="AM52" s="18">
        <f t="shared" si="3"/>
        <v>2.2017660379427264</v>
      </c>
      <c r="AN52" s="18">
        <f t="shared" si="4"/>
        <v>4.6244078585612023</v>
      </c>
      <c r="AO52" s="18">
        <f t="shared" si="5"/>
        <v>5.8383172762616731</v>
      </c>
      <c r="AP52" s="18">
        <f t="shared" si="6"/>
        <v>6.215373357852692</v>
      </c>
      <c r="AQ52" s="18">
        <f t="shared" si="7"/>
        <v>6.8869352576460185</v>
      </c>
      <c r="AR52" s="17">
        <v>1.922507960031673</v>
      </c>
      <c r="AS52" s="18">
        <v>1.9225079490756478</v>
      </c>
      <c r="AT52" s="18">
        <v>2.4270309230506846</v>
      </c>
      <c r="AU52" s="18">
        <v>5.0975356509784575</v>
      </c>
      <c r="AV52" s="18">
        <v>6.4356413551132814</v>
      </c>
      <c r="AW52" s="18">
        <v>6.8512744214679593</v>
      </c>
      <c r="AX52" s="19">
        <v>7.5915444907910405</v>
      </c>
    </row>
    <row r="53" spans="1:50">
      <c r="A53" s="16" t="s">
        <v>53</v>
      </c>
      <c r="B53" s="17">
        <v>75.612743145473488</v>
      </c>
      <c r="C53" s="18">
        <v>70.498922509750869</v>
      </c>
      <c r="D53" s="18">
        <v>73.456627919241029</v>
      </c>
      <c r="E53" s="18">
        <v>71.183760695576709</v>
      </c>
      <c r="F53" s="18">
        <v>72.707172731550358</v>
      </c>
      <c r="G53" s="18">
        <v>68.713168599434169</v>
      </c>
      <c r="H53" s="18">
        <v>67.6475337749647</v>
      </c>
      <c r="I53" s="17">
        <v>29.163021384630085</v>
      </c>
      <c r="J53" s="18">
        <v>16.599457062447843</v>
      </c>
      <c r="K53" s="18">
        <v>17.510953664107955</v>
      </c>
      <c r="L53" s="18">
        <v>17.589242449488168</v>
      </c>
      <c r="M53" s="18">
        <v>18.426239986274524</v>
      </c>
      <c r="N53" s="18">
        <v>16.977771954787421</v>
      </c>
      <c r="O53" s="18">
        <v>16.699702478012057</v>
      </c>
      <c r="P53" s="17">
        <v>70.931210075783781</v>
      </c>
      <c r="Q53" s="18">
        <v>57.133407054314134</v>
      </c>
      <c r="R53" s="18">
        <v>58.040606646565578</v>
      </c>
      <c r="S53" s="18">
        <v>58.129554226988539</v>
      </c>
      <c r="T53" s="18">
        <v>59.086294987287033</v>
      </c>
      <c r="U53" s="18">
        <v>57.53989447459594</v>
      </c>
      <c r="V53" s="18">
        <v>56.844609673395695</v>
      </c>
      <c r="W53" s="17">
        <v>0.378960718391048</v>
      </c>
      <c r="X53" s="18">
        <v>0.37840534486372474</v>
      </c>
      <c r="Y53" s="18">
        <v>0.37627807879126096</v>
      </c>
      <c r="Z53" s="18">
        <v>0.35353963121536769</v>
      </c>
      <c r="AA53" s="18">
        <v>0.35599962616841579</v>
      </c>
      <c r="AB53" s="18">
        <v>0.33749379672319002</v>
      </c>
      <c r="AC53" s="18">
        <v>0.33024178886058919</v>
      </c>
      <c r="AD53" s="17">
        <v>0.2460536796910697</v>
      </c>
      <c r="AE53" s="18">
        <v>0.26209974509617767</v>
      </c>
      <c r="AF53" s="18">
        <v>0.27049513011959231</v>
      </c>
      <c r="AG53" s="18">
        <v>0.31096742206045325</v>
      </c>
      <c r="AH53" s="18">
        <v>0.32507054438303629</v>
      </c>
      <c r="AI53" s="18">
        <v>0.30832971885352511</v>
      </c>
      <c r="AJ53" s="18">
        <v>0.28794412391167035</v>
      </c>
      <c r="AK53" s="17">
        <f t="shared" si="1"/>
        <v>78.29726299242877</v>
      </c>
      <c r="AL53" s="18">
        <f t="shared" si="2"/>
        <v>76.729977912569339</v>
      </c>
      <c r="AM53" s="18">
        <f t="shared" si="3"/>
        <v>78.047074156323276</v>
      </c>
      <c r="AN53" s="18">
        <f t="shared" si="4"/>
        <v>77.697154750077175</v>
      </c>
      <c r="AO53" s="18">
        <f t="shared" si="5"/>
        <v>81.05295577973996</v>
      </c>
      <c r="AP53" s="18">
        <f t="shared" si="6"/>
        <v>89.226545406303302</v>
      </c>
      <c r="AQ53" s="18">
        <f t="shared" si="7"/>
        <v>91.159447722879619</v>
      </c>
      <c r="AR53" s="17">
        <v>86.307934266447148</v>
      </c>
      <c r="AS53" s="18">
        <v>84.580298682782228</v>
      </c>
      <c r="AT53" s="18">
        <v>86.032148360330865</v>
      </c>
      <c r="AU53" s="18">
        <v>85.646428349712323</v>
      </c>
      <c r="AV53" s="18">
        <v>89.345564738520935</v>
      </c>
      <c r="AW53" s="18">
        <v>98.355402493367606</v>
      </c>
      <c r="AX53" s="19">
        <v>100.48606197885516</v>
      </c>
    </row>
    <row r="54" spans="1:50">
      <c r="A54" s="16" t="s">
        <v>54</v>
      </c>
      <c r="B54" s="17">
        <v>10.723107737899904</v>
      </c>
      <c r="C54" s="18">
        <v>11.310214752837778</v>
      </c>
      <c r="D54" s="18">
        <v>12.158959361779047</v>
      </c>
      <c r="E54" s="18">
        <v>12.198214052008991</v>
      </c>
      <c r="F54" s="18">
        <v>12.419719657023101</v>
      </c>
      <c r="G54" s="18">
        <v>11.699316340792421</v>
      </c>
      <c r="H54" s="18">
        <v>11.368164009359479</v>
      </c>
      <c r="I54" s="17">
        <v>6.2441375497071645</v>
      </c>
      <c r="J54" s="18">
        <v>6.5217757416151461</v>
      </c>
      <c r="K54" s="18">
        <v>6.8010357324972137</v>
      </c>
      <c r="L54" s="18">
        <v>6.9378040405042141</v>
      </c>
      <c r="M54" s="18">
        <v>7.2059835773666716</v>
      </c>
      <c r="N54" s="18">
        <v>6.841537854267056</v>
      </c>
      <c r="O54" s="18">
        <v>6.4952736611182846</v>
      </c>
      <c r="P54" s="17">
        <v>14.84896517521562</v>
      </c>
      <c r="Q54" s="18">
        <v>15.276915434651766</v>
      </c>
      <c r="R54" s="18">
        <v>15.996798086809145</v>
      </c>
      <c r="S54" s="18">
        <v>16.160486869081041</v>
      </c>
      <c r="T54" s="18">
        <v>16.426439068767333</v>
      </c>
      <c r="U54" s="18">
        <v>15.762556805209671</v>
      </c>
      <c r="V54" s="18">
        <v>15.365310158564835</v>
      </c>
      <c r="W54" s="17">
        <v>0.10148537939348032</v>
      </c>
      <c r="X54" s="18">
        <v>0.10669031778245273</v>
      </c>
      <c r="Y54" s="18">
        <v>0.11986829796720976</v>
      </c>
      <c r="Z54" s="18">
        <v>0.11993523079366435</v>
      </c>
      <c r="AA54" s="18">
        <v>0.12134192882914485</v>
      </c>
      <c r="AB54" s="18">
        <v>0.1167280475740521</v>
      </c>
      <c r="AC54" s="18">
        <v>0.114424066435569</v>
      </c>
      <c r="AD54" s="17">
        <v>2.9898976962891934E-2</v>
      </c>
      <c r="AE54" s="18">
        <v>3.0802293083490528E-2</v>
      </c>
      <c r="AF54" s="18">
        <v>3.4055727512196009E-2</v>
      </c>
      <c r="AG54" s="18">
        <v>3.405321726345148E-2</v>
      </c>
      <c r="AH54" s="18">
        <v>3.5081742022470448E-2</v>
      </c>
      <c r="AI54" s="18">
        <v>3.3095691528137156E-2</v>
      </c>
      <c r="AJ54" s="18">
        <v>3.2379752003396184E-2</v>
      </c>
      <c r="AK54" s="17">
        <f t="shared" si="1"/>
        <v>38.331632728025447</v>
      </c>
      <c r="AL54" s="18">
        <f t="shared" si="2"/>
        <v>38.957738148994494</v>
      </c>
      <c r="AM54" s="18">
        <f t="shared" si="3"/>
        <v>43.427959489166092</v>
      </c>
      <c r="AN54" s="18">
        <f t="shared" si="4"/>
        <v>44.384167304243171</v>
      </c>
      <c r="AO54" s="18">
        <f t="shared" si="5"/>
        <v>45.030742485675397</v>
      </c>
      <c r="AP54" s="18">
        <f t="shared" si="6"/>
        <v>44.488676776124528</v>
      </c>
      <c r="AQ54" s="18">
        <f t="shared" si="7"/>
        <v>43.924521639663148</v>
      </c>
      <c r="AR54" s="17">
        <v>42.253380404062462</v>
      </c>
      <c r="AS54" s="18">
        <v>42.943543296756275</v>
      </c>
      <c r="AT54" s="18">
        <v>47.871117452462165</v>
      </c>
      <c r="AU54" s="18">
        <v>48.925155845307593</v>
      </c>
      <c r="AV54" s="18">
        <v>49.637882780127335</v>
      </c>
      <c r="AW54" s="18">
        <v>49.040357785766609</v>
      </c>
      <c r="AX54" s="19">
        <v>48.418483373138727</v>
      </c>
    </row>
    <row r="55" spans="1:50" ht="13.5" thickBot="1">
      <c r="A55" s="16" t="s">
        <v>55</v>
      </c>
      <c r="B55" s="20">
        <v>21.697244872130973</v>
      </c>
      <c r="C55" s="21">
        <v>22.35227439566188</v>
      </c>
      <c r="D55" s="21">
        <v>17.499756652404901</v>
      </c>
      <c r="E55" s="21">
        <v>21.15664270801086</v>
      </c>
      <c r="F55" s="21">
        <v>16.744234121335897</v>
      </c>
      <c r="G55" s="21">
        <v>16.744234121335897</v>
      </c>
      <c r="H55" s="21">
        <v>16.744178922401161</v>
      </c>
      <c r="I55" s="20">
        <v>10.937235684043102</v>
      </c>
      <c r="J55" s="21">
        <v>5.9993122565638561</v>
      </c>
      <c r="K55" s="21">
        <v>4.9891568289209287</v>
      </c>
      <c r="L55" s="21">
        <v>4.8812217132300733</v>
      </c>
      <c r="M55" s="21">
        <v>4.065450795089161</v>
      </c>
      <c r="N55" s="21">
        <v>4.0640482079307345</v>
      </c>
      <c r="O55" s="21">
        <v>4.0644318177275052</v>
      </c>
      <c r="P55" s="20">
        <v>26.920323068752619</v>
      </c>
      <c r="Q55" s="21">
        <v>15.18125111346364</v>
      </c>
      <c r="R55" s="21">
        <v>11.468990664174585</v>
      </c>
      <c r="S55" s="21">
        <v>11.224739587881368</v>
      </c>
      <c r="T55" s="21">
        <v>9.3601964586214486</v>
      </c>
      <c r="U55" s="21">
        <v>9.358793871463023</v>
      </c>
      <c r="V55" s="21">
        <v>9.3470682064308477</v>
      </c>
      <c r="W55" s="20">
        <v>0.29014902265137477</v>
      </c>
      <c r="X55" s="21">
        <v>0.29223788934242739</v>
      </c>
      <c r="Y55" s="21">
        <v>0.27344123546280502</v>
      </c>
      <c r="Z55" s="21">
        <v>0.28366472422491495</v>
      </c>
      <c r="AA55" s="21">
        <v>0.28064736696361831</v>
      </c>
      <c r="AB55" s="21">
        <v>0.28064734911250905</v>
      </c>
      <c r="AC55" s="21">
        <v>0.28064702053871443</v>
      </c>
      <c r="AD55" s="20">
        <v>3.0699681357187408E-2</v>
      </c>
      <c r="AE55" s="21">
        <v>3.1192739019145165E-2</v>
      </c>
      <c r="AF55" s="21">
        <v>2.7101013990041153E-2</v>
      </c>
      <c r="AG55" s="21">
        <v>2.7122092417585324E-2</v>
      </c>
      <c r="AH55" s="21">
        <v>1.4667713342293073E-2</v>
      </c>
      <c r="AI55" s="21">
        <v>1.4667713342293073E-2</v>
      </c>
      <c r="AJ55" s="21">
        <v>1.4667671839334625E-2</v>
      </c>
      <c r="AK55" s="20">
        <f t="shared" si="1"/>
        <v>31.593081630850602</v>
      </c>
      <c r="AL55" s="21">
        <f t="shared" si="2"/>
        <v>32.553414922200204</v>
      </c>
      <c r="AM55" s="21">
        <f t="shared" si="3"/>
        <v>29.983602570887651</v>
      </c>
      <c r="AN55" s="21">
        <f t="shared" si="4"/>
        <v>29.994003322673194</v>
      </c>
      <c r="AO55" s="21">
        <f t="shared" si="5"/>
        <v>28.724728660462997</v>
      </c>
      <c r="AP55" s="21">
        <f t="shared" si="6"/>
        <v>28.711185633420179</v>
      </c>
      <c r="AQ55" s="21">
        <f t="shared" si="7"/>
        <v>28.598165258164052</v>
      </c>
      <c r="AR55" s="20">
        <v>34.825401405584557</v>
      </c>
      <c r="AS55" s="21">
        <v>35.883987356305433</v>
      </c>
      <c r="AT55" s="21">
        <v>33.05125493351774</v>
      </c>
      <c r="AU55" s="21">
        <v>33.062719796619213</v>
      </c>
      <c r="AV55" s="21">
        <v>31.663584374443627</v>
      </c>
      <c r="AW55" s="21">
        <v>31.648655746761033</v>
      </c>
      <c r="AX55" s="22">
        <v>31.524072143892074</v>
      </c>
    </row>
    <row r="56" spans="1:50" ht="13.5" thickBot="1">
      <c r="A56" s="23" t="s">
        <v>56</v>
      </c>
      <c r="B56" s="24">
        <f>SUM(B7:B55)</f>
        <v>1160.2598718258434</v>
      </c>
      <c r="C56" s="24">
        <f>SUM(C7:C55)</f>
        <v>1153.6646468713823</v>
      </c>
      <c r="D56" s="24">
        <f t="shared" ref="D56:AX56" si="8">SUM(D7:D55)</f>
        <v>1177.6188872413641</v>
      </c>
      <c r="E56" s="24">
        <f t="shared" si="8"/>
        <v>1149.5932524359941</v>
      </c>
      <c r="F56" s="24">
        <f t="shared" si="8"/>
        <v>1195.1010931323563</v>
      </c>
      <c r="G56" s="24">
        <f t="shared" si="8"/>
        <v>1038.7284945567114</v>
      </c>
      <c r="H56" s="24">
        <f t="shared" si="8"/>
        <v>1010.1969218904136</v>
      </c>
      <c r="I56" s="24">
        <f t="shared" si="8"/>
        <v>562.8303423253351</v>
      </c>
      <c r="J56" s="24">
        <f t="shared" si="8"/>
        <v>444.49223223455886</v>
      </c>
      <c r="K56" s="24">
        <f t="shared" si="8"/>
        <v>448.78638448367479</v>
      </c>
      <c r="L56" s="24">
        <f t="shared" si="8"/>
        <v>443.77258267431944</v>
      </c>
      <c r="M56" s="24">
        <f t="shared" si="8"/>
        <v>437.42899042520213</v>
      </c>
      <c r="N56" s="24">
        <f t="shared" si="8"/>
        <v>390.73114996132841</v>
      </c>
      <c r="O56" s="24">
        <f t="shared" si="8"/>
        <v>389.27472926187062</v>
      </c>
      <c r="P56" s="24">
        <f t="shared" si="8"/>
        <v>1254.5308419751207</v>
      </c>
      <c r="Q56" s="24">
        <f t="shared" si="8"/>
        <v>1086.7148832318344</v>
      </c>
      <c r="R56" s="24">
        <f t="shared" si="8"/>
        <v>1095.486861972938</v>
      </c>
      <c r="S56" s="24">
        <f t="shared" si="8"/>
        <v>1069.4047898044889</v>
      </c>
      <c r="T56" s="24">
        <f t="shared" si="8"/>
        <v>1062.7152711145179</v>
      </c>
      <c r="U56" s="24">
        <f t="shared" si="8"/>
        <v>955.86559021093967</v>
      </c>
      <c r="V56" s="24">
        <f t="shared" si="8"/>
        <v>946.81011205322886</v>
      </c>
      <c r="W56" s="24">
        <f t="shared" si="8"/>
        <v>5.0958349267442324</v>
      </c>
      <c r="X56" s="24">
        <f t="shared" si="8"/>
        <v>5.1221069984128658</v>
      </c>
      <c r="Y56" s="24">
        <f t="shared" si="8"/>
        <v>5.2178193681511713</v>
      </c>
      <c r="Z56" s="24">
        <f t="shared" si="8"/>
        <v>5.1187177672734112</v>
      </c>
      <c r="AA56" s="24">
        <f t="shared" si="8"/>
        <v>5.2233135657991348</v>
      </c>
      <c r="AB56" s="24">
        <f t="shared" si="8"/>
        <v>4.7398755685885892</v>
      </c>
      <c r="AC56" s="24">
        <f t="shared" si="8"/>
        <v>4.6723044851927291</v>
      </c>
      <c r="AD56" s="24">
        <f t="shared" si="8"/>
        <v>3.4242509572842748</v>
      </c>
      <c r="AE56" s="24">
        <f t="shared" si="8"/>
        <v>3.7775948740221499</v>
      </c>
      <c r="AF56" s="24">
        <f t="shared" si="8"/>
        <v>3.8141150147917977</v>
      </c>
      <c r="AG56" s="24">
        <f t="shared" si="8"/>
        <v>3.6919303533534178</v>
      </c>
      <c r="AH56" s="24">
        <f t="shared" si="8"/>
        <v>3.861671258792406</v>
      </c>
      <c r="AI56" s="24">
        <f t="shared" si="8"/>
        <v>3.432615051466624</v>
      </c>
      <c r="AJ56" s="24">
        <f t="shared" si="8"/>
        <v>2.9586503247021576</v>
      </c>
      <c r="AK56" s="24">
        <f t="shared" si="8"/>
        <v>1828.4116931476894</v>
      </c>
      <c r="AL56" s="24">
        <f t="shared" si="8"/>
        <v>1827.1044326773181</v>
      </c>
      <c r="AM56" s="24">
        <f t="shared" si="8"/>
        <v>1854.6977654989255</v>
      </c>
      <c r="AN56" s="24">
        <f t="shared" si="8"/>
        <v>1868.9232385211985</v>
      </c>
      <c r="AO56" s="24">
        <f t="shared" si="8"/>
        <v>1935.0926237127867</v>
      </c>
      <c r="AP56" s="24">
        <f t="shared" si="8"/>
        <v>1888.2094423398526</v>
      </c>
      <c r="AQ56" s="24">
        <f t="shared" si="8"/>
        <v>2046.5376305951495</v>
      </c>
      <c r="AR56" s="24">
        <f t="shared" si="8"/>
        <v>2015.4783218853231</v>
      </c>
      <c r="AS56" s="24">
        <f t="shared" si="8"/>
        <v>2014.0373142889673</v>
      </c>
      <c r="AT56" s="24">
        <f t="shared" si="8"/>
        <v>2044.4537485848871</v>
      </c>
      <c r="AU56" s="24">
        <f t="shared" si="8"/>
        <v>2060.1346439775416</v>
      </c>
      <c r="AV56" s="24">
        <f t="shared" si="8"/>
        <v>2133.0738851374663</v>
      </c>
      <c r="AW56" s="24">
        <f t="shared" si="8"/>
        <v>2081.3940385950855</v>
      </c>
      <c r="AX56" s="41">
        <f t="shared" si="8"/>
        <v>2255.9209421189703</v>
      </c>
    </row>
    <row r="57" spans="1:50">
      <c r="A57" s="25"/>
    </row>
    <row r="58" spans="1:50" s="26" customFormat="1" ht="1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</row>
    <row r="59" spans="1:50" s="26" customFormat="1" ht="12">
      <c r="A59" s="28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</row>
    <row r="60" spans="1:50" s="26" customFormat="1" thickBot="1">
      <c r="A60" s="28" t="s">
        <v>68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</row>
    <row r="61" spans="1:50" s="26" customFormat="1" ht="24.75" customHeight="1" thickBot="1">
      <c r="A61" s="42"/>
      <c r="B61" s="46" t="s">
        <v>64</v>
      </c>
      <c r="C61" s="47"/>
      <c r="D61" s="47"/>
      <c r="E61" s="47"/>
      <c r="F61" s="47"/>
      <c r="G61" s="47"/>
      <c r="H61" s="48"/>
      <c r="I61" s="46" t="s">
        <v>65</v>
      </c>
      <c r="J61" s="47"/>
      <c r="K61" s="47"/>
      <c r="L61" s="47"/>
      <c r="M61" s="47"/>
      <c r="N61" s="47"/>
      <c r="O61" s="48"/>
      <c r="P61" s="46" t="s">
        <v>66</v>
      </c>
      <c r="Q61" s="47"/>
      <c r="R61" s="47"/>
      <c r="S61" s="47"/>
      <c r="T61" s="47"/>
      <c r="U61" s="47"/>
      <c r="V61" s="48"/>
      <c r="W61" s="46" t="s">
        <v>63</v>
      </c>
      <c r="X61" s="47"/>
      <c r="Y61" s="47"/>
      <c r="Z61" s="47"/>
      <c r="AA61" s="47"/>
      <c r="AB61" s="47"/>
      <c r="AC61" s="48"/>
      <c r="AD61" s="46" t="s">
        <v>5</v>
      </c>
      <c r="AE61" s="47"/>
      <c r="AF61" s="47"/>
      <c r="AG61" s="47"/>
      <c r="AH61" s="47"/>
      <c r="AI61" s="47"/>
      <c r="AJ61" s="48"/>
      <c r="AK61" s="46" t="s">
        <v>61</v>
      </c>
      <c r="AL61" s="47"/>
      <c r="AM61" s="47"/>
      <c r="AN61" s="47"/>
      <c r="AO61" s="47"/>
      <c r="AP61" s="47"/>
      <c r="AQ61" s="48"/>
      <c r="AR61" s="46" t="s">
        <v>67</v>
      </c>
      <c r="AS61" s="47"/>
      <c r="AT61" s="47"/>
      <c r="AU61" s="47"/>
      <c r="AV61" s="47"/>
      <c r="AW61" s="47"/>
      <c r="AX61" s="48"/>
    </row>
    <row r="62" spans="1:50" s="26" customFormat="1" ht="20.25" customHeight="1" thickBot="1">
      <c r="A62" s="43"/>
      <c r="B62" s="44">
        <v>2016</v>
      </c>
      <c r="C62" s="44">
        <v>2018</v>
      </c>
      <c r="D62" s="44">
        <v>2020</v>
      </c>
      <c r="E62" s="44">
        <v>2025</v>
      </c>
      <c r="F62" s="44">
        <v>2030</v>
      </c>
      <c r="G62" s="44">
        <v>2040</v>
      </c>
      <c r="H62" s="44">
        <v>2050</v>
      </c>
      <c r="I62" s="44">
        <v>2016</v>
      </c>
      <c r="J62" s="44">
        <v>2018</v>
      </c>
      <c r="K62" s="44">
        <v>2020</v>
      </c>
      <c r="L62" s="44">
        <v>2025</v>
      </c>
      <c r="M62" s="44">
        <v>2030</v>
      </c>
      <c r="N62" s="44">
        <v>2040</v>
      </c>
      <c r="O62" s="44">
        <v>2050</v>
      </c>
      <c r="P62" s="44">
        <v>2016</v>
      </c>
      <c r="Q62" s="44">
        <v>2018</v>
      </c>
      <c r="R62" s="44">
        <v>2020</v>
      </c>
      <c r="S62" s="44">
        <v>2025</v>
      </c>
      <c r="T62" s="44">
        <v>2030</v>
      </c>
      <c r="U62" s="44">
        <v>2040</v>
      </c>
      <c r="V62" s="44">
        <v>2050</v>
      </c>
      <c r="W62" s="44">
        <v>2016</v>
      </c>
      <c r="X62" s="44">
        <v>2018</v>
      </c>
      <c r="Y62" s="44">
        <v>2020</v>
      </c>
      <c r="Z62" s="44">
        <v>2025</v>
      </c>
      <c r="AA62" s="44">
        <v>2030</v>
      </c>
      <c r="AB62" s="44">
        <v>2040</v>
      </c>
      <c r="AC62" s="44">
        <v>2050</v>
      </c>
      <c r="AD62" s="44">
        <v>2016</v>
      </c>
      <c r="AE62" s="44">
        <v>2018</v>
      </c>
      <c r="AF62" s="44">
        <v>2020</v>
      </c>
      <c r="AG62" s="44">
        <v>2025</v>
      </c>
      <c r="AH62" s="44">
        <v>2030</v>
      </c>
      <c r="AI62" s="44">
        <v>2040</v>
      </c>
      <c r="AJ62" s="44">
        <v>2050</v>
      </c>
      <c r="AK62" s="44">
        <v>2016</v>
      </c>
      <c r="AL62" s="44">
        <v>2018</v>
      </c>
      <c r="AM62" s="44">
        <v>2020</v>
      </c>
      <c r="AN62" s="44">
        <v>2025</v>
      </c>
      <c r="AO62" s="44">
        <v>2030</v>
      </c>
      <c r="AP62" s="44">
        <v>2040</v>
      </c>
      <c r="AQ62" s="44">
        <v>2050</v>
      </c>
      <c r="AR62" s="44">
        <v>2016</v>
      </c>
      <c r="AS62" s="44">
        <v>2018</v>
      </c>
      <c r="AT62" s="44">
        <v>2020</v>
      </c>
      <c r="AU62" s="44">
        <v>2025</v>
      </c>
      <c r="AV62" s="44">
        <v>2030</v>
      </c>
      <c r="AW62" s="44">
        <v>2040</v>
      </c>
      <c r="AX62" s="44">
        <v>2050</v>
      </c>
    </row>
    <row r="63" spans="1:50" s="26" customFormat="1" ht="12">
      <c r="A63" s="29" t="s">
        <v>8</v>
      </c>
      <c r="B63" s="30">
        <v>6.9300615234968301</v>
      </c>
      <c r="C63" s="31">
        <v>6.9300615234968301</v>
      </c>
      <c r="D63" s="31">
        <v>4.6229942663004895</v>
      </c>
      <c r="E63" s="31">
        <v>4.6229942663004895</v>
      </c>
      <c r="F63" s="31">
        <v>4.6229942658496892</v>
      </c>
      <c r="G63" s="31">
        <v>4.6229942658496892</v>
      </c>
      <c r="H63" s="31">
        <v>4.6229942658496892</v>
      </c>
      <c r="I63" s="30">
        <v>8.0609408235120927</v>
      </c>
      <c r="J63" s="31">
        <v>8.0708903250589028</v>
      </c>
      <c r="K63" s="31">
        <v>5.2828117492838054</v>
      </c>
      <c r="L63" s="31">
        <v>5.2828117492838054</v>
      </c>
      <c r="M63" s="31">
        <v>1.7709293739025398</v>
      </c>
      <c r="N63" s="31">
        <v>1.7530054558468866</v>
      </c>
      <c r="O63" s="31">
        <v>1.7709293739025398</v>
      </c>
      <c r="P63" s="30">
        <v>18.255209774717482</v>
      </c>
      <c r="Q63" s="31">
        <v>18.267691915573717</v>
      </c>
      <c r="R63" s="31">
        <v>12.015657947417122</v>
      </c>
      <c r="S63" s="31">
        <v>12.015657947417122</v>
      </c>
      <c r="T63" s="31">
        <v>4.0291197573266713</v>
      </c>
      <c r="U63" s="31">
        <v>3.9180796643324847</v>
      </c>
      <c r="V63" s="31">
        <v>3.9406520706810602</v>
      </c>
      <c r="W63" s="30">
        <v>4.3478720732590272E-2</v>
      </c>
      <c r="X63" s="31">
        <v>4.3478883887714911E-2</v>
      </c>
      <c r="Y63" s="31">
        <v>2.9005939726102974E-2</v>
      </c>
      <c r="Z63" s="31">
        <v>2.9005939726102974E-2</v>
      </c>
      <c r="AA63" s="31">
        <v>2.9005939723274726E-2</v>
      </c>
      <c r="AB63" s="31">
        <v>2.9004488308776128E-2</v>
      </c>
      <c r="AC63" s="31">
        <v>2.9004783354619115E-2</v>
      </c>
      <c r="AD63" s="30">
        <v>5.52754907231294E-2</v>
      </c>
      <c r="AE63" s="31">
        <v>5.52754907231294E-2</v>
      </c>
      <c r="AF63" s="31">
        <v>3.6873882838349067E-2</v>
      </c>
      <c r="AG63" s="31">
        <v>3.6873882838349067E-2</v>
      </c>
      <c r="AH63" s="31">
        <v>3.6873882834753367E-2</v>
      </c>
      <c r="AI63" s="31">
        <v>3.6873882834753367E-2</v>
      </c>
      <c r="AJ63" s="31">
        <v>3.6873882834753367E-2</v>
      </c>
      <c r="AK63" s="30">
        <v>16.167157012120107</v>
      </c>
      <c r="AL63" s="31">
        <v>16.290937233806236</v>
      </c>
      <c r="AM63" s="31">
        <v>11.996899809173136</v>
      </c>
      <c r="AN63" s="31">
        <v>11.996899809173136</v>
      </c>
      <c r="AO63" s="31">
        <v>11.996899808162661</v>
      </c>
      <c r="AP63" s="31">
        <v>10.895761190583169</v>
      </c>
      <c r="AQ63" s="31">
        <v>11.119602396510601</v>
      </c>
      <c r="AR63" s="30">
        <v>17.821235013187128</v>
      </c>
      <c r="AS63" s="31">
        <v>17.957679313134186</v>
      </c>
      <c r="AT63" s="31">
        <v>13.22431462554945</v>
      </c>
      <c r="AU63" s="31">
        <v>13.22431462554945</v>
      </c>
      <c r="AV63" s="31">
        <v>13.224314624435591</v>
      </c>
      <c r="AW63" s="31">
        <v>12.010517413752924</v>
      </c>
      <c r="AX63" s="32">
        <v>12.257260037299996</v>
      </c>
    </row>
    <row r="64" spans="1:50" s="26" customFormat="1" ht="12">
      <c r="A64" s="33" t="s">
        <v>36</v>
      </c>
      <c r="B64" s="34">
        <v>8.5025737403605213</v>
      </c>
      <c r="C64" s="35">
        <v>8.5025737379239956</v>
      </c>
      <c r="D64" s="35">
        <v>8.4878801740407201</v>
      </c>
      <c r="E64" s="35">
        <v>8.5025737379239956</v>
      </c>
      <c r="F64" s="35">
        <v>8.5025737379239956</v>
      </c>
      <c r="G64" s="35">
        <v>8.5025737379239956</v>
      </c>
      <c r="H64" s="35">
        <v>8.5025737379239956</v>
      </c>
      <c r="I64" s="34">
        <v>11.993437587446639</v>
      </c>
      <c r="J64" s="35">
        <v>2.4092716337373261</v>
      </c>
      <c r="K64" s="35">
        <v>2.407155965180019</v>
      </c>
      <c r="L64" s="35">
        <v>2.4092716337373261</v>
      </c>
      <c r="M64" s="35">
        <v>2.4092716337373261</v>
      </c>
      <c r="N64" s="35">
        <v>2.4092716337373261</v>
      </c>
      <c r="O64" s="35">
        <v>2.4092716337373261</v>
      </c>
      <c r="P64" s="34">
        <v>27.274844951829003</v>
      </c>
      <c r="Q64" s="35">
        <v>5.4790388350015498</v>
      </c>
      <c r="R64" s="35">
        <v>5.4695703390350205</v>
      </c>
      <c r="S64" s="35">
        <v>5.4790388350015498</v>
      </c>
      <c r="T64" s="35">
        <v>5.4790388350015498</v>
      </c>
      <c r="U64" s="35">
        <v>5.4790388350015498</v>
      </c>
      <c r="V64" s="35">
        <v>5.4790388350015498</v>
      </c>
      <c r="W64" s="34">
        <v>4.8360904033481353E-2</v>
      </c>
      <c r="X64" s="35">
        <v>4.8360904019622876E-2</v>
      </c>
      <c r="Y64" s="35">
        <v>4.8277330027256829E-2</v>
      </c>
      <c r="Z64" s="35">
        <v>4.8360904019622876E-2</v>
      </c>
      <c r="AA64" s="35">
        <v>4.8360904019622876E-2</v>
      </c>
      <c r="AB64" s="35">
        <v>4.8360904019622876E-2</v>
      </c>
      <c r="AC64" s="35">
        <v>4.8360904019622876E-2</v>
      </c>
      <c r="AD64" s="34">
        <v>5.5908559576279002E-3</v>
      </c>
      <c r="AE64" s="35">
        <v>5.5908559560257694E-3</v>
      </c>
      <c r="AF64" s="35">
        <v>5.5811942228042588E-3</v>
      </c>
      <c r="AG64" s="35">
        <v>5.5908559560257694E-3</v>
      </c>
      <c r="AH64" s="35">
        <v>5.5908559560257694E-3</v>
      </c>
      <c r="AI64" s="35">
        <v>5.5908559560257694E-3</v>
      </c>
      <c r="AJ64" s="35">
        <v>5.5908559560257694E-3</v>
      </c>
      <c r="AK64" s="34">
        <v>10.630288398777422</v>
      </c>
      <c r="AL64" s="35">
        <v>10.630288395731174</v>
      </c>
      <c r="AM64" s="35">
        <v>10.611917861531209</v>
      </c>
      <c r="AN64" s="35">
        <v>10.630288395731174</v>
      </c>
      <c r="AO64" s="35">
        <v>10.630288395731174</v>
      </c>
      <c r="AP64" s="35">
        <v>10.630288395731174</v>
      </c>
      <c r="AQ64" s="35">
        <v>10.630288395731174</v>
      </c>
      <c r="AR64" s="34">
        <v>11.71788383514474</v>
      </c>
      <c r="AS64" s="35">
        <v>11.717883831786827</v>
      </c>
      <c r="AT64" s="35">
        <v>11.697633789862328</v>
      </c>
      <c r="AU64" s="35">
        <v>11.717883831786827</v>
      </c>
      <c r="AV64" s="35">
        <v>11.717883831786827</v>
      </c>
      <c r="AW64" s="35">
        <v>11.717883831786827</v>
      </c>
      <c r="AX64" s="36">
        <v>11.717883831786827</v>
      </c>
    </row>
    <row r="65" spans="1:50" s="26" customFormat="1" thickBot="1">
      <c r="A65" s="37" t="s">
        <v>49</v>
      </c>
      <c r="B65" s="38">
        <v>1.0316062699183299</v>
      </c>
      <c r="C65" s="39">
        <v>1.0316062699183299</v>
      </c>
      <c r="D65" s="39">
        <v>1.0316062699183299</v>
      </c>
      <c r="E65" s="39">
        <v>1.0316062699183299</v>
      </c>
      <c r="F65" s="39">
        <v>1.0316062699183299</v>
      </c>
      <c r="G65" s="39">
        <v>1.0316062699183299</v>
      </c>
      <c r="H65" s="39">
        <v>1.0316062699183299</v>
      </c>
      <c r="I65" s="38">
        <v>2.9328481884706901</v>
      </c>
      <c r="J65" s="39">
        <v>2.4160681594026401</v>
      </c>
      <c r="K65" s="39">
        <v>2.4160681594026401</v>
      </c>
      <c r="L65" s="39">
        <v>2.4160681594026401</v>
      </c>
      <c r="M65" s="39">
        <v>2.4160681594026401</v>
      </c>
      <c r="N65" s="39">
        <v>2.4160681594026401</v>
      </c>
      <c r="O65" s="39">
        <v>2.4160681594026401</v>
      </c>
      <c r="P65" s="38">
        <v>6.6787179396860203</v>
      </c>
      <c r="Q65" s="39">
        <v>5.5019001062311101</v>
      </c>
      <c r="R65" s="39">
        <v>5.5019001062311101</v>
      </c>
      <c r="S65" s="39">
        <v>5.5019001062311101</v>
      </c>
      <c r="T65" s="39">
        <v>5.5019001062311101</v>
      </c>
      <c r="U65" s="39">
        <v>5.5019001062311101</v>
      </c>
      <c r="V65" s="39">
        <v>5.5019001062311101</v>
      </c>
      <c r="W65" s="38">
        <v>6.8945685706208494E-3</v>
      </c>
      <c r="X65" s="39">
        <v>6.8945685706208494E-3</v>
      </c>
      <c r="Y65" s="39">
        <v>6.8945685706208494E-3</v>
      </c>
      <c r="Z65" s="39">
        <v>6.8945685706208494E-3</v>
      </c>
      <c r="AA65" s="39">
        <v>6.8945685706208494E-3</v>
      </c>
      <c r="AB65" s="39">
        <v>6.8945685706208494E-3</v>
      </c>
      <c r="AC65" s="39">
        <v>6.8945685706208494E-3</v>
      </c>
      <c r="AD65" s="38">
        <v>1.7193437831972201E-3</v>
      </c>
      <c r="AE65" s="39">
        <v>1.7193437831972201E-3</v>
      </c>
      <c r="AF65" s="39">
        <v>1.7193437831972201E-3</v>
      </c>
      <c r="AG65" s="39">
        <v>1.7193437831972201E-3</v>
      </c>
      <c r="AH65" s="39">
        <v>1.7193437831972201E-3</v>
      </c>
      <c r="AI65" s="39">
        <v>1.7193437831972201E-3</v>
      </c>
      <c r="AJ65" s="39">
        <v>1.7193437831972201E-3</v>
      </c>
      <c r="AK65" s="38">
        <v>3.2763899958750837</v>
      </c>
      <c r="AL65" s="39">
        <v>3.2763899958750837</v>
      </c>
      <c r="AM65" s="39">
        <v>3.2763899958750837</v>
      </c>
      <c r="AN65" s="39">
        <v>3.2763899958750837</v>
      </c>
      <c r="AO65" s="39">
        <v>3.2763899958750837</v>
      </c>
      <c r="AP65" s="39">
        <v>3.2763899958750837</v>
      </c>
      <c r="AQ65" s="39">
        <v>3.2763899958750837</v>
      </c>
      <c r="AR65" s="38">
        <v>3.6116007327430597</v>
      </c>
      <c r="AS65" s="39">
        <v>3.6116007327430597</v>
      </c>
      <c r="AT65" s="39">
        <v>3.6116007327430597</v>
      </c>
      <c r="AU65" s="39">
        <v>3.6116007327430597</v>
      </c>
      <c r="AV65" s="39">
        <v>3.6116007327430597</v>
      </c>
      <c r="AW65" s="39">
        <v>3.6116007327430597</v>
      </c>
      <c r="AX65" s="40">
        <v>3.6116007327430597</v>
      </c>
    </row>
  </sheetData>
  <mergeCells count="15">
    <mergeCell ref="AK5:AQ5"/>
    <mergeCell ref="B3:AX3"/>
    <mergeCell ref="AR5:AX5"/>
    <mergeCell ref="B5:H5"/>
    <mergeCell ref="I5:O5"/>
    <mergeCell ref="P5:V5"/>
    <mergeCell ref="W5:AC5"/>
    <mergeCell ref="AD5:AJ5"/>
    <mergeCell ref="AK61:AQ61"/>
    <mergeCell ref="AR61:AX61"/>
    <mergeCell ref="B61:H61"/>
    <mergeCell ref="I61:O61"/>
    <mergeCell ref="P61:V61"/>
    <mergeCell ref="W61:AC61"/>
    <mergeCell ref="AD61:AJ61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2016-06-05T01:34:59Z</dcterms:created>
  <dcterms:modified xsi:type="dcterms:W3CDTF">2016-08-01T13:09:21Z</dcterms:modified>
</cp:coreProperties>
</file>