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ark\Desktop\Webready Files\Final Policy Case\"/>
    </mc:Choice>
  </mc:AlternateContent>
  <bookViews>
    <workbookView xWindow="480" yWindow="15" windowWidth="16140" windowHeight="9600"/>
  </bookViews>
  <sheets>
    <sheet name="ToEPA" sheetId="12" r:id="rId1"/>
  </sheets>
  <externalReferences>
    <externalReference r:id="rId2"/>
    <externalReference r:id="rId3"/>
  </externalReferences>
  <definedNames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>#REF!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>[2]Summary!#REF!</definedName>
    <definedName name="Sum_NatEmiss">[2]Summary!#REF!</definedName>
    <definedName name="Sys_Report">[2]Setup!$V$13</definedName>
    <definedName name="SystemOutput">#REF!,#REF!,#REF!,#REF!,#REF!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52511"/>
</workbook>
</file>

<file path=xl/calcChain.xml><?xml version="1.0" encoding="utf-8"?>
<calcChain xmlns="http://schemas.openxmlformats.org/spreadsheetml/2006/main">
  <c r="H55" i="12" l="1"/>
  <c r="G55" i="12"/>
  <c r="F55" i="12"/>
  <c r="E55" i="12"/>
  <c r="D55" i="12"/>
  <c r="C55" i="12"/>
  <c r="B55" i="12"/>
</calcChain>
</file>

<file path=xl/sharedStrings.xml><?xml version="1.0" encoding="utf-8"?>
<sst xmlns="http://schemas.openxmlformats.org/spreadsheetml/2006/main" count="58" uniqueCount="54">
  <si>
    <t>State</t>
  </si>
  <si>
    <t>Arizona</t>
  </si>
  <si>
    <t>California</t>
  </si>
  <si>
    <t>Illinois</t>
  </si>
  <si>
    <t>Louisiana</t>
  </si>
  <si>
    <t>Texas</t>
  </si>
  <si>
    <t>Florida</t>
  </si>
  <si>
    <t>New Jersey</t>
  </si>
  <si>
    <t>Pennsylvania</t>
  </si>
  <si>
    <t>Maryland</t>
  </si>
  <si>
    <t>Michigan</t>
  </si>
  <si>
    <t>Connecticut</t>
  </si>
  <si>
    <t>Idaho</t>
  </si>
  <si>
    <t>Oregon</t>
  </si>
  <si>
    <t>Washington</t>
  </si>
  <si>
    <t>Virginia</t>
  </si>
  <si>
    <t>Indiana</t>
  </si>
  <si>
    <t>Colorado</t>
  </si>
  <si>
    <t>Alabama</t>
  </si>
  <si>
    <t>Georgia</t>
  </si>
  <si>
    <t>Kansas</t>
  </si>
  <si>
    <t>Tennessee</t>
  </si>
  <si>
    <t>Mississippi</t>
  </si>
  <si>
    <t>Kentucky</t>
  </si>
  <si>
    <t>New York</t>
  </si>
  <si>
    <t>North Carolina</t>
  </si>
  <si>
    <t>South Carolina</t>
  </si>
  <si>
    <t>Wisconsin</t>
  </si>
  <si>
    <t>Arkansas</t>
  </si>
  <si>
    <t>Iowa</t>
  </si>
  <si>
    <t>Minnesota</t>
  </si>
  <si>
    <t>Vermont</t>
  </si>
  <si>
    <t>New Hampshire</t>
  </si>
  <si>
    <t>Massachusetts</t>
  </si>
  <si>
    <t>Maine</t>
  </si>
  <si>
    <t>Montana</t>
  </si>
  <si>
    <t>Ohio</t>
  </si>
  <si>
    <t>Delaware</t>
  </si>
  <si>
    <t>North Dakota</t>
  </si>
  <si>
    <t>South Dakota</t>
  </si>
  <si>
    <t>West Virginia</t>
  </si>
  <si>
    <t>Nevada</t>
  </si>
  <si>
    <t>Missouri</t>
  </si>
  <si>
    <t>Oklahoma</t>
  </si>
  <si>
    <t>Nebraska</t>
  </si>
  <si>
    <t>New Mexico</t>
  </si>
  <si>
    <t>Rhode Island</t>
  </si>
  <si>
    <t>Utah</t>
  </si>
  <si>
    <t>Wyoming</t>
  </si>
  <si>
    <t>District of Columbia</t>
  </si>
  <si>
    <t>Total</t>
  </si>
  <si>
    <t xml:space="preserve"> Summer Fuel Consumption (TBtu)</t>
  </si>
  <si>
    <t>5.15_OS_NOx_Final_Policy - Summer Fuel Use from Fossil Units &gt; 25MW</t>
  </si>
  <si>
    <t>Projected heat input totals shown above include the heat input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</si>
</sst>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.00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b/>
      <u/>
      <sz val="11"/>
      <color theme="1"/>
      <name val="Calibri"/>
      <family val="2"/>
      <scheme val="minor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/>
      <bottom style="thin">
        <color theme="4" tint="0.39997558519241921"/>
      </bottom>
      <diagonal/>
    </border>
    <border>
      <left/>
      <right style="thin">
        <color theme="3" tint="0.59996337778862885"/>
      </right>
      <top/>
      <bottom style="thin">
        <color theme="4" tint="0.39997558519241921"/>
      </bottom>
      <diagonal/>
    </border>
    <border>
      <left style="thin">
        <color theme="3" tint="0.59996337778862885"/>
      </left>
      <right/>
      <top style="thin">
        <color theme="4" tint="0.39997558519241921"/>
      </top>
      <bottom/>
      <diagonal/>
    </border>
    <border>
      <left/>
      <right style="thin">
        <color theme="3" tint="0.59996337778862885"/>
      </right>
      <top style="thin">
        <color theme="4" tint="0.39997558519241921"/>
      </top>
      <bottom/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0" fontId="4" fillId="0" borderId="0">
      <alignment vertical="center"/>
    </xf>
    <xf numFmtId="0" fontId="2" fillId="0" borderId="0"/>
  </cellStyleXfs>
  <cellXfs count="19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0" fillId="0" borderId="0" xfId="0" applyAlignment="1">
      <alignment horizontal="left"/>
    </xf>
    <xf numFmtId="0" fontId="1" fillId="2" borderId="2" xfId="0" applyFont="1" applyFill="1" applyBorder="1" applyAlignment="1">
      <alignment horizontal="left"/>
    </xf>
    <xf numFmtId="0" fontId="5" fillId="0" borderId="0" xfId="0" applyFont="1"/>
    <xf numFmtId="164" fontId="1" fillId="2" borderId="2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164" fontId="0" fillId="0" borderId="3" xfId="0" applyNumberFormat="1" applyBorder="1"/>
    <xf numFmtId="164" fontId="0" fillId="0" borderId="0" xfId="0" applyNumberFormat="1" applyBorder="1"/>
    <xf numFmtId="164" fontId="0" fillId="0" borderId="4" xfId="0" applyNumberFormat="1" applyBorder="1"/>
    <xf numFmtId="164" fontId="1" fillId="2" borderId="7" xfId="0" applyNumberFormat="1" applyFont="1" applyFill="1" applyBorder="1"/>
    <xf numFmtId="164" fontId="1" fillId="2" borderId="8" xfId="0" applyNumberFormat="1" applyFont="1" applyFill="1" applyBorder="1"/>
    <xf numFmtId="0" fontId="6" fillId="0" borderId="0" xfId="13" applyFont="1" applyAlignment="1">
      <alignment horizontal="left"/>
    </xf>
    <xf numFmtId="0" fontId="0" fillId="0" borderId="0" xfId="0" applyNumberFormat="1" applyBorder="1"/>
    <xf numFmtId="0" fontId="1" fillId="2" borderId="3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4">
    <cellStyle name="Comma 2" xfId="1"/>
    <cellStyle name="Normal" xfId="0" builtinId="0"/>
    <cellStyle name="Normal 2" xfId="2"/>
    <cellStyle name="Normal 2 2" xfId="3"/>
    <cellStyle name="Normal 2 8" xfId="4"/>
    <cellStyle name="Normal 3" xfId="5"/>
    <cellStyle name="Normal 4" xfId="6"/>
    <cellStyle name="Normal 5" xfId="7"/>
    <cellStyle name="Normal 6" xfId="8"/>
    <cellStyle name="Normal 7" xfId="9"/>
    <cellStyle name="Normal 7 2" xfId="10"/>
    <cellStyle name="Normal_State Impacts Table - All Proposals" xfId="13"/>
    <cellStyle name="Percent 2" xfId="11"/>
    <cellStyle name="常规_Book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tabSelected="1" zoomScale="90" zoomScaleNormal="90" workbookViewId="0"/>
  </sheetViews>
  <sheetFormatPr defaultRowHeight="15"/>
  <cols>
    <col min="1" max="1" width="18.7109375" bestFit="1" customWidth="1"/>
    <col min="2" max="2" width="15.28515625" customWidth="1"/>
    <col min="3" max="8" width="12.5703125" bestFit="1" customWidth="1"/>
  </cols>
  <sheetData>
    <row r="1" spans="1:8">
      <c r="A1" s="5" t="s">
        <v>52</v>
      </c>
    </row>
    <row r="4" spans="1:8">
      <c r="A4" s="1"/>
      <c r="B4" s="16" t="s">
        <v>51</v>
      </c>
      <c r="C4" s="17"/>
      <c r="D4" s="17"/>
      <c r="E4" s="17"/>
      <c r="F4" s="17"/>
      <c r="G4" s="17"/>
      <c r="H4" s="18"/>
    </row>
    <row r="5" spans="1:8">
      <c r="A5" s="2" t="s">
        <v>0</v>
      </c>
      <c r="B5" s="7">
        <v>2016</v>
      </c>
      <c r="C5" s="2">
        <v>2018</v>
      </c>
      <c r="D5" s="2">
        <v>2020</v>
      </c>
      <c r="E5" s="2">
        <v>2025</v>
      </c>
      <c r="F5" s="2">
        <v>2030</v>
      </c>
      <c r="G5" s="2">
        <v>2040</v>
      </c>
      <c r="H5" s="8">
        <v>2050</v>
      </c>
    </row>
    <row r="6" spans="1:8">
      <c r="A6" s="3" t="s">
        <v>18</v>
      </c>
      <c r="B6" s="9">
        <v>353.08422656718045</v>
      </c>
      <c r="C6" s="10">
        <v>354.03752738420678</v>
      </c>
      <c r="D6" s="10">
        <v>306.67254587611353</v>
      </c>
      <c r="E6" s="10">
        <v>334.04131787463251</v>
      </c>
      <c r="F6" s="10">
        <v>329.93830977070525</v>
      </c>
      <c r="G6" s="10">
        <v>336.93771735476389</v>
      </c>
      <c r="H6" s="11">
        <v>368.21210637153263</v>
      </c>
    </row>
    <row r="7" spans="1:8">
      <c r="A7" s="3" t="s">
        <v>1</v>
      </c>
      <c r="B7" s="9">
        <v>285.31693584750121</v>
      </c>
      <c r="C7" s="10">
        <v>281.1371441430785</v>
      </c>
      <c r="D7" s="10">
        <v>289.80814957782218</v>
      </c>
      <c r="E7" s="10">
        <v>313.85222726918317</v>
      </c>
      <c r="F7" s="10">
        <v>301.66955727517222</v>
      </c>
      <c r="G7" s="10">
        <v>226.58395617955708</v>
      </c>
      <c r="H7" s="11">
        <v>268.54896884955889</v>
      </c>
    </row>
    <row r="8" spans="1:8">
      <c r="A8" s="3" t="s">
        <v>28</v>
      </c>
      <c r="B8" s="9">
        <v>173.60840700845725</v>
      </c>
      <c r="C8" s="10">
        <v>168.4289905996913</v>
      </c>
      <c r="D8" s="10">
        <v>182.34467779833696</v>
      </c>
      <c r="E8" s="10">
        <v>193.34259241272244</v>
      </c>
      <c r="F8" s="10">
        <v>198.34341512412257</v>
      </c>
      <c r="G8" s="10">
        <v>210.34431367667216</v>
      </c>
      <c r="H8" s="11">
        <v>228.91560523642744</v>
      </c>
    </row>
    <row r="9" spans="1:8">
      <c r="A9" s="3" t="s">
        <v>2</v>
      </c>
      <c r="B9" s="9">
        <v>360.28638018765253</v>
      </c>
      <c r="C9" s="10">
        <v>353.22481988065812</v>
      </c>
      <c r="D9" s="10">
        <v>365.4205259686014</v>
      </c>
      <c r="E9" s="10">
        <v>380.3517686633885</v>
      </c>
      <c r="F9" s="10">
        <v>420.15848227287569</v>
      </c>
      <c r="G9" s="10">
        <v>393.67097351346075</v>
      </c>
      <c r="H9" s="11">
        <v>401.42397443885238</v>
      </c>
    </row>
    <row r="10" spans="1:8">
      <c r="A10" s="3" t="s">
        <v>17</v>
      </c>
      <c r="B10" s="9">
        <v>168.68055047467016</v>
      </c>
      <c r="C10" s="10">
        <v>165.87616256030353</v>
      </c>
      <c r="D10" s="10">
        <v>170.62009537902108</v>
      </c>
      <c r="E10" s="10">
        <v>175.4229773628324</v>
      </c>
      <c r="F10" s="10">
        <v>185.04485157130634</v>
      </c>
      <c r="G10" s="10">
        <v>177.29159944750339</v>
      </c>
      <c r="H10" s="11">
        <v>182.56890815117171</v>
      </c>
    </row>
    <row r="11" spans="1:8">
      <c r="A11" s="3" t="s">
        <v>11</v>
      </c>
      <c r="B11" s="9">
        <v>58.871206011502075</v>
      </c>
      <c r="C11" s="10">
        <v>51.658550192040906</v>
      </c>
      <c r="D11" s="10">
        <v>52.858438831533775</v>
      </c>
      <c r="E11" s="10">
        <v>52.776522907241741</v>
      </c>
      <c r="F11" s="10">
        <v>50.81827503758403</v>
      </c>
      <c r="G11" s="10">
        <v>66.12695079196908</v>
      </c>
      <c r="H11" s="11">
        <v>97.733877599288178</v>
      </c>
    </row>
    <row r="12" spans="1:8">
      <c r="A12" s="3" t="s">
        <v>37</v>
      </c>
      <c r="B12" s="9">
        <v>21.659707538458186</v>
      </c>
      <c r="C12" s="10">
        <v>11.7888276839815</v>
      </c>
      <c r="D12" s="10">
        <v>12.1006468299415</v>
      </c>
      <c r="E12" s="10">
        <v>14.974138073208628</v>
      </c>
      <c r="F12" s="10">
        <v>12.1006468299415</v>
      </c>
      <c r="G12" s="10">
        <v>21.698255232869773</v>
      </c>
      <c r="H12" s="11">
        <v>29.358790291743766</v>
      </c>
    </row>
    <row r="13" spans="1:8">
      <c r="A13" s="3" t="s">
        <v>49</v>
      </c>
      <c r="B13" s="9">
        <v>4.5259722097872037E-3</v>
      </c>
      <c r="C13" s="10">
        <v>3.8117668704285099E-3</v>
      </c>
      <c r="D13" s="10">
        <v>1.0227197181329457E-2</v>
      </c>
      <c r="E13" s="10">
        <v>1.2820426370970858E-2</v>
      </c>
      <c r="F13" s="10">
        <v>1.4442060557708608E-2</v>
      </c>
      <c r="G13" s="10">
        <v>2.2821143649402315E-2</v>
      </c>
      <c r="H13" s="11">
        <v>3.6538789919286954E-2</v>
      </c>
    </row>
    <row r="14" spans="1:8">
      <c r="A14" s="3" t="s">
        <v>6</v>
      </c>
      <c r="B14" s="9">
        <v>773.36789735431614</v>
      </c>
      <c r="C14" s="10">
        <v>809.72698632458003</v>
      </c>
      <c r="D14" s="10">
        <v>829.4862122147191</v>
      </c>
      <c r="E14" s="10">
        <v>856.40069963701239</v>
      </c>
      <c r="F14" s="10">
        <v>896.0129743992652</v>
      </c>
      <c r="G14" s="10">
        <v>832.63864633847959</v>
      </c>
      <c r="H14" s="11">
        <v>914.63876707032466</v>
      </c>
    </row>
    <row r="15" spans="1:8">
      <c r="A15" s="3" t="s">
        <v>19</v>
      </c>
      <c r="B15" s="9">
        <v>364.88523824068432</v>
      </c>
      <c r="C15" s="10">
        <v>369.97800976737938</v>
      </c>
      <c r="D15" s="10">
        <v>347.88109996510849</v>
      </c>
      <c r="E15" s="10">
        <v>383.87373866275783</v>
      </c>
      <c r="F15" s="10">
        <v>413.98739912176563</v>
      </c>
      <c r="G15" s="10">
        <v>349.67597020013761</v>
      </c>
      <c r="H15" s="11">
        <v>419.12579011528095</v>
      </c>
    </row>
    <row r="16" spans="1:8">
      <c r="A16" s="3" t="s">
        <v>12</v>
      </c>
      <c r="B16" s="9">
        <v>3.5109326394799503</v>
      </c>
      <c r="C16" s="10">
        <v>2.8268992444497001</v>
      </c>
      <c r="D16" s="10">
        <v>0.73547215937174992</v>
      </c>
      <c r="E16" s="10">
        <v>1.11725526695088</v>
      </c>
      <c r="F16" s="10">
        <v>7.1386035621874608</v>
      </c>
      <c r="G16" s="10">
        <v>16.02363277147608</v>
      </c>
      <c r="H16" s="11">
        <v>14.077671105869952</v>
      </c>
    </row>
    <row r="17" spans="1:8">
      <c r="A17" s="3" t="s">
        <v>3</v>
      </c>
      <c r="B17" s="9">
        <v>380.41987384894054</v>
      </c>
      <c r="C17" s="10">
        <v>346.99572903396086</v>
      </c>
      <c r="D17" s="10">
        <v>370.05040303501494</v>
      </c>
      <c r="E17" s="10">
        <v>369.19595064079459</v>
      </c>
      <c r="F17" s="10">
        <v>382.65803299487607</v>
      </c>
      <c r="G17" s="10">
        <v>362.02312695217336</v>
      </c>
      <c r="H17" s="11">
        <v>469.47051903516967</v>
      </c>
    </row>
    <row r="18" spans="1:8">
      <c r="A18" s="3" t="s">
        <v>16</v>
      </c>
      <c r="B18" s="9">
        <v>460.84062581884018</v>
      </c>
      <c r="C18" s="10">
        <v>447.32362242892037</v>
      </c>
      <c r="D18" s="10">
        <v>450.9874184692685</v>
      </c>
      <c r="E18" s="10">
        <v>451.86353324465205</v>
      </c>
      <c r="F18" s="10">
        <v>476.87414686373404</v>
      </c>
      <c r="G18" s="10">
        <v>480.63274972083354</v>
      </c>
      <c r="H18" s="11">
        <v>517.18645009245836</v>
      </c>
    </row>
    <row r="19" spans="1:8">
      <c r="A19" s="3" t="s">
        <v>29</v>
      </c>
      <c r="B19" s="9">
        <v>148.64273075365756</v>
      </c>
      <c r="C19" s="10">
        <v>158.76844881277293</v>
      </c>
      <c r="D19" s="10">
        <v>159.94072270602459</v>
      </c>
      <c r="E19" s="10">
        <v>165.18307173760726</v>
      </c>
      <c r="F19" s="10">
        <v>164.2974800684344</v>
      </c>
      <c r="G19" s="10">
        <v>185.30430423708461</v>
      </c>
      <c r="H19" s="11">
        <v>187.77312440364159</v>
      </c>
    </row>
    <row r="20" spans="1:8">
      <c r="A20" s="3" t="s">
        <v>20</v>
      </c>
      <c r="B20" s="9">
        <v>172.80728264795121</v>
      </c>
      <c r="C20" s="10">
        <v>164.40393142704903</v>
      </c>
      <c r="D20" s="10">
        <v>167.68116033569501</v>
      </c>
      <c r="E20" s="10">
        <v>168.47832259779386</v>
      </c>
      <c r="F20" s="10">
        <v>169.24630558246059</v>
      </c>
      <c r="G20" s="10">
        <v>167.80907652825357</v>
      </c>
      <c r="H20" s="11">
        <v>170.81661107987091</v>
      </c>
    </row>
    <row r="21" spans="1:8">
      <c r="A21" s="3" t="s">
        <v>23</v>
      </c>
      <c r="B21" s="9">
        <v>304.66442286857693</v>
      </c>
      <c r="C21" s="10">
        <v>315.02598448002749</v>
      </c>
      <c r="D21" s="10">
        <v>345.05156040791752</v>
      </c>
      <c r="E21" s="10">
        <v>345.42854919677848</v>
      </c>
      <c r="F21" s="10">
        <v>363.11150333229807</v>
      </c>
      <c r="G21" s="10">
        <v>379.12056905925022</v>
      </c>
      <c r="H21" s="11">
        <v>391.3817467793794</v>
      </c>
    </row>
    <row r="22" spans="1:8">
      <c r="A22" s="3" t="s">
        <v>4</v>
      </c>
      <c r="B22" s="9">
        <v>207.16301258371698</v>
      </c>
      <c r="C22" s="10">
        <v>207.38445004912177</v>
      </c>
      <c r="D22" s="10">
        <v>217.41850695299112</v>
      </c>
      <c r="E22" s="10">
        <v>225.54076372189485</v>
      </c>
      <c r="F22" s="10">
        <v>220.45527024289373</v>
      </c>
      <c r="G22" s="10">
        <v>203.42773049485095</v>
      </c>
      <c r="H22" s="11">
        <v>252.78490800366063</v>
      </c>
    </row>
    <row r="23" spans="1:8">
      <c r="A23" s="3" t="s">
        <v>34</v>
      </c>
      <c r="B23" s="9">
        <v>32.588717947540665</v>
      </c>
      <c r="C23" s="10">
        <v>27.627410481474499</v>
      </c>
      <c r="D23" s="10">
        <v>27.627410481474499</v>
      </c>
      <c r="E23" s="10">
        <v>29.147112018093353</v>
      </c>
      <c r="F23" s="10">
        <v>27.7838908293914</v>
      </c>
      <c r="G23" s="10">
        <v>29.579297326845161</v>
      </c>
      <c r="H23" s="11">
        <v>29.579297326845161</v>
      </c>
    </row>
    <row r="24" spans="1:8">
      <c r="A24" s="3" t="s">
        <v>9</v>
      </c>
      <c r="B24" s="9">
        <v>79.265427639388264</v>
      </c>
      <c r="C24" s="10">
        <v>81.01076454352453</v>
      </c>
      <c r="D24" s="10">
        <v>112.22423658628671</v>
      </c>
      <c r="E24" s="10">
        <v>100.03086097062105</v>
      </c>
      <c r="F24" s="10">
        <v>112.68097353233203</v>
      </c>
      <c r="G24" s="10">
        <v>82.426078483155138</v>
      </c>
      <c r="H24" s="11">
        <v>94.701944187481459</v>
      </c>
    </row>
    <row r="25" spans="1:8">
      <c r="A25" s="3" t="s">
        <v>33</v>
      </c>
      <c r="B25" s="9">
        <v>105.93624145313603</v>
      </c>
      <c r="C25" s="10">
        <v>109.24112350105858</v>
      </c>
      <c r="D25" s="10">
        <v>107.29229934351366</v>
      </c>
      <c r="E25" s="10">
        <v>103.298681751247</v>
      </c>
      <c r="F25" s="10">
        <v>99.405089677496946</v>
      </c>
      <c r="G25" s="10">
        <v>111.27287702673458</v>
      </c>
      <c r="H25" s="11">
        <v>126.55014881217679</v>
      </c>
    </row>
    <row r="26" spans="1:8">
      <c r="A26" s="3" t="s">
        <v>10</v>
      </c>
      <c r="B26" s="9">
        <v>273.84880445046264</v>
      </c>
      <c r="C26" s="10">
        <v>257.16609297803552</v>
      </c>
      <c r="D26" s="10">
        <v>252.76686786544724</v>
      </c>
      <c r="E26" s="10">
        <v>264.5610364052485</v>
      </c>
      <c r="F26" s="10">
        <v>274.68296170371741</v>
      </c>
      <c r="G26" s="10">
        <v>332.3196083836915</v>
      </c>
      <c r="H26" s="11">
        <v>359.6781368423712</v>
      </c>
    </row>
    <row r="27" spans="1:8">
      <c r="A27" s="3" t="s">
        <v>30</v>
      </c>
      <c r="B27" s="9">
        <v>136.84766734214438</v>
      </c>
      <c r="C27" s="10">
        <v>134.87430911499183</v>
      </c>
      <c r="D27" s="10">
        <v>134.96028461795373</v>
      </c>
      <c r="E27" s="10">
        <v>138.35207799896389</v>
      </c>
      <c r="F27" s="10">
        <v>142.15315806345595</v>
      </c>
      <c r="G27" s="10">
        <v>169.8039364379423</v>
      </c>
      <c r="H27" s="11">
        <v>169.56136260942085</v>
      </c>
    </row>
    <row r="28" spans="1:8">
      <c r="A28" s="3" t="s">
        <v>22</v>
      </c>
      <c r="B28" s="9">
        <v>195.02883137806876</v>
      </c>
      <c r="C28" s="10">
        <v>194.18063714568839</v>
      </c>
      <c r="D28" s="10">
        <v>183.80920782388804</v>
      </c>
      <c r="E28" s="10">
        <v>206.94394860620775</v>
      </c>
      <c r="F28" s="10">
        <v>188.13038118424899</v>
      </c>
      <c r="G28" s="10">
        <v>181.44637260805817</v>
      </c>
      <c r="H28" s="11">
        <v>184.38892899070427</v>
      </c>
    </row>
    <row r="29" spans="1:8">
      <c r="A29" s="3" t="s">
        <v>42</v>
      </c>
      <c r="B29" s="9">
        <v>333.17028708575339</v>
      </c>
      <c r="C29" s="10">
        <v>351.35923666601479</v>
      </c>
      <c r="D29" s="10">
        <v>362.03172624708674</v>
      </c>
      <c r="E29" s="10">
        <v>362.1380526446784</v>
      </c>
      <c r="F29" s="10">
        <v>367.17332207928422</v>
      </c>
      <c r="G29" s="10">
        <v>380.36758131121042</v>
      </c>
      <c r="H29" s="11">
        <v>403.02922382276807</v>
      </c>
    </row>
    <row r="30" spans="1:8">
      <c r="A30" s="3" t="s">
        <v>35</v>
      </c>
      <c r="B30" s="9">
        <v>72.516902545059096</v>
      </c>
      <c r="C30" s="10">
        <v>74.659733063140763</v>
      </c>
      <c r="D30" s="10">
        <v>76.757592051924917</v>
      </c>
      <c r="E30" s="10">
        <v>76.757592051924917</v>
      </c>
      <c r="F30" s="10">
        <v>76.757592051924917</v>
      </c>
      <c r="G30" s="10">
        <v>76.757592051924917</v>
      </c>
      <c r="H30" s="11">
        <v>78.575240485491776</v>
      </c>
    </row>
    <row r="31" spans="1:8">
      <c r="A31" s="3" t="s">
        <v>44</v>
      </c>
      <c r="B31" s="9">
        <v>116.93736866487947</v>
      </c>
      <c r="C31" s="10">
        <v>116.82535167661595</v>
      </c>
      <c r="D31" s="10">
        <v>117.20818911255337</v>
      </c>
      <c r="E31" s="10">
        <v>119.38268810171287</v>
      </c>
      <c r="F31" s="10">
        <v>120.11218923339435</v>
      </c>
      <c r="G31" s="10">
        <v>146.25778528271059</v>
      </c>
      <c r="H31" s="11">
        <v>146.50792856886733</v>
      </c>
    </row>
    <row r="32" spans="1:8">
      <c r="A32" s="3" t="s">
        <v>41</v>
      </c>
      <c r="B32" s="9">
        <v>110.54084561105059</v>
      </c>
      <c r="C32" s="10">
        <v>106.71218866179483</v>
      </c>
      <c r="D32" s="10">
        <v>88.425500363937175</v>
      </c>
      <c r="E32" s="10">
        <v>93.991072707168072</v>
      </c>
      <c r="F32" s="10">
        <v>87.262107836900753</v>
      </c>
      <c r="G32" s="10">
        <v>73.878497341221788</v>
      </c>
      <c r="H32" s="11">
        <v>85.40173519543066</v>
      </c>
    </row>
    <row r="33" spans="1:8">
      <c r="A33" s="3" t="s">
        <v>32</v>
      </c>
      <c r="B33" s="9">
        <v>29.524695891030142</v>
      </c>
      <c r="C33" s="10">
        <v>29.263017805819203</v>
      </c>
      <c r="D33" s="10">
        <v>29.263017805819203</v>
      </c>
      <c r="E33" s="10">
        <v>29.263017805819203</v>
      </c>
      <c r="F33" s="10">
        <v>29.263017805819203</v>
      </c>
      <c r="G33" s="10">
        <v>31.651987744970491</v>
      </c>
      <c r="H33" s="11">
        <v>36.807918318033508</v>
      </c>
    </row>
    <row r="34" spans="1:8">
      <c r="A34" s="3" t="s">
        <v>7</v>
      </c>
      <c r="B34" s="9">
        <v>158.95767132254133</v>
      </c>
      <c r="C34" s="10">
        <v>144.57309468576801</v>
      </c>
      <c r="D34" s="10">
        <v>145.18547432460417</v>
      </c>
      <c r="E34" s="10">
        <v>139.45790721275205</v>
      </c>
      <c r="F34" s="10">
        <v>142.17026957706977</v>
      </c>
      <c r="G34" s="10">
        <v>183.90252568859214</v>
      </c>
      <c r="H34" s="11">
        <v>248.22668949553326</v>
      </c>
    </row>
    <row r="35" spans="1:8">
      <c r="A35" s="3" t="s">
        <v>45</v>
      </c>
      <c r="B35" s="9">
        <v>125.31591827732194</v>
      </c>
      <c r="C35" s="10">
        <v>117.63844746919753</v>
      </c>
      <c r="D35" s="10">
        <v>120.15789428772446</v>
      </c>
      <c r="E35" s="10">
        <v>120.38266734884257</v>
      </c>
      <c r="F35" s="10">
        <v>117.16776963089751</v>
      </c>
      <c r="G35" s="10">
        <v>130.41580278605741</v>
      </c>
      <c r="H35" s="11">
        <v>211.65613681152433</v>
      </c>
    </row>
    <row r="36" spans="1:8">
      <c r="A36" s="3" t="s">
        <v>24</v>
      </c>
      <c r="B36" s="9">
        <v>274.98730301279141</v>
      </c>
      <c r="C36" s="10">
        <v>224.57450591840379</v>
      </c>
      <c r="D36" s="10">
        <v>219.97673514208975</v>
      </c>
      <c r="E36" s="10">
        <v>208.70092114506255</v>
      </c>
      <c r="F36" s="10">
        <v>213.17066094223179</v>
      </c>
      <c r="G36" s="10">
        <v>313.45326854743593</v>
      </c>
      <c r="H36" s="11">
        <v>304.33828830141391</v>
      </c>
    </row>
    <row r="37" spans="1:8">
      <c r="A37" s="3" t="s">
        <v>25</v>
      </c>
      <c r="B37" s="9">
        <v>346.20579755384347</v>
      </c>
      <c r="C37" s="10">
        <v>358.43648563369248</v>
      </c>
      <c r="D37" s="10">
        <v>296.70699177542116</v>
      </c>
      <c r="E37" s="10">
        <v>309.58868156441861</v>
      </c>
      <c r="F37" s="10">
        <v>315.73130231423323</v>
      </c>
      <c r="G37" s="10">
        <v>299.80166123426244</v>
      </c>
      <c r="H37" s="11">
        <v>396.52169657140456</v>
      </c>
    </row>
    <row r="38" spans="1:8">
      <c r="A38" s="3" t="s">
        <v>38</v>
      </c>
      <c r="B38" s="9">
        <v>107.8803113290414</v>
      </c>
      <c r="C38" s="10">
        <v>102.5916671024337</v>
      </c>
      <c r="D38" s="10">
        <v>124.85144859103904</v>
      </c>
      <c r="E38" s="10">
        <v>127.54754402420004</v>
      </c>
      <c r="F38" s="10">
        <v>133.90040983916683</v>
      </c>
      <c r="G38" s="10">
        <v>132.83686958810546</v>
      </c>
      <c r="H38" s="11">
        <v>134.51251367980183</v>
      </c>
    </row>
    <row r="39" spans="1:8">
      <c r="A39" s="3" t="s">
        <v>36</v>
      </c>
      <c r="B39" s="9">
        <v>474.35336367639644</v>
      </c>
      <c r="C39" s="10">
        <v>500.94886231654135</v>
      </c>
      <c r="D39" s="10">
        <v>508.83280861575406</v>
      </c>
      <c r="E39" s="10">
        <v>511.28816002980966</v>
      </c>
      <c r="F39" s="10">
        <v>532.78530003212586</v>
      </c>
      <c r="G39" s="10">
        <v>644.65000276209457</v>
      </c>
      <c r="H39" s="11">
        <v>722.51959352028837</v>
      </c>
    </row>
    <row r="40" spans="1:8">
      <c r="A40" s="3" t="s">
        <v>43</v>
      </c>
      <c r="B40" s="9">
        <v>229.04833918946198</v>
      </c>
      <c r="C40" s="10">
        <v>207.68456073038615</v>
      </c>
      <c r="D40" s="10">
        <v>197.11967149449933</v>
      </c>
      <c r="E40" s="10">
        <v>204.59758377331451</v>
      </c>
      <c r="F40" s="10">
        <v>226.85626808723617</v>
      </c>
      <c r="G40" s="10">
        <v>215.24019027743813</v>
      </c>
      <c r="H40" s="11">
        <v>254.41343572097688</v>
      </c>
    </row>
    <row r="41" spans="1:8">
      <c r="A41" s="3" t="s">
        <v>13</v>
      </c>
      <c r="B41" s="9">
        <v>0</v>
      </c>
      <c r="C41" s="10">
        <v>0</v>
      </c>
      <c r="D41" s="10">
        <v>0</v>
      </c>
      <c r="E41" s="10">
        <v>8.9264233344139203</v>
      </c>
      <c r="F41" s="10">
        <v>28.088838720980629</v>
      </c>
      <c r="G41" s="10">
        <v>28.088838720980629</v>
      </c>
      <c r="H41" s="11">
        <v>28.088838720980629</v>
      </c>
    </row>
    <row r="42" spans="1:8">
      <c r="A42" s="3" t="s">
        <v>8</v>
      </c>
      <c r="B42" s="9">
        <v>518.01997468247646</v>
      </c>
      <c r="C42" s="10">
        <v>521.753491407816</v>
      </c>
      <c r="D42" s="10">
        <v>482.77456891851023</v>
      </c>
      <c r="E42" s="10">
        <v>498.50268023906978</v>
      </c>
      <c r="F42" s="10">
        <v>500.35294708719618</v>
      </c>
      <c r="G42" s="10">
        <v>579.71029967891423</v>
      </c>
      <c r="H42" s="11">
        <v>704.88490152439556</v>
      </c>
    </row>
    <row r="43" spans="1:8">
      <c r="A43" s="3" t="s">
        <v>46</v>
      </c>
      <c r="B43" s="9">
        <v>28.485480687675086</v>
      </c>
      <c r="C43" s="10">
        <v>25.989469413766042</v>
      </c>
      <c r="D43" s="10">
        <v>26.491287106559668</v>
      </c>
      <c r="E43" s="10">
        <v>26.491287106559668</v>
      </c>
      <c r="F43" s="10">
        <v>26.491287106559668</v>
      </c>
      <c r="G43" s="10">
        <v>28.680884822562426</v>
      </c>
      <c r="H43" s="11">
        <v>29.440503304728804</v>
      </c>
    </row>
    <row r="44" spans="1:8">
      <c r="A44" s="3" t="s">
        <v>26</v>
      </c>
      <c r="B44" s="9">
        <v>156.67015131890219</v>
      </c>
      <c r="C44" s="10">
        <v>155.11732284547304</v>
      </c>
      <c r="D44" s="10">
        <v>134.64302073642634</v>
      </c>
      <c r="E44" s="10">
        <v>139.20183540687353</v>
      </c>
      <c r="F44" s="10">
        <v>175.20720794717212</v>
      </c>
      <c r="G44" s="10">
        <v>206.74147069842437</v>
      </c>
      <c r="H44" s="11">
        <v>301.60743949557178</v>
      </c>
    </row>
    <row r="45" spans="1:8">
      <c r="A45" s="3" t="s">
        <v>39</v>
      </c>
      <c r="B45" s="9">
        <v>20.348068277427799</v>
      </c>
      <c r="C45" s="10">
        <v>20.8648649402319</v>
      </c>
      <c r="D45" s="10">
        <v>18.931742823074039</v>
      </c>
      <c r="E45" s="10">
        <v>21.502272757109509</v>
      </c>
      <c r="F45" s="10">
        <v>20.217966935885038</v>
      </c>
      <c r="G45" s="10">
        <v>24.763177383349415</v>
      </c>
      <c r="H45" s="11">
        <v>23.568420708198182</v>
      </c>
    </row>
    <row r="46" spans="1:8">
      <c r="A46" s="3" t="s">
        <v>21</v>
      </c>
      <c r="B46" s="9">
        <v>190.15152310218616</v>
      </c>
      <c r="C46" s="10">
        <v>202.91557568081166</v>
      </c>
      <c r="D46" s="10">
        <v>202.71989180923995</v>
      </c>
      <c r="E46" s="10">
        <v>204.0245345324457</v>
      </c>
      <c r="F46" s="10">
        <v>232.24536448715278</v>
      </c>
      <c r="G46" s="10">
        <v>278.36443460575674</v>
      </c>
      <c r="H46" s="11">
        <v>278.36443460575674</v>
      </c>
    </row>
    <row r="47" spans="1:8">
      <c r="A47" s="3" t="s">
        <v>5</v>
      </c>
      <c r="B47" s="9">
        <v>1342.8741953871033</v>
      </c>
      <c r="C47" s="10">
        <v>1359.4474741455747</v>
      </c>
      <c r="D47" s="10">
        <v>1415.7872661242839</v>
      </c>
      <c r="E47" s="10">
        <v>1466.5718269412971</v>
      </c>
      <c r="F47" s="10">
        <v>1547.8334481351621</v>
      </c>
      <c r="G47" s="10">
        <v>1300.9474561431168</v>
      </c>
      <c r="H47" s="11">
        <v>1512.1217322617642</v>
      </c>
    </row>
    <row r="48" spans="1:8">
      <c r="A48" s="3" t="s">
        <v>47</v>
      </c>
      <c r="B48" s="9">
        <v>167.13948081517646</v>
      </c>
      <c r="C48" s="10">
        <v>171.2931708934594</v>
      </c>
      <c r="D48" s="10">
        <v>163.54661157503494</v>
      </c>
      <c r="E48" s="10">
        <v>180.0062292593544</v>
      </c>
      <c r="F48" s="10">
        <v>188.80577440968645</v>
      </c>
      <c r="G48" s="10">
        <v>197.50210700959997</v>
      </c>
      <c r="H48" s="11">
        <v>189.24142357784109</v>
      </c>
    </row>
    <row r="49" spans="1:8">
      <c r="A49" s="3" t="s">
        <v>31</v>
      </c>
      <c r="B49" s="9">
        <v>1.2631397688E-2</v>
      </c>
      <c r="C49" s="10">
        <v>1.2631397688E-2</v>
      </c>
      <c r="D49" s="10">
        <v>1.2631397688E-2</v>
      </c>
      <c r="E49" s="10">
        <v>6.4209604914000004E-2</v>
      </c>
      <c r="F49" s="10">
        <v>6.4209604914000004E-2</v>
      </c>
      <c r="G49" s="10">
        <v>0.77350028263818704</v>
      </c>
      <c r="H49" s="11">
        <v>2.8545579295931107</v>
      </c>
    </row>
    <row r="50" spans="1:8">
      <c r="A50" s="3" t="s">
        <v>15</v>
      </c>
      <c r="B50" s="9">
        <v>157.23708431772158</v>
      </c>
      <c r="C50" s="10">
        <v>158.15517016817105</v>
      </c>
      <c r="D50" s="10">
        <v>163.20902244507502</v>
      </c>
      <c r="E50" s="10">
        <v>176.3856026245696</v>
      </c>
      <c r="F50" s="10">
        <v>160.40074294722336</v>
      </c>
      <c r="G50" s="10">
        <v>159.80818785299479</v>
      </c>
      <c r="H50" s="11">
        <v>163.79620271659368</v>
      </c>
    </row>
    <row r="51" spans="1:8">
      <c r="A51" s="3" t="s">
        <v>14</v>
      </c>
      <c r="B51" s="9">
        <v>2.7815535893376002</v>
      </c>
      <c r="C51" s="10">
        <v>2.7815535893376002</v>
      </c>
      <c r="D51" s="10">
        <v>2.7815535893376002</v>
      </c>
      <c r="E51" s="10">
        <v>2.7815535893376002</v>
      </c>
      <c r="F51" s="10">
        <v>11.315913286343399</v>
      </c>
      <c r="G51" s="10">
        <v>18.947844819208079</v>
      </c>
      <c r="H51" s="11">
        <v>31.56335596188763</v>
      </c>
    </row>
    <row r="52" spans="1:8">
      <c r="A52" s="3" t="s">
        <v>40</v>
      </c>
      <c r="B52" s="9">
        <v>350.68877842158281</v>
      </c>
      <c r="C52" s="10">
        <v>364.89633631164725</v>
      </c>
      <c r="D52" s="10">
        <v>366.60054184291465</v>
      </c>
      <c r="E52" s="10">
        <v>366.63193608899678</v>
      </c>
      <c r="F52" s="10">
        <v>394.68649002277476</v>
      </c>
      <c r="G52" s="10">
        <v>454.61397159656781</v>
      </c>
      <c r="H52" s="11">
        <v>471.62531231828456</v>
      </c>
    </row>
    <row r="53" spans="1:8">
      <c r="A53" s="3" t="s">
        <v>27</v>
      </c>
      <c r="B53" s="9">
        <v>181.32550551429719</v>
      </c>
      <c r="C53" s="10">
        <v>181.09241819794127</v>
      </c>
      <c r="D53" s="10">
        <v>203.76673007879668</v>
      </c>
      <c r="E53" s="10">
        <v>209.39083012283848</v>
      </c>
      <c r="F53" s="10">
        <v>218.49980570104725</v>
      </c>
      <c r="G53" s="10">
        <v>221.20828535761981</v>
      </c>
      <c r="H53" s="11">
        <v>215.64918530929725</v>
      </c>
    </row>
    <row r="54" spans="1:8">
      <c r="A54" s="3" t="s">
        <v>48</v>
      </c>
      <c r="B54" s="9">
        <v>118.91985664824097</v>
      </c>
      <c r="C54" s="10">
        <v>128.86713615941406</v>
      </c>
      <c r="D54" s="10">
        <v>135.57801476909736</v>
      </c>
      <c r="E54" s="10">
        <v>135.65247332897425</v>
      </c>
      <c r="F54" s="10">
        <v>128.57492566940971</v>
      </c>
      <c r="G54" s="10">
        <v>128.3199097684072</v>
      </c>
      <c r="H54" s="11">
        <v>128.39551478023034</v>
      </c>
    </row>
    <row r="55" spans="1:8">
      <c r="A55" s="4" t="s">
        <v>50</v>
      </c>
      <c r="B55" s="12">
        <f>SUM(B6:B54)</f>
        <v>10675.422734893522</v>
      </c>
      <c r="C55" s="6">
        <f t="shared" ref="C55:H55" si="0">SUM(C6:C54)</f>
        <v>10641.144000425005</v>
      </c>
      <c r="D55" s="6">
        <f t="shared" si="0"/>
        <v>10691.108103451719</v>
      </c>
      <c r="E55" s="6">
        <f t="shared" si="0"/>
        <v>11013.419550792662</v>
      </c>
      <c r="F55" s="6">
        <f t="shared" si="0"/>
        <v>11431.841282592613</v>
      </c>
      <c r="G55" s="6">
        <f t="shared" si="0"/>
        <v>11573.864697265573</v>
      </c>
      <c r="H55" s="13">
        <f t="shared" si="0"/>
        <v>12982.226399889811</v>
      </c>
    </row>
    <row r="58" spans="1:8">
      <c r="A58" s="14" t="s">
        <v>53</v>
      </c>
    </row>
    <row r="59" spans="1:8">
      <c r="A59" s="14"/>
      <c r="B59" s="16" t="s">
        <v>51</v>
      </c>
      <c r="C59" s="17"/>
      <c r="D59" s="17"/>
      <c r="E59" s="17"/>
      <c r="F59" s="17"/>
      <c r="G59" s="17"/>
      <c r="H59" s="18"/>
    </row>
    <row r="60" spans="1:8">
      <c r="B60">
        <v>2016</v>
      </c>
      <c r="C60">
        <v>2018</v>
      </c>
      <c r="D60">
        <v>2020</v>
      </c>
      <c r="E60">
        <v>2025</v>
      </c>
      <c r="F60">
        <v>2030</v>
      </c>
      <c r="G60">
        <v>2040</v>
      </c>
      <c r="H60">
        <v>2050</v>
      </c>
    </row>
    <row r="61" spans="1:8">
      <c r="A61" t="s">
        <v>1</v>
      </c>
      <c r="B61" s="15">
        <v>83.652046786636703</v>
      </c>
      <c r="C61" s="15">
        <v>85.943025333548604</v>
      </c>
      <c r="D61" s="15">
        <v>61.788842232828898</v>
      </c>
      <c r="E61" s="15">
        <v>61.788842232828898</v>
      </c>
      <c r="F61" s="15">
        <v>61.7888422540587</v>
      </c>
      <c r="G61" s="15">
        <v>58.441912865618704</v>
      </c>
      <c r="H61" s="15">
        <v>61.7888422540587</v>
      </c>
    </row>
    <row r="62" spans="1:8">
      <c r="A62" t="s">
        <v>45</v>
      </c>
      <c r="B62" s="15">
        <v>49.168808920538694</v>
      </c>
      <c r="C62" s="15">
        <v>49.168808898665297</v>
      </c>
      <c r="D62" s="15">
        <v>49.12563194606858</v>
      </c>
      <c r="E62" s="15">
        <v>49.168808898665297</v>
      </c>
      <c r="F62" s="15">
        <v>49.168808898665297</v>
      </c>
      <c r="G62" s="15">
        <v>49.168808898665297</v>
      </c>
      <c r="H62" s="15">
        <v>49.168808898665297</v>
      </c>
    </row>
    <row r="63" spans="1:8">
      <c r="A63" t="s">
        <v>47</v>
      </c>
      <c r="B63" s="15">
        <v>15.1004259962665</v>
      </c>
      <c r="C63" s="15">
        <v>15.1004259962665</v>
      </c>
      <c r="D63" s="15">
        <v>15.1004259962665</v>
      </c>
      <c r="E63" s="15">
        <v>15.1004259962665</v>
      </c>
      <c r="F63" s="15">
        <v>15.1004259962665</v>
      </c>
      <c r="G63" s="15">
        <v>15.1004259962665</v>
      </c>
      <c r="H63" s="15">
        <v>15.1004259962665</v>
      </c>
    </row>
  </sheetData>
  <mergeCells count="2">
    <mergeCell ref="B4:H4"/>
    <mergeCell ref="B59:H5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ToEPA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2016-03-04T14:38:01Z</dcterms:created>
  <dcterms:modified xsi:type="dcterms:W3CDTF">2016-08-18T20:08:20Z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{80E48BA9-DDA8-489F-A390-1DB4B9BF0AFC}</vt:lpwstr>
  </property>
</Properties>
</file>