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255" windowWidth="21720" windowHeight="10935"/>
  </bookViews>
  <sheets>
    <sheet name="All Units" sheetId="4" r:id="rId1"/>
    <sheet name="All Fossil &gt; 25 MW" sheetId="5" r:id="rId2"/>
  </sheets>
  <externalReferences>
    <externalReference r:id="rId3"/>
    <externalReference r:id="rId4"/>
  </externalReferences>
  <definedNames>
    <definedName name="_1_2010_Output_Pechan_Utility_Boiler" localSheetId="1">#REF!</definedName>
    <definedName name="_1_2010_Output_Pechan_Utility_Boiler" localSheetId="0">#REF!</definedName>
    <definedName name="_2_2010_Output_Pechan_Utility_Boiler" localSheetId="1">#REF!</definedName>
    <definedName name="_2_2010_Output_Pechan_Utility_Boiler" localSheetId="0">#REF!</definedName>
    <definedName name="_2_2010_Output_Pechan_Utility_Boiler">#REF!</definedName>
    <definedName name="Alberta">#REF!</definedName>
    <definedName name="CAIR_Share">#REF!</definedName>
    <definedName name="CAIR_State">#REF!</definedName>
    <definedName name="CoalRegion">#REF!</definedName>
    <definedName name="ContigRange">#REF!</definedName>
    <definedName name="Country_Map">#REF!</definedName>
    <definedName name="CountryMap">#REF!</definedName>
    <definedName name="ExtraPlants">#REF!</definedName>
    <definedName name="FossilRange">#REF!</definedName>
    <definedName name="FuelType">#REF!</definedName>
    <definedName name="HeatContent">#REF!</definedName>
    <definedName name="InputUnitList">#REF!</definedName>
    <definedName name="ListCommandControVaryingDegrees">'[1]Data Validation List'!#REF!</definedName>
    <definedName name="lookup" localSheetId="1">#REF!</definedName>
    <definedName name="lookup" localSheetId="0">#REF!</definedName>
    <definedName name="lookup">#REF!</definedName>
    <definedName name="_xlnm.Print_Area" localSheetId="1">'All Fossil &gt; 25 MW'!$A$3:$AJ$60</definedName>
    <definedName name="_xlnm.Print_Area" localSheetId="0">'All Units'!$A$3:$AJ$60</definedName>
    <definedName name="ProvinceList">#REF!</definedName>
    <definedName name="SliceTable">#REF!</definedName>
    <definedName name="SO2EmissionCostChartData">#REF!</definedName>
    <definedName name="SO2EmissionsChartData">#REF!</definedName>
    <definedName name="StateList">#REF!</definedName>
    <definedName name="Sum_Emiss" localSheetId="1">[2]Summary!#REF!</definedName>
    <definedName name="Sum_Emiss" localSheetId="0">[2]Summary!#REF!</definedName>
    <definedName name="Sum_Emiss">[2]Summary!#REF!</definedName>
    <definedName name="Sum_NatEmiss" localSheetId="1">[2]Summary!#REF!</definedName>
    <definedName name="Sum_NatEmiss" localSheetId="0">[2]Summary!#REF!</definedName>
    <definedName name="Sum_NatEmiss">[2]Summary!#REF!</definedName>
    <definedName name="Sys_Report" localSheetId="1">[2]Setup!$V$13</definedName>
    <definedName name="Sys_Report" localSheetId="0">[2]Setup!$V$13</definedName>
    <definedName name="Sys_Report">[2]Setup!$V$13</definedName>
    <definedName name="SystemOutput">#REF!,#REF!,#REF!,#REF!,#REF!</definedName>
    <definedName name="Tbl_Cap" localSheetId="1">#REF!</definedName>
    <definedName name="Tbl_Cap" localSheetId="0">#REF!</definedName>
    <definedName name="Tbl_Cap">#REF!</definedName>
    <definedName name="TitleChange">#REF!</definedName>
    <definedName name="UnitPopulationInput">#REF!</definedName>
    <definedName name="UnitPopulationOutput">#REF!</definedName>
    <definedName name="UnitPopulationOutputPolicy">#REF!</definedName>
    <definedName name="UserInputList">#REF!</definedName>
  </definedNames>
  <calcPr calcId="145621"/>
</workbook>
</file>

<file path=xl/calcChain.xml><?xml version="1.0" encoding="utf-8"?>
<calcChain xmlns="http://schemas.openxmlformats.org/spreadsheetml/2006/main">
  <c r="AQ56" i="5" l="1"/>
  <c r="AP56" i="5"/>
  <c r="AO56" i="5"/>
  <c r="AN56" i="5"/>
  <c r="AM56" i="5"/>
  <c r="AL56" i="5"/>
  <c r="AK56" i="5"/>
  <c r="AQ56" i="4"/>
  <c r="AP56" i="4"/>
  <c r="AO56" i="4"/>
  <c r="AN56" i="4"/>
  <c r="AM56" i="4"/>
  <c r="AL56" i="4"/>
  <c r="AK56" i="4"/>
  <c r="AQ55" i="5"/>
  <c r="AP55" i="5"/>
  <c r="AO55" i="5"/>
  <c r="AN55" i="5"/>
  <c r="AM55" i="5"/>
  <c r="AL55" i="5"/>
  <c r="AK55" i="5"/>
  <c r="AQ54" i="5"/>
  <c r="AP54" i="5"/>
  <c r="AO54" i="5"/>
  <c r="AN54" i="5"/>
  <c r="AM54" i="5"/>
  <c r="AL54" i="5"/>
  <c r="AK54" i="5"/>
  <c r="AQ53" i="5"/>
  <c r="AP53" i="5"/>
  <c r="AO53" i="5"/>
  <c r="AN53" i="5"/>
  <c r="AM53" i="5"/>
  <c r="AL53" i="5"/>
  <c r="AK53" i="5"/>
  <c r="AQ52" i="5"/>
  <c r="AP52" i="5"/>
  <c r="AO52" i="5"/>
  <c r="AN52" i="5"/>
  <c r="AM52" i="5"/>
  <c r="AL52" i="5"/>
  <c r="AK52" i="5"/>
  <c r="AQ51" i="5"/>
  <c r="AP51" i="5"/>
  <c r="AO51" i="5"/>
  <c r="AN51" i="5"/>
  <c r="AM51" i="5"/>
  <c r="AL51" i="5"/>
  <c r="AK51" i="5"/>
  <c r="AQ50" i="5"/>
  <c r="AP50" i="5"/>
  <c r="AO50" i="5"/>
  <c r="AN50" i="5"/>
  <c r="AM50" i="5"/>
  <c r="AL50" i="5"/>
  <c r="AK50" i="5"/>
  <c r="AQ49" i="5"/>
  <c r="AP49" i="5"/>
  <c r="AO49" i="5"/>
  <c r="AN49" i="5"/>
  <c r="AM49" i="5"/>
  <c r="AL49" i="5"/>
  <c r="AK49" i="5"/>
  <c r="AQ48" i="5"/>
  <c r="AP48" i="5"/>
  <c r="AO48" i="5"/>
  <c r="AN48" i="5"/>
  <c r="AM48" i="5"/>
  <c r="AL48" i="5"/>
  <c r="AK48" i="5"/>
  <c r="AQ47" i="5"/>
  <c r="AP47" i="5"/>
  <c r="AO47" i="5"/>
  <c r="AN47" i="5"/>
  <c r="AM47" i="5"/>
  <c r="AL47" i="5"/>
  <c r="AK47" i="5"/>
  <c r="AQ46" i="5"/>
  <c r="AP46" i="5"/>
  <c r="AO46" i="5"/>
  <c r="AN46" i="5"/>
  <c r="AM46" i="5"/>
  <c r="AL46" i="5"/>
  <c r="AK46" i="5"/>
  <c r="AQ45" i="5"/>
  <c r="AP45" i="5"/>
  <c r="AO45" i="5"/>
  <c r="AN45" i="5"/>
  <c r="AM45" i="5"/>
  <c r="AL45" i="5"/>
  <c r="AK45" i="5"/>
  <c r="AQ44" i="5"/>
  <c r="AP44" i="5"/>
  <c r="AO44" i="5"/>
  <c r="AN44" i="5"/>
  <c r="AM44" i="5"/>
  <c r="AL44" i="5"/>
  <c r="AK44" i="5"/>
  <c r="AQ43" i="5"/>
  <c r="AP43" i="5"/>
  <c r="AO43" i="5"/>
  <c r="AN43" i="5"/>
  <c r="AM43" i="5"/>
  <c r="AL43" i="5"/>
  <c r="AK43" i="5"/>
  <c r="AQ42" i="5"/>
  <c r="AP42" i="5"/>
  <c r="AO42" i="5"/>
  <c r="AN42" i="5"/>
  <c r="AM42" i="5"/>
  <c r="AL42" i="5"/>
  <c r="AK42" i="5"/>
  <c r="AQ41" i="5"/>
  <c r="AP41" i="5"/>
  <c r="AO41" i="5"/>
  <c r="AN41" i="5"/>
  <c r="AM41" i="5"/>
  <c r="AL41" i="5"/>
  <c r="AK41" i="5"/>
  <c r="AQ40" i="5"/>
  <c r="AP40" i="5"/>
  <c r="AO40" i="5"/>
  <c r="AN40" i="5"/>
  <c r="AM40" i="5"/>
  <c r="AL40" i="5"/>
  <c r="AK40" i="5"/>
  <c r="AQ39" i="5"/>
  <c r="AP39" i="5"/>
  <c r="AO39" i="5"/>
  <c r="AN39" i="5"/>
  <c r="AM39" i="5"/>
  <c r="AL39" i="5"/>
  <c r="AK39" i="5"/>
  <c r="AQ38" i="5"/>
  <c r="AP38" i="5"/>
  <c r="AO38" i="5"/>
  <c r="AN38" i="5"/>
  <c r="AM38" i="5"/>
  <c r="AL38" i="5"/>
  <c r="AK38" i="5"/>
  <c r="AQ37" i="5"/>
  <c r="AP37" i="5"/>
  <c r="AO37" i="5"/>
  <c r="AN37" i="5"/>
  <c r="AM37" i="5"/>
  <c r="AL37" i="5"/>
  <c r="AK37" i="5"/>
  <c r="AQ36" i="5"/>
  <c r="AP36" i="5"/>
  <c r="AO36" i="5"/>
  <c r="AN36" i="5"/>
  <c r="AM36" i="5"/>
  <c r="AL36" i="5"/>
  <c r="AK36" i="5"/>
  <c r="AQ35" i="5"/>
  <c r="AP35" i="5"/>
  <c r="AO35" i="5"/>
  <c r="AN35" i="5"/>
  <c r="AM35" i="5"/>
  <c r="AL35" i="5"/>
  <c r="AK35" i="5"/>
  <c r="AQ34" i="5"/>
  <c r="AP34" i="5"/>
  <c r="AO34" i="5"/>
  <c r="AN34" i="5"/>
  <c r="AM34" i="5"/>
  <c r="AL34" i="5"/>
  <c r="AK34" i="5"/>
  <c r="AQ33" i="5"/>
  <c r="AP33" i="5"/>
  <c r="AO33" i="5"/>
  <c r="AN33" i="5"/>
  <c r="AM33" i="5"/>
  <c r="AL33" i="5"/>
  <c r="AK33" i="5"/>
  <c r="AQ32" i="5"/>
  <c r="AP32" i="5"/>
  <c r="AO32" i="5"/>
  <c r="AN32" i="5"/>
  <c r="AM32" i="5"/>
  <c r="AL32" i="5"/>
  <c r="AK32" i="5"/>
  <c r="AQ31" i="5"/>
  <c r="AP31" i="5"/>
  <c r="AO31" i="5"/>
  <c r="AN31" i="5"/>
  <c r="AM31" i="5"/>
  <c r="AL31" i="5"/>
  <c r="AK31" i="5"/>
  <c r="AQ30" i="5"/>
  <c r="AP30" i="5"/>
  <c r="AO30" i="5"/>
  <c r="AN30" i="5"/>
  <c r="AM30" i="5"/>
  <c r="AL30" i="5"/>
  <c r="AK30" i="5"/>
  <c r="AQ29" i="5"/>
  <c r="AP29" i="5"/>
  <c r="AO29" i="5"/>
  <c r="AN29" i="5"/>
  <c r="AM29" i="5"/>
  <c r="AL29" i="5"/>
  <c r="AK29" i="5"/>
  <c r="AQ28" i="5"/>
  <c r="AP28" i="5"/>
  <c r="AO28" i="5"/>
  <c r="AN28" i="5"/>
  <c r="AM28" i="5"/>
  <c r="AL28" i="5"/>
  <c r="AK28" i="5"/>
  <c r="AQ27" i="5"/>
  <c r="AP27" i="5"/>
  <c r="AO27" i="5"/>
  <c r="AN27" i="5"/>
  <c r="AM27" i="5"/>
  <c r="AL27" i="5"/>
  <c r="AK27" i="5"/>
  <c r="AQ26" i="5"/>
  <c r="AP26" i="5"/>
  <c r="AO26" i="5"/>
  <c r="AN26" i="5"/>
  <c r="AM26" i="5"/>
  <c r="AL26" i="5"/>
  <c r="AK26" i="5"/>
  <c r="AQ25" i="5"/>
  <c r="AP25" i="5"/>
  <c r="AO25" i="5"/>
  <c r="AN25" i="5"/>
  <c r="AM25" i="5"/>
  <c r="AL25" i="5"/>
  <c r="AK25" i="5"/>
  <c r="AQ24" i="5"/>
  <c r="AP24" i="5"/>
  <c r="AO24" i="5"/>
  <c r="AN24" i="5"/>
  <c r="AM24" i="5"/>
  <c r="AL24" i="5"/>
  <c r="AK24" i="5"/>
  <c r="AQ23" i="5"/>
  <c r="AP23" i="5"/>
  <c r="AO23" i="5"/>
  <c r="AN23" i="5"/>
  <c r="AM23" i="5"/>
  <c r="AL23" i="5"/>
  <c r="AK23" i="5"/>
  <c r="AQ22" i="5"/>
  <c r="AP22" i="5"/>
  <c r="AO22" i="5"/>
  <c r="AN22" i="5"/>
  <c r="AM22" i="5"/>
  <c r="AL22" i="5"/>
  <c r="AK22" i="5"/>
  <c r="AQ21" i="5"/>
  <c r="AP21" i="5"/>
  <c r="AO21" i="5"/>
  <c r="AN21" i="5"/>
  <c r="AM21" i="5"/>
  <c r="AL21" i="5"/>
  <c r="AK21" i="5"/>
  <c r="AQ20" i="5"/>
  <c r="AP20" i="5"/>
  <c r="AO20" i="5"/>
  <c r="AN20" i="5"/>
  <c r="AM20" i="5"/>
  <c r="AL20" i="5"/>
  <c r="AK20" i="5"/>
  <c r="AQ19" i="5"/>
  <c r="AP19" i="5"/>
  <c r="AO19" i="5"/>
  <c r="AN19" i="5"/>
  <c r="AM19" i="5"/>
  <c r="AL19" i="5"/>
  <c r="AK19" i="5"/>
  <c r="AQ18" i="5"/>
  <c r="AP18" i="5"/>
  <c r="AO18" i="5"/>
  <c r="AN18" i="5"/>
  <c r="AM18" i="5"/>
  <c r="AL18" i="5"/>
  <c r="AK18" i="5"/>
  <c r="AQ17" i="5"/>
  <c r="AP17" i="5"/>
  <c r="AO17" i="5"/>
  <c r="AN17" i="5"/>
  <c r="AM17" i="5"/>
  <c r="AL17" i="5"/>
  <c r="AK17" i="5"/>
  <c r="AQ16" i="5"/>
  <c r="AP16" i="5"/>
  <c r="AO16" i="5"/>
  <c r="AN16" i="5"/>
  <c r="AM16" i="5"/>
  <c r="AL16" i="5"/>
  <c r="AK16" i="5"/>
  <c r="AQ15" i="5"/>
  <c r="AP15" i="5"/>
  <c r="AO15" i="5"/>
  <c r="AN15" i="5"/>
  <c r="AM15" i="5"/>
  <c r="AL15" i="5"/>
  <c r="AK15" i="5"/>
  <c r="AQ14" i="5"/>
  <c r="AP14" i="5"/>
  <c r="AO14" i="5"/>
  <c r="AN14" i="5"/>
  <c r="AM14" i="5"/>
  <c r="AL14" i="5"/>
  <c r="AK14" i="5"/>
  <c r="AQ13" i="5"/>
  <c r="AP13" i="5"/>
  <c r="AO13" i="5"/>
  <c r="AN13" i="5"/>
  <c r="AM13" i="5"/>
  <c r="AL13" i="5"/>
  <c r="AK13" i="5"/>
  <c r="AQ12" i="5"/>
  <c r="AP12" i="5"/>
  <c r="AO12" i="5"/>
  <c r="AN12" i="5"/>
  <c r="AM12" i="5"/>
  <c r="AL12" i="5"/>
  <c r="AK12" i="5"/>
  <c r="AQ11" i="5"/>
  <c r="AP11" i="5"/>
  <c r="AO11" i="5"/>
  <c r="AN11" i="5"/>
  <c r="AM11" i="5"/>
  <c r="AL11" i="5"/>
  <c r="AK11" i="5"/>
  <c r="AQ10" i="5"/>
  <c r="AP10" i="5"/>
  <c r="AO10" i="5"/>
  <c r="AN10" i="5"/>
  <c r="AM10" i="5"/>
  <c r="AL10" i="5"/>
  <c r="AK10" i="5"/>
  <c r="AQ9" i="5"/>
  <c r="AP9" i="5"/>
  <c r="AO9" i="5"/>
  <c r="AN9" i="5"/>
  <c r="AM9" i="5"/>
  <c r="AL9" i="5"/>
  <c r="AK9" i="5"/>
  <c r="AQ8" i="5"/>
  <c r="AP8" i="5"/>
  <c r="AO8" i="5"/>
  <c r="AN8" i="5"/>
  <c r="AM8" i="5"/>
  <c r="AL8" i="5"/>
  <c r="AK8" i="5"/>
  <c r="AQ55" i="4"/>
  <c r="AP55" i="4"/>
  <c r="AO55" i="4"/>
  <c r="AN55" i="4"/>
  <c r="AM55" i="4"/>
  <c r="AL55" i="4"/>
  <c r="AK55" i="4"/>
  <c r="AQ54" i="4"/>
  <c r="AP54" i="4"/>
  <c r="AO54" i="4"/>
  <c r="AN54" i="4"/>
  <c r="AM54" i="4"/>
  <c r="AL54" i="4"/>
  <c r="AK54" i="4"/>
  <c r="AQ53" i="4"/>
  <c r="AP53" i="4"/>
  <c r="AO53" i="4"/>
  <c r="AN53" i="4"/>
  <c r="AM53" i="4"/>
  <c r="AL53" i="4"/>
  <c r="AK53" i="4"/>
  <c r="AQ52" i="4"/>
  <c r="AP52" i="4"/>
  <c r="AO52" i="4"/>
  <c r="AN52" i="4"/>
  <c r="AM52" i="4"/>
  <c r="AL52" i="4"/>
  <c r="AK52" i="4"/>
  <c r="AQ51" i="4"/>
  <c r="AP51" i="4"/>
  <c r="AO51" i="4"/>
  <c r="AN51" i="4"/>
  <c r="AM51" i="4"/>
  <c r="AL51" i="4"/>
  <c r="AK51" i="4"/>
  <c r="AQ50" i="4"/>
  <c r="AP50" i="4"/>
  <c r="AO50" i="4"/>
  <c r="AN50" i="4"/>
  <c r="AM50" i="4"/>
  <c r="AL50" i="4"/>
  <c r="AK50" i="4"/>
  <c r="AQ49" i="4"/>
  <c r="AP49" i="4"/>
  <c r="AO49" i="4"/>
  <c r="AN49" i="4"/>
  <c r="AM49" i="4"/>
  <c r="AL49" i="4"/>
  <c r="AK49" i="4"/>
  <c r="AQ48" i="4"/>
  <c r="AP48" i="4"/>
  <c r="AO48" i="4"/>
  <c r="AN48" i="4"/>
  <c r="AM48" i="4"/>
  <c r="AL48" i="4"/>
  <c r="AK48" i="4"/>
  <c r="AQ47" i="4"/>
  <c r="AP47" i="4"/>
  <c r="AO47" i="4"/>
  <c r="AN47" i="4"/>
  <c r="AM47" i="4"/>
  <c r="AL47" i="4"/>
  <c r="AK47" i="4"/>
  <c r="AQ46" i="4"/>
  <c r="AP46" i="4"/>
  <c r="AO46" i="4"/>
  <c r="AN46" i="4"/>
  <c r="AM46" i="4"/>
  <c r="AL46" i="4"/>
  <c r="AK46" i="4"/>
  <c r="AQ45" i="4"/>
  <c r="AP45" i="4"/>
  <c r="AO45" i="4"/>
  <c r="AN45" i="4"/>
  <c r="AM45" i="4"/>
  <c r="AL45" i="4"/>
  <c r="AK45" i="4"/>
  <c r="AQ44" i="4"/>
  <c r="AP44" i="4"/>
  <c r="AO44" i="4"/>
  <c r="AN44" i="4"/>
  <c r="AM44" i="4"/>
  <c r="AL44" i="4"/>
  <c r="AK44" i="4"/>
  <c r="AQ43" i="4"/>
  <c r="AP43" i="4"/>
  <c r="AO43" i="4"/>
  <c r="AN43" i="4"/>
  <c r="AM43" i="4"/>
  <c r="AL43" i="4"/>
  <c r="AK43" i="4"/>
  <c r="AQ42" i="4"/>
  <c r="AP42" i="4"/>
  <c r="AO42" i="4"/>
  <c r="AN42" i="4"/>
  <c r="AM42" i="4"/>
  <c r="AL42" i="4"/>
  <c r="AK42" i="4"/>
  <c r="AQ41" i="4"/>
  <c r="AP41" i="4"/>
  <c r="AO41" i="4"/>
  <c r="AN41" i="4"/>
  <c r="AM41" i="4"/>
  <c r="AL41" i="4"/>
  <c r="AK41" i="4"/>
  <c r="AQ40" i="4"/>
  <c r="AP40" i="4"/>
  <c r="AO40" i="4"/>
  <c r="AN40" i="4"/>
  <c r="AM40" i="4"/>
  <c r="AL40" i="4"/>
  <c r="AK40" i="4"/>
  <c r="AQ39" i="4"/>
  <c r="AP39" i="4"/>
  <c r="AO39" i="4"/>
  <c r="AN39" i="4"/>
  <c r="AM39" i="4"/>
  <c r="AL39" i="4"/>
  <c r="AK39" i="4"/>
  <c r="AQ38" i="4"/>
  <c r="AP38" i="4"/>
  <c r="AO38" i="4"/>
  <c r="AN38" i="4"/>
  <c r="AM38" i="4"/>
  <c r="AL38" i="4"/>
  <c r="AK38" i="4"/>
  <c r="AQ37" i="4"/>
  <c r="AP37" i="4"/>
  <c r="AO37" i="4"/>
  <c r="AN37" i="4"/>
  <c r="AM37" i="4"/>
  <c r="AL37" i="4"/>
  <c r="AK37" i="4"/>
  <c r="AQ36" i="4"/>
  <c r="AP36" i="4"/>
  <c r="AO36" i="4"/>
  <c r="AN36" i="4"/>
  <c r="AM36" i="4"/>
  <c r="AL36" i="4"/>
  <c r="AK36" i="4"/>
  <c r="AQ35" i="4"/>
  <c r="AP35" i="4"/>
  <c r="AO35" i="4"/>
  <c r="AN35" i="4"/>
  <c r="AM35" i="4"/>
  <c r="AL35" i="4"/>
  <c r="AK35" i="4"/>
  <c r="AQ34" i="4"/>
  <c r="AP34" i="4"/>
  <c r="AO34" i="4"/>
  <c r="AN34" i="4"/>
  <c r="AM34" i="4"/>
  <c r="AL34" i="4"/>
  <c r="AK34" i="4"/>
  <c r="AQ33" i="4"/>
  <c r="AP33" i="4"/>
  <c r="AO33" i="4"/>
  <c r="AN33" i="4"/>
  <c r="AM33" i="4"/>
  <c r="AL33" i="4"/>
  <c r="AK33" i="4"/>
  <c r="AQ32" i="4"/>
  <c r="AP32" i="4"/>
  <c r="AO32" i="4"/>
  <c r="AN32" i="4"/>
  <c r="AM32" i="4"/>
  <c r="AL32" i="4"/>
  <c r="AK32" i="4"/>
  <c r="AQ31" i="4"/>
  <c r="AP31" i="4"/>
  <c r="AO31" i="4"/>
  <c r="AN31" i="4"/>
  <c r="AM31" i="4"/>
  <c r="AL31" i="4"/>
  <c r="AK31" i="4"/>
  <c r="AQ30" i="4"/>
  <c r="AP30" i="4"/>
  <c r="AO30" i="4"/>
  <c r="AN30" i="4"/>
  <c r="AM30" i="4"/>
  <c r="AL30" i="4"/>
  <c r="AK30" i="4"/>
  <c r="AQ29" i="4"/>
  <c r="AP29" i="4"/>
  <c r="AO29" i="4"/>
  <c r="AN29" i="4"/>
  <c r="AM29" i="4"/>
  <c r="AL29" i="4"/>
  <c r="AK29" i="4"/>
  <c r="AQ28" i="4"/>
  <c r="AP28" i="4"/>
  <c r="AO28" i="4"/>
  <c r="AN28" i="4"/>
  <c r="AM28" i="4"/>
  <c r="AL28" i="4"/>
  <c r="AK28" i="4"/>
  <c r="AQ27" i="4"/>
  <c r="AP27" i="4"/>
  <c r="AO27" i="4"/>
  <c r="AN27" i="4"/>
  <c r="AM27" i="4"/>
  <c r="AL27" i="4"/>
  <c r="AK27" i="4"/>
  <c r="AQ26" i="4"/>
  <c r="AP26" i="4"/>
  <c r="AO26" i="4"/>
  <c r="AN26" i="4"/>
  <c r="AM26" i="4"/>
  <c r="AL26" i="4"/>
  <c r="AK26" i="4"/>
  <c r="AQ25" i="4"/>
  <c r="AP25" i="4"/>
  <c r="AO25" i="4"/>
  <c r="AN25" i="4"/>
  <c r="AM25" i="4"/>
  <c r="AL25" i="4"/>
  <c r="AK25" i="4"/>
  <c r="AQ24" i="4"/>
  <c r="AP24" i="4"/>
  <c r="AO24" i="4"/>
  <c r="AN24" i="4"/>
  <c r="AM24" i="4"/>
  <c r="AL24" i="4"/>
  <c r="AK24" i="4"/>
  <c r="AQ23" i="4"/>
  <c r="AP23" i="4"/>
  <c r="AO23" i="4"/>
  <c r="AN23" i="4"/>
  <c r="AM23" i="4"/>
  <c r="AL23" i="4"/>
  <c r="AK23" i="4"/>
  <c r="AQ22" i="4"/>
  <c r="AP22" i="4"/>
  <c r="AO22" i="4"/>
  <c r="AN22" i="4"/>
  <c r="AM22" i="4"/>
  <c r="AL22" i="4"/>
  <c r="AK22" i="4"/>
  <c r="AQ21" i="4"/>
  <c r="AP21" i="4"/>
  <c r="AO21" i="4"/>
  <c r="AN21" i="4"/>
  <c r="AM21" i="4"/>
  <c r="AL21" i="4"/>
  <c r="AK21" i="4"/>
  <c r="AQ20" i="4"/>
  <c r="AP20" i="4"/>
  <c r="AO20" i="4"/>
  <c r="AN20" i="4"/>
  <c r="AM20" i="4"/>
  <c r="AL20" i="4"/>
  <c r="AK20" i="4"/>
  <c r="AQ19" i="4"/>
  <c r="AP19" i="4"/>
  <c r="AO19" i="4"/>
  <c r="AN19" i="4"/>
  <c r="AM19" i="4"/>
  <c r="AL19" i="4"/>
  <c r="AK19" i="4"/>
  <c r="AQ18" i="4"/>
  <c r="AP18" i="4"/>
  <c r="AO18" i="4"/>
  <c r="AN18" i="4"/>
  <c r="AM18" i="4"/>
  <c r="AL18" i="4"/>
  <c r="AK18" i="4"/>
  <c r="AQ17" i="4"/>
  <c r="AP17" i="4"/>
  <c r="AO17" i="4"/>
  <c r="AN17" i="4"/>
  <c r="AM17" i="4"/>
  <c r="AL17" i="4"/>
  <c r="AK17" i="4"/>
  <c r="AQ16" i="4"/>
  <c r="AP16" i="4"/>
  <c r="AO16" i="4"/>
  <c r="AN16" i="4"/>
  <c r="AM16" i="4"/>
  <c r="AL16" i="4"/>
  <c r="AK16" i="4"/>
  <c r="AQ15" i="4"/>
  <c r="AP15" i="4"/>
  <c r="AO15" i="4"/>
  <c r="AN15" i="4"/>
  <c r="AM15" i="4"/>
  <c r="AL15" i="4"/>
  <c r="AK15" i="4"/>
  <c r="AQ14" i="4"/>
  <c r="AP14" i="4"/>
  <c r="AO14" i="4"/>
  <c r="AN14" i="4"/>
  <c r="AM14" i="4"/>
  <c r="AL14" i="4"/>
  <c r="AK14" i="4"/>
  <c r="AQ13" i="4"/>
  <c r="AP13" i="4"/>
  <c r="AO13" i="4"/>
  <c r="AN13" i="4"/>
  <c r="AM13" i="4"/>
  <c r="AL13" i="4"/>
  <c r="AK13" i="4"/>
  <c r="AQ12" i="4"/>
  <c r="AP12" i="4"/>
  <c r="AO12" i="4"/>
  <c r="AN12" i="4"/>
  <c r="AM12" i="4"/>
  <c r="AL12" i="4"/>
  <c r="AK12" i="4"/>
  <c r="AQ11" i="4"/>
  <c r="AP11" i="4"/>
  <c r="AO11" i="4"/>
  <c r="AN11" i="4"/>
  <c r="AM11" i="4"/>
  <c r="AL11" i="4"/>
  <c r="AK11" i="4"/>
  <c r="AQ10" i="4"/>
  <c r="AP10" i="4"/>
  <c r="AO10" i="4"/>
  <c r="AN10" i="4"/>
  <c r="AM10" i="4"/>
  <c r="AL10" i="4"/>
  <c r="AK10" i="4"/>
  <c r="AQ9" i="4"/>
  <c r="AP9" i="4"/>
  <c r="AO9" i="4"/>
  <c r="AN9" i="4"/>
  <c r="AM9" i="4"/>
  <c r="AL9" i="4"/>
  <c r="AK9" i="4"/>
  <c r="AQ8" i="4"/>
  <c r="AP8" i="4"/>
  <c r="AO8" i="4"/>
  <c r="AN8" i="4"/>
  <c r="AM8" i="4"/>
  <c r="AL8" i="4"/>
  <c r="AK8" i="4"/>
  <c r="AQ7" i="5"/>
  <c r="AP7" i="5"/>
  <c r="AO7" i="5"/>
  <c r="AN7" i="5"/>
  <c r="AM7" i="5"/>
  <c r="AL7" i="5"/>
  <c r="AQ7" i="4"/>
  <c r="AP7" i="4"/>
  <c r="AO7" i="4"/>
  <c r="AN7" i="4"/>
  <c r="AM7" i="4"/>
  <c r="AL7" i="4"/>
  <c r="AK7" i="5"/>
  <c r="AK7" i="4"/>
  <c r="AX56" i="5" l="1"/>
  <c r="AW56" i="5"/>
  <c r="AV56" i="5"/>
  <c r="AU56" i="5"/>
  <c r="AT56" i="5"/>
  <c r="AS56" i="5"/>
  <c r="AR56" i="5"/>
  <c r="AJ56" i="5"/>
  <c r="AI56" i="5"/>
  <c r="AH56" i="5"/>
  <c r="AG56" i="5"/>
  <c r="AF56" i="5"/>
  <c r="AE56" i="5"/>
  <c r="AD56" i="5"/>
  <c r="AC56" i="5"/>
  <c r="AB56" i="5"/>
  <c r="AA56" i="5"/>
  <c r="Z56" i="5"/>
  <c r="Y56" i="5"/>
  <c r="X56" i="5"/>
  <c r="W56" i="5"/>
  <c r="V56" i="5"/>
  <c r="U56" i="5"/>
  <c r="T56" i="5"/>
  <c r="S56" i="5"/>
  <c r="R56" i="5"/>
  <c r="Q56" i="5"/>
  <c r="P56" i="5"/>
  <c r="O56" i="5"/>
  <c r="N56" i="5"/>
  <c r="M56" i="5"/>
  <c r="L56" i="5"/>
  <c r="K56" i="5"/>
  <c r="J56" i="5"/>
  <c r="I56" i="5"/>
  <c r="H56" i="5"/>
  <c r="G56" i="5"/>
  <c r="F56" i="5"/>
  <c r="E56" i="5"/>
  <c r="D56" i="5"/>
  <c r="C56" i="5"/>
  <c r="B56" i="5"/>
  <c r="AX56" i="4"/>
  <c r="AW56" i="4"/>
  <c r="AV56" i="4"/>
  <c r="AU56" i="4"/>
  <c r="AT56" i="4"/>
  <c r="AS56" i="4"/>
  <c r="AR56" i="4"/>
  <c r="AJ56" i="4"/>
  <c r="AI56" i="4"/>
  <c r="AH56" i="4"/>
  <c r="AG56" i="4"/>
  <c r="AF56" i="4"/>
  <c r="AE56" i="4"/>
  <c r="AD56" i="4"/>
  <c r="AC56" i="4"/>
  <c r="AB56" i="4"/>
  <c r="AA56" i="4"/>
  <c r="Z56" i="4"/>
  <c r="Y56" i="4"/>
  <c r="X56" i="4"/>
  <c r="W56" i="4"/>
  <c r="V56" i="4"/>
  <c r="U56" i="4"/>
  <c r="T56" i="4"/>
  <c r="S56" i="4"/>
  <c r="R56" i="4"/>
  <c r="Q56" i="4"/>
  <c r="P56" i="4"/>
  <c r="O56" i="4"/>
  <c r="N56" i="4"/>
  <c r="M56" i="4"/>
  <c r="L56" i="4"/>
  <c r="K56" i="4"/>
  <c r="J56" i="4"/>
  <c r="I56" i="4"/>
  <c r="H56" i="4"/>
  <c r="G56" i="4"/>
  <c r="F56" i="4"/>
  <c r="E56" i="4"/>
  <c r="D56" i="4"/>
  <c r="C56" i="4"/>
  <c r="B56" i="4"/>
</calcChain>
</file>

<file path=xl/sharedStrings.xml><?xml version="1.0" encoding="utf-8"?>
<sst xmlns="http://schemas.openxmlformats.org/spreadsheetml/2006/main" count="142" uniqueCount="69">
  <si>
    <t>Power Generation Emissions</t>
  </si>
  <si>
    <r>
      <t>SO</t>
    </r>
    <r>
      <rPr>
        <vertAlign val="subscript"/>
        <sz val="10"/>
        <rFont val="Arial"/>
        <family val="2"/>
      </rPr>
      <t>2</t>
    </r>
    <r>
      <rPr>
        <sz val="10"/>
        <rFont val="Arial"/>
        <family val="2"/>
      </rPr>
      <t xml:space="preserve"> (thousand tons)</t>
    </r>
  </si>
  <si>
    <r>
      <t>Ozone Season NO</t>
    </r>
    <r>
      <rPr>
        <vertAlign val="subscript"/>
        <sz val="10"/>
        <rFont val="Arial"/>
        <family val="2"/>
      </rPr>
      <t>x</t>
    </r>
    <r>
      <rPr>
        <sz val="10"/>
        <rFont val="Arial"/>
        <family val="2"/>
      </rPr>
      <t xml:space="preserve"> (thousand tons)</t>
    </r>
  </si>
  <si>
    <r>
      <t>Annual NO</t>
    </r>
    <r>
      <rPr>
        <vertAlign val="subscript"/>
        <sz val="10"/>
        <rFont val="Arial"/>
        <family val="2"/>
      </rPr>
      <t>x</t>
    </r>
    <r>
      <rPr>
        <sz val="10"/>
        <rFont val="Arial"/>
        <family val="2"/>
      </rPr>
      <t xml:space="preserve"> (thousand tons)</t>
    </r>
  </si>
  <si>
    <r>
      <t>Hg</t>
    </r>
    <r>
      <rPr>
        <sz val="10"/>
        <rFont val="Arial"/>
        <family val="2"/>
      </rPr>
      <t xml:space="preserve"> (tons)</t>
    </r>
  </si>
  <si>
    <t>HCL (thousand tons)</t>
  </si>
  <si>
    <r>
      <t>CO</t>
    </r>
    <r>
      <rPr>
        <vertAlign val="subscript"/>
        <sz val="10"/>
        <rFont val="Arial"/>
        <family val="2"/>
      </rPr>
      <t>2</t>
    </r>
    <r>
      <rPr>
        <sz val="10"/>
        <rFont val="Arial"/>
        <family val="2"/>
      </rPr>
      <t xml:space="preserve"> (million short tons)</t>
    </r>
  </si>
  <si>
    <t>Alabama</t>
  </si>
  <si>
    <t>Arizona</t>
  </si>
  <si>
    <t>Arkansas</t>
  </si>
  <si>
    <t>California</t>
  </si>
  <si>
    <t>Colorado</t>
  </si>
  <si>
    <t>Connecticut</t>
  </si>
  <si>
    <t>Delaware</t>
  </si>
  <si>
    <t>District of Columbia</t>
  </si>
  <si>
    <t>Florida</t>
  </si>
  <si>
    <t>Georgia</t>
  </si>
  <si>
    <t>Idaho</t>
  </si>
  <si>
    <t>Illinois</t>
  </si>
  <si>
    <t>Indiana</t>
  </si>
  <si>
    <t>Iowa</t>
  </si>
  <si>
    <t>Kansas</t>
  </si>
  <si>
    <t>Kentucky</t>
  </si>
  <si>
    <t>Louisiana</t>
  </si>
  <si>
    <t>Maine</t>
  </si>
  <si>
    <t>Maryland</t>
  </si>
  <si>
    <t>Massachusetts</t>
  </si>
  <si>
    <t>Michigan</t>
  </si>
  <si>
    <t>Minnesota</t>
  </si>
  <si>
    <t>Mississippi</t>
  </si>
  <si>
    <t>Missouri</t>
  </si>
  <si>
    <t>Montana</t>
  </si>
  <si>
    <t>Nebraska</t>
  </si>
  <si>
    <t>Nevada</t>
  </si>
  <si>
    <t>New Hampshire</t>
  </si>
  <si>
    <t>New Jersey</t>
  </si>
  <si>
    <t>New Mexico</t>
  </si>
  <si>
    <t>New York</t>
  </si>
  <si>
    <t>North Carolina</t>
  </si>
  <si>
    <t>North Dakota</t>
  </si>
  <si>
    <t>Ohio</t>
  </si>
  <si>
    <t>Oklahoma</t>
  </si>
  <si>
    <t>Oregon</t>
  </si>
  <si>
    <t>Pennsylvania</t>
  </si>
  <si>
    <t>Rhode Island</t>
  </si>
  <si>
    <t>South Carolina</t>
  </si>
  <si>
    <t>South Dakota</t>
  </si>
  <si>
    <t>Tennessee</t>
  </si>
  <si>
    <t>Texas</t>
  </si>
  <si>
    <t>Utah</t>
  </si>
  <si>
    <t>Vermont</t>
  </si>
  <si>
    <t>Virginia</t>
  </si>
  <si>
    <t>Washington</t>
  </si>
  <si>
    <t>West Virginia</t>
  </si>
  <si>
    <t>Wisconsin</t>
  </si>
  <si>
    <t>Wyoming</t>
  </si>
  <si>
    <t>Nationwide</t>
  </si>
  <si>
    <t>Fossil Fuel Fired Power Generation Emissions</t>
  </si>
  <si>
    <t>5.15_OS_NOx_Final_Policy - State Emissions Projections - All Emissions</t>
  </si>
  <si>
    <t>5.15_OS_NOx_Final_Policy - State Emissions Projections - Fossil &gt; 25 MW</t>
  </si>
  <si>
    <t>Note: The post-processed results in the parsed file and the flat file for any given year will show slightly different state-level tallies due to how the post-processing is conducted.</t>
  </si>
  <si>
    <t>CO2 (million Metric tons)</t>
  </si>
  <si>
    <r>
      <t>CO</t>
    </r>
    <r>
      <rPr>
        <vertAlign val="subscript"/>
        <sz val="10"/>
        <rFont val="Arial"/>
        <family val="2"/>
      </rPr>
      <t>2</t>
    </r>
    <r>
      <rPr>
        <sz val="10"/>
        <rFont val="Arial"/>
        <family val="2"/>
      </rPr>
      <t xml:space="preserve"> (million Metric tons)</t>
    </r>
  </si>
  <si>
    <t>Hg (tons)</t>
  </si>
  <si>
    <t>SO2 (thousand tons)</t>
  </si>
  <si>
    <t>Ozone Season NOx (thousand tons)</t>
  </si>
  <si>
    <t>Annual NOx (thousand tons)</t>
  </si>
  <si>
    <t>CO2 (million short tons)</t>
  </si>
  <si>
    <t>Projected emission totals shown above include the emissions below from the operation of fossil fuel-fired EGUs in Indian country.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</si>
</sst>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#,##0.0"/>
  </numFmts>
  <fonts count="8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Arial"/>
      <family val="2"/>
    </font>
    <font>
      <vertAlign val="subscript"/>
      <sz val="10"/>
      <name val="Arial"/>
      <family val="2"/>
    </font>
    <font>
      <sz val="12"/>
      <name val="Arial"/>
      <family val="2"/>
    </font>
    <font>
      <sz val="12"/>
      <name val="宋体"/>
      <charset val="134"/>
    </font>
    <font>
      <sz val="9"/>
      <name val="Arial"/>
      <family val="2"/>
    </font>
    <font>
      <i/>
      <sz val="9"/>
      <name val="Arial"/>
      <family val="2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6">
    <xf numFmtId="0" fontId="0" fillId="0" borderId="0"/>
    <xf numFmtId="0" fontId="1" fillId="0" borderId="0"/>
    <xf numFmtId="0" fontId="1" fillId="0" borderId="0" applyFill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5" fillId="0" borderId="0">
      <alignment vertical="center"/>
    </xf>
  </cellStyleXfs>
  <cellXfs count="55">
    <xf numFmtId="0" fontId="0" fillId="0" borderId="0" xfId="0"/>
    <xf numFmtId="0" fontId="2" fillId="0" borderId="0" xfId="1" applyFont="1"/>
    <xf numFmtId="0" fontId="1" fillId="0" borderId="0" xfId="1"/>
    <xf numFmtId="0" fontId="1" fillId="0" borderId="0" xfId="2"/>
    <xf numFmtId="0" fontId="1" fillId="0" borderId="1" xfId="1" applyBorder="1"/>
    <xf numFmtId="0" fontId="1" fillId="0" borderId="5" xfId="1" applyBorder="1"/>
    <xf numFmtId="0" fontId="1" fillId="0" borderId="2" xfId="1" applyBorder="1" applyAlignment="1">
      <alignment vertical="center"/>
    </xf>
    <xf numFmtId="0" fontId="1" fillId="0" borderId="3" xfId="1" applyBorder="1" applyAlignment="1">
      <alignment vertical="center"/>
    </xf>
    <xf numFmtId="0" fontId="1" fillId="0" borderId="4" xfId="1" applyBorder="1" applyAlignment="1">
      <alignment vertical="center"/>
    </xf>
    <xf numFmtId="0" fontId="1" fillId="0" borderId="6" xfId="1" applyBorder="1" applyAlignment="1">
      <alignment horizontal="centerContinuous" vertical="center"/>
    </xf>
    <xf numFmtId="0" fontId="1" fillId="0" borderId="7" xfId="1" applyBorder="1"/>
    <xf numFmtId="0" fontId="1" fillId="0" borderId="8" xfId="1" applyBorder="1" applyAlignment="1">
      <alignment horizontal="right"/>
    </xf>
    <xf numFmtId="0" fontId="1" fillId="0" borderId="9" xfId="3" applyFont="1" applyFill="1" applyBorder="1"/>
    <xf numFmtId="164" fontId="1" fillId="0" borderId="1" xfId="1" applyNumberFormat="1" applyBorder="1"/>
    <xf numFmtId="164" fontId="1" fillId="0" borderId="10" xfId="1" applyNumberFormat="1" applyBorder="1"/>
    <xf numFmtId="164" fontId="1" fillId="0" borderId="11" xfId="1" applyNumberFormat="1" applyFont="1" applyBorder="1"/>
    <xf numFmtId="0" fontId="1" fillId="0" borderId="5" xfId="3" applyFont="1" applyFill="1" applyBorder="1"/>
    <xf numFmtId="164" fontId="1" fillId="0" borderId="5" xfId="1" applyNumberFormat="1" applyBorder="1"/>
    <xf numFmtId="164" fontId="1" fillId="0" borderId="0" xfId="1" applyNumberFormat="1" applyBorder="1"/>
    <xf numFmtId="164" fontId="1" fillId="0" borderId="12" xfId="1" applyNumberFormat="1" applyFont="1" applyBorder="1"/>
    <xf numFmtId="164" fontId="1" fillId="0" borderId="7" xfId="1" applyNumberFormat="1" applyBorder="1"/>
    <xf numFmtId="164" fontId="1" fillId="0" borderId="13" xfId="1" applyNumberFormat="1" applyBorder="1"/>
    <xf numFmtId="164" fontId="1" fillId="0" borderId="14" xfId="1" applyNumberFormat="1" applyFont="1" applyBorder="1"/>
    <xf numFmtId="0" fontId="1" fillId="0" borderId="2" xfId="3" applyFont="1" applyFill="1" applyBorder="1"/>
    <xf numFmtId="3" fontId="1" fillId="0" borderId="2" xfId="3" applyNumberFormat="1" applyFont="1" applyFill="1" applyBorder="1"/>
    <xf numFmtId="0" fontId="1" fillId="0" borderId="0" xfId="1" applyBorder="1"/>
    <xf numFmtId="0" fontId="6" fillId="0" borderId="0" xfId="1" applyFont="1"/>
    <xf numFmtId="0" fontId="7" fillId="0" borderId="0" xfId="1" applyFont="1" applyAlignment="1">
      <alignment horizontal="left" vertical="top" wrapText="1"/>
    </xf>
    <xf numFmtId="0" fontId="6" fillId="0" borderId="0" xfId="1" applyFont="1" applyAlignment="1">
      <alignment horizontal="left"/>
    </xf>
    <xf numFmtId="0" fontId="6" fillId="0" borderId="9" xfId="3" applyFont="1" applyFill="1" applyBorder="1"/>
    <xf numFmtId="164" fontId="6" fillId="0" borderId="1" xfId="1" applyNumberFormat="1" applyFont="1" applyBorder="1"/>
    <xf numFmtId="164" fontId="6" fillId="0" borderId="10" xfId="1" applyNumberFormat="1" applyFont="1" applyBorder="1"/>
    <xf numFmtId="164" fontId="6" fillId="0" borderId="11" xfId="1" applyNumberFormat="1" applyFont="1" applyBorder="1"/>
    <xf numFmtId="0" fontId="6" fillId="0" borderId="5" xfId="3" applyFont="1" applyFill="1" applyBorder="1"/>
    <xf numFmtId="164" fontId="6" fillId="0" borderId="5" xfId="1" applyNumberFormat="1" applyFont="1" applyBorder="1"/>
    <xf numFmtId="164" fontId="6" fillId="0" borderId="0" xfId="1" applyNumberFormat="1" applyFont="1" applyBorder="1"/>
    <xf numFmtId="164" fontId="6" fillId="0" borderId="12" xfId="1" applyNumberFormat="1" applyFont="1" applyBorder="1"/>
    <xf numFmtId="0" fontId="6" fillId="0" borderId="7" xfId="3" applyFont="1" applyFill="1" applyBorder="1"/>
    <xf numFmtId="164" fontId="6" fillId="0" borderId="7" xfId="1" applyNumberFormat="1" applyFont="1" applyBorder="1"/>
    <xf numFmtId="164" fontId="6" fillId="0" borderId="13" xfId="1" applyNumberFormat="1" applyFont="1" applyBorder="1"/>
    <xf numFmtId="164" fontId="6" fillId="0" borderId="14" xfId="1" applyNumberFormat="1" applyFont="1" applyBorder="1"/>
    <xf numFmtId="3" fontId="1" fillId="0" borderId="8" xfId="1" applyNumberFormat="1" applyBorder="1" applyAlignment="1">
      <alignment horizontal="right"/>
    </xf>
    <xf numFmtId="0" fontId="6" fillId="0" borderId="6" xfId="1" applyFont="1" applyBorder="1" applyAlignment="1">
      <alignment horizontal="centerContinuous" vertical="center"/>
    </xf>
    <xf numFmtId="0" fontId="6" fillId="0" borderId="7" xfId="1" applyFont="1" applyBorder="1"/>
    <xf numFmtId="0" fontId="6" fillId="0" borderId="8" xfId="1" applyFont="1" applyBorder="1" applyAlignment="1">
      <alignment horizontal="right"/>
    </xf>
    <xf numFmtId="0" fontId="6" fillId="0" borderId="0" xfId="0" applyFont="1"/>
    <xf numFmtId="0" fontId="6" fillId="0" borderId="2" xfId="1" applyFont="1" applyFill="1" applyBorder="1" applyAlignment="1">
      <alignment horizontal="center" vertical="center"/>
    </xf>
    <xf numFmtId="0" fontId="6" fillId="0" borderId="3" xfId="1" applyFont="1" applyFill="1" applyBorder="1" applyAlignment="1">
      <alignment horizontal="center" vertical="center"/>
    </xf>
    <xf numFmtId="0" fontId="6" fillId="0" borderId="4" xfId="1" applyFont="1" applyFill="1" applyBorder="1" applyAlignment="1">
      <alignment horizontal="center" vertical="center"/>
    </xf>
    <xf numFmtId="0" fontId="1" fillId="0" borderId="2" xfId="1" applyFont="1" applyFill="1" applyBorder="1" applyAlignment="1">
      <alignment horizontal="center" vertical="center"/>
    </xf>
    <xf numFmtId="0" fontId="1" fillId="0" borderId="3" xfId="1" applyFont="1" applyFill="1" applyBorder="1" applyAlignment="1">
      <alignment horizontal="center" vertical="center"/>
    </xf>
    <xf numFmtId="0" fontId="1" fillId="0" borderId="4" xfId="1" applyFont="1" applyFill="1" applyBorder="1" applyAlignment="1">
      <alignment horizontal="center" vertical="center"/>
    </xf>
    <xf numFmtId="0" fontId="1" fillId="0" borderId="2" xfId="1" applyFont="1" applyBorder="1" applyAlignment="1">
      <alignment horizontal="center" vertical="center" wrapText="1"/>
    </xf>
    <xf numFmtId="0" fontId="1" fillId="0" borderId="3" xfId="1" applyFont="1" applyBorder="1" applyAlignment="1">
      <alignment horizontal="center" vertical="center" wrapText="1"/>
    </xf>
    <xf numFmtId="0" fontId="1" fillId="0" borderId="4" xfId="1" applyFont="1" applyBorder="1" applyAlignment="1">
      <alignment horizontal="center" vertical="center" wrapText="1"/>
    </xf>
  </cellXfs>
  <cellStyles count="16">
    <cellStyle name="Comma 2" xfId="4"/>
    <cellStyle name="Normal" xfId="0" builtinId="0"/>
    <cellStyle name="Normal 2" xfId="5"/>
    <cellStyle name="Normal 2 2" xfId="6"/>
    <cellStyle name="Normal 2 8" xfId="7"/>
    <cellStyle name="Normal 3" xfId="8"/>
    <cellStyle name="Normal 4" xfId="9"/>
    <cellStyle name="Normal 5" xfId="10"/>
    <cellStyle name="Normal 6" xfId="11"/>
    <cellStyle name="Normal 7" xfId="12"/>
    <cellStyle name="Normal 7 2" xfId="13"/>
    <cellStyle name="Normal_State Emissions_CSA 2003 vs CAIR_Paste" xfId="3"/>
    <cellStyle name="Normal_State Impacts Table - All Proposals" xfId="1"/>
    <cellStyle name="Normal_Summary Sheet Template" xfId="2"/>
    <cellStyle name="Percent 2" xfId="14"/>
    <cellStyle name="常规_Book1" xf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EPA%205.12\Retrofit%20checks\ReferenceKey_v512_PF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shared/SSR/EPA412_BC_33b/output/SSR_1-2_EPA412(10-10-12)%20EXCEL2010_EPA412_BC_32-2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LL Input Variables"/>
      <sheetName val="DLL EquIDs"/>
      <sheetName val="Hg EMFs v5.12"/>
      <sheetName val="Index Key"/>
      <sheetName val="BurnerType"/>
      <sheetName val="Particulate"/>
      <sheetName val="PostComb"/>
      <sheetName val="FuelGroup"/>
      <sheetName val="NEEDS-Retrofit Index"/>
      <sheetName val="2nd stage rules"/>
      <sheetName val="Retrofit Options Key v512"/>
      <sheetName val="Retrofit Options Key v411"/>
      <sheetName val="Data Validation List"/>
      <sheetName val="Key to Emission Control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hat's new"/>
      <sheetName val="Setup"/>
      <sheetName val="NPV"/>
      <sheetName val="Nox policy cost Map"/>
      <sheetName val="Final Wholesale Price"/>
      <sheetName val="Create LoadShape"/>
      <sheetName val="Input - Coal Supply"/>
      <sheetName val="input - Collapse Tables"/>
      <sheetName val="Gen&amp;Cap Summary"/>
      <sheetName val="Cap_Summary"/>
      <sheetName val="PlantType"/>
      <sheetName val="Summary"/>
      <sheetName val="ToAccess"/>
      <sheetName val="NEW UNITS Table"/>
      <sheetName val="state list abb"/>
      <sheetName val="State Emissions Data"/>
      <sheetName val="Emission Rates"/>
    </sheetNames>
    <sheetDataSet>
      <sheetData sheetId="0"/>
      <sheetData sheetId="1">
        <row r="13">
          <cell r="V13">
            <v>1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>
        <row r="50">
          <cell r="B50">
            <v>142.83851000000004</v>
          </cell>
        </row>
      </sheetData>
      <sheetData sheetId="10"/>
      <sheetData sheetId="11"/>
      <sheetData sheetId="12"/>
      <sheetData sheetId="13">
        <row r="1">
          <cell r="A1" t="str">
            <v>Concat</v>
          </cell>
        </row>
      </sheetData>
      <sheetData sheetId="14">
        <row r="28">
          <cell r="AQ28">
            <v>33.72610629394859</v>
          </cell>
        </row>
      </sheetData>
      <sheetData sheetId="15"/>
      <sheetData sheetId="1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>
    <pageSetUpPr fitToPage="1"/>
  </sheetPr>
  <dimension ref="A1:AX65"/>
  <sheetViews>
    <sheetView tabSelected="1" zoomScale="83" zoomScaleNormal="83" workbookViewId="0">
      <pane xSplit="1" ySplit="6" topLeftCell="B7" activePane="bottomRight" state="frozen"/>
      <selection activeCell="B1" sqref="B1:B1048576"/>
      <selection pane="topRight" activeCell="B1" sqref="B1:B1048576"/>
      <selection pane="bottomLeft" activeCell="B1" sqref="B1:B1048576"/>
      <selection pane="bottomRight"/>
    </sheetView>
  </sheetViews>
  <sheetFormatPr defaultColWidth="9.140625" defaultRowHeight="12.75"/>
  <cols>
    <col min="1" max="1" width="17.7109375" style="2" customWidth="1"/>
    <col min="2" max="13" width="7.85546875" style="2" customWidth="1"/>
    <col min="14" max="16384" width="9.140625" style="2"/>
  </cols>
  <sheetData>
    <row r="1" spans="1:50" ht="15.75">
      <c r="A1" s="1" t="s">
        <v>58</v>
      </c>
      <c r="W1" s="3"/>
      <c r="X1" s="3"/>
      <c r="Y1" s="3"/>
      <c r="Z1" s="3"/>
    </row>
    <row r="2" spans="1:50" ht="13.5" thickBot="1">
      <c r="W2" s="3"/>
      <c r="X2" s="3"/>
      <c r="Y2" s="3"/>
      <c r="Z2" s="3"/>
    </row>
    <row r="3" spans="1:50" ht="39" customHeight="1" thickBot="1">
      <c r="A3" s="4"/>
      <c r="B3" s="52" t="s">
        <v>0</v>
      </c>
      <c r="C3" s="53"/>
      <c r="D3" s="53"/>
      <c r="E3" s="53"/>
      <c r="F3" s="53"/>
      <c r="G3" s="53"/>
      <c r="H3" s="53"/>
      <c r="I3" s="53"/>
      <c r="J3" s="53"/>
      <c r="K3" s="53"/>
      <c r="L3" s="53"/>
      <c r="M3" s="53"/>
      <c r="N3" s="53"/>
      <c r="O3" s="53"/>
      <c r="P3" s="53"/>
      <c r="Q3" s="53"/>
      <c r="R3" s="53"/>
      <c r="S3" s="53"/>
      <c r="T3" s="53"/>
      <c r="U3" s="53"/>
      <c r="V3" s="53"/>
      <c r="W3" s="53"/>
      <c r="X3" s="53"/>
      <c r="Y3" s="53"/>
      <c r="Z3" s="53"/>
      <c r="AA3" s="53"/>
      <c r="AB3" s="53"/>
      <c r="AC3" s="53"/>
      <c r="AD3" s="53"/>
      <c r="AE3" s="53"/>
      <c r="AF3" s="53"/>
      <c r="AG3" s="53"/>
      <c r="AH3" s="53"/>
      <c r="AI3" s="53"/>
      <c r="AJ3" s="53"/>
      <c r="AK3" s="53"/>
      <c r="AL3" s="53"/>
      <c r="AM3" s="53"/>
      <c r="AN3" s="53"/>
      <c r="AO3" s="53"/>
      <c r="AP3" s="53"/>
      <c r="AQ3" s="53"/>
      <c r="AR3" s="53"/>
      <c r="AS3" s="53"/>
      <c r="AT3" s="53"/>
      <c r="AU3" s="53"/>
      <c r="AV3" s="53"/>
      <c r="AW3" s="53"/>
      <c r="AX3" s="54"/>
    </row>
    <row r="4" spans="1:50" ht="21.75" customHeight="1" thickBot="1">
      <c r="A4" s="5"/>
      <c r="B4" s="6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8"/>
    </row>
    <row r="5" spans="1:50" ht="24.75" customHeight="1" thickBot="1">
      <c r="A5" s="9"/>
      <c r="B5" s="49" t="s">
        <v>1</v>
      </c>
      <c r="C5" s="50"/>
      <c r="D5" s="50"/>
      <c r="E5" s="50"/>
      <c r="F5" s="50"/>
      <c r="G5" s="50"/>
      <c r="H5" s="51"/>
      <c r="I5" s="49" t="s">
        <v>2</v>
      </c>
      <c r="J5" s="50"/>
      <c r="K5" s="50"/>
      <c r="L5" s="50"/>
      <c r="M5" s="50"/>
      <c r="N5" s="50"/>
      <c r="O5" s="51"/>
      <c r="P5" s="49" t="s">
        <v>3</v>
      </c>
      <c r="Q5" s="50"/>
      <c r="R5" s="50"/>
      <c r="S5" s="50"/>
      <c r="T5" s="50"/>
      <c r="U5" s="50"/>
      <c r="V5" s="51"/>
      <c r="W5" s="49" t="s">
        <v>4</v>
      </c>
      <c r="X5" s="50"/>
      <c r="Y5" s="50"/>
      <c r="Z5" s="50"/>
      <c r="AA5" s="50"/>
      <c r="AB5" s="50"/>
      <c r="AC5" s="51"/>
      <c r="AD5" s="49" t="s">
        <v>5</v>
      </c>
      <c r="AE5" s="50"/>
      <c r="AF5" s="50"/>
      <c r="AG5" s="50"/>
      <c r="AH5" s="50"/>
      <c r="AI5" s="50"/>
      <c r="AJ5" s="51"/>
      <c r="AK5" s="49" t="s">
        <v>62</v>
      </c>
      <c r="AL5" s="50"/>
      <c r="AM5" s="50"/>
      <c r="AN5" s="50"/>
      <c r="AO5" s="50"/>
      <c r="AP5" s="50"/>
      <c r="AQ5" s="51"/>
      <c r="AR5" s="49" t="s">
        <v>6</v>
      </c>
      <c r="AS5" s="50"/>
      <c r="AT5" s="50"/>
      <c r="AU5" s="50"/>
      <c r="AV5" s="50"/>
      <c r="AW5" s="50"/>
      <c r="AX5" s="51"/>
    </row>
    <row r="6" spans="1:50" ht="20.25" customHeight="1" thickBot="1">
      <c r="A6" s="10"/>
      <c r="B6" s="11">
        <v>2016</v>
      </c>
      <c r="C6" s="11">
        <v>2018</v>
      </c>
      <c r="D6" s="11">
        <v>2020</v>
      </c>
      <c r="E6" s="11">
        <v>2025</v>
      </c>
      <c r="F6" s="11">
        <v>2030</v>
      </c>
      <c r="G6" s="11">
        <v>2040</v>
      </c>
      <c r="H6" s="11">
        <v>2050</v>
      </c>
      <c r="I6" s="11">
        <v>2016</v>
      </c>
      <c r="J6" s="11">
        <v>2018</v>
      </c>
      <c r="K6" s="11">
        <v>2020</v>
      </c>
      <c r="L6" s="11">
        <v>2025</v>
      </c>
      <c r="M6" s="11">
        <v>2030</v>
      </c>
      <c r="N6" s="11">
        <v>2040</v>
      </c>
      <c r="O6" s="11">
        <v>2050</v>
      </c>
      <c r="P6" s="11">
        <v>2016</v>
      </c>
      <c r="Q6" s="11">
        <v>2018</v>
      </c>
      <c r="R6" s="11">
        <v>2020</v>
      </c>
      <c r="S6" s="11">
        <v>2025</v>
      </c>
      <c r="T6" s="11">
        <v>2030</v>
      </c>
      <c r="U6" s="11">
        <v>2040</v>
      </c>
      <c r="V6" s="11">
        <v>2050</v>
      </c>
      <c r="W6" s="11">
        <v>2016</v>
      </c>
      <c r="X6" s="11">
        <v>2018</v>
      </c>
      <c r="Y6" s="11">
        <v>2020</v>
      </c>
      <c r="Z6" s="11">
        <v>2025</v>
      </c>
      <c r="AA6" s="11">
        <v>2030</v>
      </c>
      <c r="AB6" s="11">
        <v>2040</v>
      </c>
      <c r="AC6" s="11">
        <v>2050</v>
      </c>
      <c r="AD6" s="11">
        <v>2016</v>
      </c>
      <c r="AE6" s="11">
        <v>2018</v>
      </c>
      <c r="AF6" s="11">
        <v>2020</v>
      </c>
      <c r="AG6" s="11">
        <v>2025</v>
      </c>
      <c r="AH6" s="11">
        <v>2030</v>
      </c>
      <c r="AI6" s="11">
        <v>2040</v>
      </c>
      <c r="AJ6" s="11">
        <v>2050</v>
      </c>
      <c r="AK6" s="11">
        <v>2016</v>
      </c>
      <c r="AL6" s="11">
        <v>2018</v>
      </c>
      <c r="AM6" s="11">
        <v>2020</v>
      </c>
      <c r="AN6" s="11">
        <v>2025</v>
      </c>
      <c r="AO6" s="11">
        <v>2030</v>
      </c>
      <c r="AP6" s="11">
        <v>2040</v>
      </c>
      <c r="AQ6" s="11">
        <v>2050</v>
      </c>
      <c r="AR6" s="11">
        <v>2016</v>
      </c>
      <c r="AS6" s="11">
        <v>2018</v>
      </c>
      <c r="AT6" s="11">
        <v>2020</v>
      </c>
      <c r="AU6" s="11">
        <v>2025</v>
      </c>
      <c r="AV6" s="11">
        <v>2030</v>
      </c>
      <c r="AW6" s="11">
        <v>2040</v>
      </c>
      <c r="AX6" s="11">
        <v>2050</v>
      </c>
    </row>
    <row r="7" spans="1:50">
      <c r="A7" s="12" t="s">
        <v>7</v>
      </c>
      <c r="B7" s="13">
        <v>25.127853756725866</v>
      </c>
      <c r="C7" s="14">
        <v>28.407176153734238</v>
      </c>
      <c r="D7" s="14">
        <v>28.536359688318768</v>
      </c>
      <c r="E7" s="14">
        <v>29.284479117904979</v>
      </c>
      <c r="F7" s="14">
        <v>29.787954321337736</v>
      </c>
      <c r="G7" s="14">
        <v>28.573799662485158</v>
      </c>
      <c r="H7" s="14">
        <v>22.396330889345279</v>
      </c>
      <c r="I7" s="13">
        <v>12.121668148160451</v>
      </c>
      <c r="J7" s="14">
        <v>9.4496789984288725</v>
      </c>
      <c r="K7" s="14">
        <v>7.9837842979161353</v>
      </c>
      <c r="L7" s="14">
        <v>8.6422382158819033</v>
      </c>
      <c r="M7" s="14">
        <v>8.3091048886417056</v>
      </c>
      <c r="N7" s="14">
        <v>7.5970644923757691</v>
      </c>
      <c r="O7" s="14">
        <v>7.8402095703716235</v>
      </c>
      <c r="P7" s="13">
        <v>22.221275288940685</v>
      </c>
      <c r="Q7" s="14">
        <v>19.926385163907089</v>
      </c>
      <c r="R7" s="14">
        <v>19.014343556552397</v>
      </c>
      <c r="S7" s="14">
        <v>19.633636054138115</v>
      </c>
      <c r="T7" s="14">
        <v>19.517890408605069</v>
      </c>
      <c r="U7" s="14">
        <v>18.247228437367767</v>
      </c>
      <c r="V7" s="14">
        <v>17.888841580869094</v>
      </c>
      <c r="W7" s="13">
        <v>9.9431745274362826E-2</v>
      </c>
      <c r="X7" s="14">
        <v>0.10773219804188458</v>
      </c>
      <c r="Y7" s="14">
        <v>0.11109713437022764</v>
      </c>
      <c r="Z7" s="14">
        <v>0.11402311915507204</v>
      </c>
      <c r="AA7" s="14">
        <v>0.11500453828791317</v>
      </c>
      <c r="AB7" s="14">
        <v>0.10698439618056495</v>
      </c>
      <c r="AC7" s="14">
        <v>9.8499588248648406E-2</v>
      </c>
      <c r="AD7" s="13">
        <v>5.6419276170701367E-2</v>
      </c>
      <c r="AE7" s="14">
        <v>7.9300796794489994E-2</v>
      </c>
      <c r="AF7" s="14">
        <v>7.872147551576375E-2</v>
      </c>
      <c r="AG7" s="14">
        <v>6.387941419179903E-2</v>
      </c>
      <c r="AH7" s="14">
        <v>6.2179439081426258E-2</v>
      </c>
      <c r="AI7" s="14">
        <v>5.9603673064039769E-2</v>
      </c>
      <c r="AJ7" s="14">
        <v>5.0291711788917975E-2</v>
      </c>
      <c r="AK7" s="13">
        <f>AR7/1.102311</f>
        <v>53.243963170151247</v>
      </c>
      <c r="AL7" s="14">
        <f t="shared" ref="AL7:AQ7" si="0">AS7/1.102311</f>
        <v>53.56948465171758</v>
      </c>
      <c r="AM7" s="14">
        <f t="shared" si="0"/>
        <v>49.087239988065107</v>
      </c>
      <c r="AN7" s="14">
        <f t="shared" si="0"/>
        <v>50.919409704736822</v>
      </c>
      <c r="AO7" s="14">
        <f t="shared" si="0"/>
        <v>51.244537341463854</v>
      </c>
      <c r="AP7" s="14">
        <f t="shared" si="0"/>
        <v>50.951201646531118</v>
      </c>
      <c r="AQ7" s="14">
        <f t="shared" si="0"/>
        <v>52.532828954096821</v>
      </c>
      <c r="AR7" s="13">
        <v>58.69140628605259</v>
      </c>
      <c r="AS7" s="14">
        <v>59.050232195919463</v>
      </c>
      <c r="AT7" s="14">
        <v>54.109404598484041</v>
      </c>
      <c r="AU7" s="14">
        <v>56.129025431038151</v>
      </c>
      <c r="AV7" s="14">
        <v>56.487417201406366</v>
      </c>
      <c r="AW7" s="14">
        <v>56.164070038189365</v>
      </c>
      <c r="AX7" s="15">
        <v>57.907515217219427</v>
      </c>
    </row>
    <row r="8" spans="1:50">
      <c r="A8" s="16" t="s">
        <v>8</v>
      </c>
      <c r="B8" s="17">
        <v>25.159431742592069</v>
      </c>
      <c r="C8" s="18">
        <v>22.930352587530965</v>
      </c>
      <c r="D8" s="18">
        <v>20.61998677134039</v>
      </c>
      <c r="E8" s="18">
        <v>20.625814902468914</v>
      </c>
      <c r="F8" s="18">
        <v>20.625814902018114</v>
      </c>
      <c r="G8" s="18">
        <v>20.635552370699699</v>
      </c>
      <c r="H8" s="18">
        <v>20.625697568202067</v>
      </c>
      <c r="I8" s="17">
        <v>18.207097164724303</v>
      </c>
      <c r="J8" s="18">
        <v>14.172119769468857</v>
      </c>
      <c r="K8" s="18">
        <v>11.549761327084273</v>
      </c>
      <c r="L8" s="18">
        <v>11.663312495047608</v>
      </c>
      <c r="M8" s="18">
        <v>8.1248287656089353</v>
      </c>
      <c r="N8" s="18">
        <v>7.5667619196944909</v>
      </c>
      <c r="O8" s="18">
        <v>7.8330464272064271</v>
      </c>
      <c r="P8" s="17">
        <v>41.962503663701206</v>
      </c>
      <c r="Q8" s="18">
        <v>34.212711570061671</v>
      </c>
      <c r="R8" s="18">
        <v>28.307822669455906</v>
      </c>
      <c r="S8" s="18">
        <v>28.786107115125905</v>
      </c>
      <c r="T8" s="18">
        <v>20.841107600916359</v>
      </c>
      <c r="U8" s="18">
        <v>16.676520389251607</v>
      </c>
      <c r="V8" s="18">
        <v>17.164280848027882</v>
      </c>
      <c r="W8" s="17">
        <v>0.1420595181448556</v>
      </c>
      <c r="X8" s="18">
        <v>0.12923578679665335</v>
      </c>
      <c r="Y8" s="18">
        <v>0.11474580462437664</v>
      </c>
      <c r="Z8" s="18">
        <v>0.11478910158023525</v>
      </c>
      <c r="AA8" s="18">
        <v>0.11478884419080272</v>
      </c>
      <c r="AB8" s="18">
        <v>0.11405831131994119</v>
      </c>
      <c r="AC8" s="18">
        <v>0.11399109762112601</v>
      </c>
      <c r="AD8" s="17">
        <v>8.2923404419266294E-2</v>
      </c>
      <c r="AE8" s="18">
        <v>7.417650998328168E-2</v>
      </c>
      <c r="AF8" s="18">
        <v>5.5772438456749361E-2</v>
      </c>
      <c r="AG8" s="18">
        <v>5.5749686408496542E-2</v>
      </c>
      <c r="AH8" s="18">
        <v>5.5749686404900842E-2</v>
      </c>
      <c r="AI8" s="18">
        <v>5.4271008963651265E-2</v>
      </c>
      <c r="AJ8" s="18">
        <v>5.4262058173209553E-2</v>
      </c>
      <c r="AK8" s="17">
        <f t="shared" ref="AK8:AK55" si="1">AR8/1.102311</f>
        <v>48.439865400619446</v>
      </c>
      <c r="AL8" s="18">
        <f t="shared" ref="AL8:AL55" si="2">AS8/1.102311</f>
        <v>46.631979532857962</v>
      </c>
      <c r="AM8" s="18">
        <f t="shared" ref="AM8:AM55" si="3">AT8/1.102311</f>
        <v>45.264530222157759</v>
      </c>
      <c r="AN8" s="18">
        <f t="shared" ref="AN8:AN55" si="4">AU8/1.102311</f>
        <v>49.372691211985874</v>
      </c>
      <c r="AO8" s="18">
        <f t="shared" ref="AO8:AO55" si="5">AV8/1.102311</f>
        <v>49.177420783489978</v>
      </c>
      <c r="AP8" s="18">
        <f t="shared" ref="AP8:AP55" si="6">AW8/1.102311</f>
        <v>35.352434235880104</v>
      </c>
      <c r="AQ8" s="18">
        <f t="shared" ref="AQ8:AQ55" si="7">AX8/1.102311</f>
        <v>39.226979116413894</v>
      </c>
      <c r="AR8" s="17">
        <v>53.395796469622226</v>
      </c>
      <c r="AS8" s="18">
        <v>51.402943990844193</v>
      </c>
      <c r="AT8" s="18">
        <v>49.89558957371694</v>
      </c>
      <c r="AU8" s="18">
        <v>54.424060622575361</v>
      </c>
      <c r="AV8" s="18">
        <v>54.208811881269625</v>
      </c>
      <c r="AW8" s="18">
        <v>38.969377134987234</v>
      </c>
      <c r="AX8" s="19">
        <v>43.240330576793319</v>
      </c>
    </row>
    <row r="9" spans="1:50">
      <c r="A9" s="16" t="s">
        <v>9</v>
      </c>
      <c r="B9" s="17">
        <v>12.030760988155887</v>
      </c>
      <c r="C9" s="18">
        <v>13.18909843104381</v>
      </c>
      <c r="D9" s="18">
        <v>15.762086284910811</v>
      </c>
      <c r="E9" s="18">
        <v>15.07046125582761</v>
      </c>
      <c r="F9" s="18">
        <v>15.518206963861331</v>
      </c>
      <c r="G9" s="18">
        <v>14.755057518915311</v>
      </c>
      <c r="H9" s="18">
        <v>14.176418457998059</v>
      </c>
      <c r="I9" s="17">
        <v>9.8398527448979944</v>
      </c>
      <c r="J9" s="18">
        <v>6.9944688920840097</v>
      </c>
      <c r="K9" s="18">
        <v>8.2199737300041082</v>
      </c>
      <c r="L9" s="18">
        <v>8.3385314011137783</v>
      </c>
      <c r="M9" s="18">
        <v>8.2703294847801025</v>
      </c>
      <c r="N9" s="18">
        <v>7.8820612481612615</v>
      </c>
      <c r="O9" s="18">
        <v>7.9344596085067476</v>
      </c>
      <c r="P9" s="17">
        <v>22.628418288548726</v>
      </c>
      <c r="Q9" s="18">
        <v>16.395472506015288</v>
      </c>
      <c r="R9" s="18">
        <v>18.401021763875121</v>
      </c>
      <c r="S9" s="18">
        <v>18.139737024920969</v>
      </c>
      <c r="T9" s="18">
        <v>18.491495291326142</v>
      </c>
      <c r="U9" s="18">
        <v>18.013065283390461</v>
      </c>
      <c r="V9" s="18">
        <v>17.651124273596672</v>
      </c>
      <c r="W9" s="17">
        <v>5.4391459478342591E-2</v>
      </c>
      <c r="X9" s="18">
        <v>6.0411198544692318E-2</v>
      </c>
      <c r="Y9" s="18">
        <v>7.0600925585712793E-2</v>
      </c>
      <c r="Z9" s="18">
        <v>6.6952104389658942E-2</v>
      </c>
      <c r="AA9" s="18">
        <v>6.8335796396035847E-2</v>
      </c>
      <c r="AB9" s="18">
        <v>6.5929251764841518E-2</v>
      </c>
      <c r="AC9" s="18">
        <v>6.5428856796331217E-2</v>
      </c>
      <c r="AD9" s="17">
        <v>2.2179218335155043E-2</v>
      </c>
      <c r="AE9" s="18">
        <v>2.389433811388713E-2</v>
      </c>
      <c r="AF9" s="18">
        <v>2.79273301181403E-2</v>
      </c>
      <c r="AG9" s="18">
        <v>2.6523296291047979E-2</v>
      </c>
      <c r="AH9" s="18">
        <v>2.697558380437555E-2</v>
      </c>
      <c r="AI9" s="18">
        <v>2.6379908275187332E-2</v>
      </c>
      <c r="AJ9" s="18">
        <v>2.5552889999912089E-2</v>
      </c>
      <c r="AK9" s="17">
        <f t="shared" si="1"/>
        <v>28.513532069862453</v>
      </c>
      <c r="AL9" s="18">
        <f t="shared" si="2"/>
        <v>29.900856709677036</v>
      </c>
      <c r="AM9" s="18">
        <f t="shared" si="3"/>
        <v>32.879792111624944</v>
      </c>
      <c r="AN9" s="18">
        <f t="shared" si="4"/>
        <v>33.133953645133715</v>
      </c>
      <c r="AO9" s="18">
        <f t="shared" si="5"/>
        <v>34.417633512617797</v>
      </c>
      <c r="AP9" s="18">
        <f t="shared" si="6"/>
        <v>34.888178269501751</v>
      </c>
      <c r="AQ9" s="18">
        <f t="shared" si="7"/>
        <v>36.015304886533706</v>
      </c>
      <c r="AR9" s="17">
        <v>31.43078004946215</v>
      </c>
      <c r="AS9" s="18">
        <v>32.960043260500804</v>
      </c>
      <c r="AT9" s="18">
        <v>36.243756522357401</v>
      </c>
      <c r="AU9" s="18">
        <v>36.523921576520991</v>
      </c>
      <c r="AV9" s="18">
        <v>37.938936014927236</v>
      </c>
      <c r="AW9" s="18">
        <v>38.457622676432749</v>
      </c>
      <c r="AX9" s="19">
        <v>39.700066744779861</v>
      </c>
    </row>
    <row r="10" spans="1:50">
      <c r="A10" s="16" t="s">
        <v>10</v>
      </c>
      <c r="B10" s="17">
        <v>2.8648658777017428</v>
      </c>
      <c r="C10" s="18">
        <v>2.059021943010019</v>
      </c>
      <c r="D10" s="18">
        <v>2.6654474907572925</v>
      </c>
      <c r="E10" s="18">
        <v>2.7555749717127176</v>
      </c>
      <c r="F10" s="18">
        <v>3.6500488287956556</v>
      </c>
      <c r="G10" s="18">
        <v>2.5609276781385946</v>
      </c>
      <c r="H10" s="18">
        <v>3.5135522297633615</v>
      </c>
      <c r="I10" s="17">
        <v>3.6943489253040815</v>
      </c>
      <c r="J10" s="18">
        <v>2.4662550333387192</v>
      </c>
      <c r="K10" s="18">
        <v>3.564206841056579</v>
      </c>
      <c r="L10" s="18">
        <v>3.8462533122083631</v>
      </c>
      <c r="M10" s="18">
        <v>3.9971383281529547</v>
      </c>
      <c r="N10" s="18">
        <v>3.6861506716307213</v>
      </c>
      <c r="O10" s="18">
        <v>4.0861877711649077</v>
      </c>
      <c r="P10" s="17">
        <v>11.596564500833395</v>
      </c>
      <c r="Q10" s="18">
        <v>7.6456426343133996</v>
      </c>
      <c r="R10" s="18">
        <v>9.0042309134297156</v>
      </c>
      <c r="S10" s="18">
        <v>9.2529842540787932</v>
      </c>
      <c r="T10" s="18">
        <v>11.966036771586213</v>
      </c>
      <c r="U10" s="18">
        <v>9.7740056463431202</v>
      </c>
      <c r="V10" s="18">
        <v>13.272175744226976</v>
      </c>
      <c r="W10" s="17">
        <v>0.22922655699278099</v>
      </c>
      <c r="X10" s="18">
        <v>0.22340021588272724</v>
      </c>
      <c r="Y10" s="18">
        <v>0.49255865331215243</v>
      </c>
      <c r="Z10" s="18">
        <v>0.61117329805804776</v>
      </c>
      <c r="AA10" s="18">
        <v>0.64640760566671396</v>
      </c>
      <c r="AB10" s="18">
        <v>0.64066624948756301</v>
      </c>
      <c r="AC10" s="18">
        <v>0.79263159812768025</v>
      </c>
      <c r="AD10" s="17">
        <v>9.1406776119203319E-3</v>
      </c>
      <c r="AE10" s="18">
        <v>9.3129470070551622E-3</v>
      </c>
      <c r="AF10" s="18">
        <v>9.3725862887910887E-3</v>
      </c>
      <c r="AG10" s="18">
        <v>9.3725862887910887E-3</v>
      </c>
      <c r="AH10" s="18">
        <v>9.3725862887910887E-3</v>
      </c>
      <c r="AI10" s="18">
        <v>4.5349737480815692E-3</v>
      </c>
      <c r="AJ10" s="18">
        <v>4.4240936266846291E-3</v>
      </c>
      <c r="AK10" s="17">
        <f t="shared" si="1"/>
        <v>58.839976761706453</v>
      </c>
      <c r="AL10" s="18">
        <f t="shared" si="2"/>
        <v>54.214693459241424</v>
      </c>
      <c r="AM10" s="18">
        <f t="shared" si="3"/>
        <v>55.821988704433906</v>
      </c>
      <c r="AN10" s="18">
        <f t="shared" si="4"/>
        <v>56.943017097951589</v>
      </c>
      <c r="AO10" s="18">
        <f t="shared" si="5"/>
        <v>62.933095621564242</v>
      </c>
      <c r="AP10" s="18">
        <f t="shared" si="6"/>
        <v>64.458007885213448</v>
      </c>
      <c r="AQ10" s="18">
        <f t="shared" si="7"/>
        <v>73.782271677313062</v>
      </c>
      <c r="AR10" s="17">
        <v>64.8599536241734</v>
      </c>
      <c r="AS10" s="18">
        <v>59.761452961749875</v>
      </c>
      <c r="AT10" s="18">
        <v>61.533192190773242</v>
      </c>
      <c r="AU10" s="18">
        <v>62.768914120260114</v>
      </c>
      <c r="AV10" s="18">
        <v>69.371843567702101</v>
      </c>
      <c r="AW10" s="18">
        <v>71.05277112995752</v>
      </c>
      <c r="AX10" s="19">
        <v>81.331009674890637</v>
      </c>
    </row>
    <row r="11" spans="1:50">
      <c r="A11" s="16" t="s">
        <v>11</v>
      </c>
      <c r="B11" s="17">
        <v>16.251403781649717</v>
      </c>
      <c r="C11" s="18">
        <v>15.083001464678</v>
      </c>
      <c r="D11" s="18">
        <v>15.443520065616212</v>
      </c>
      <c r="E11" s="18">
        <v>15.473410396209651</v>
      </c>
      <c r="F11" s="18">
        <v>15.72097834615526</v>
      </c>
      <c r="G11" s="18">
        <v>15.641707221788987</v>
      </c>
      <c r="H11" s="18">
        <v>15.88483626793591</v>
      </c>
      <c r="I11" s="17">
        <v>13.989279913797382</v>
      </c>
      <c r="J11" s="18">
        <v>11.438851647744325</v>
      </c>
      <c r="K11" s="18">
        <v>11.831748019106456</v>
      </c>
      <c r="L11" s="18">
        <v>10.840720014090353</v>
      </c>
      <c r="M11" s="18">
        <v>11.235499196318782</v>
      </c>
      <c r="N11" s="18">
        <v>10.562604311855145</v>
      </c>
      <c r="O11" s="18">
        <v>10.59291484924732</v>
      </c>
      <c r="P11" s="17">
        <v>32.194445180815194</v>
      </c>
      <c r="Q11" s="18">
        <v>26.127250620785823</v>
      </c>
      <c r="R11" s="18">
        <v>26.846261509286787</v>
      </c>
      <c r="S11" s="18">
        <v>24.388295176635417</v>
      </c>
      <c r="T11" s="18">
        <v>24.884963539280815</v>
      </c>
      <c r="U11" s="18">
        <v>24.182678542244449</v>
      </c>
      <c r="V11" s="18">
        <v>24.321438720980659</v>
      </c>
      <c r="W11" s="17">
        <v>8.2098020260216148E-2</v>
      </c>
      <c r="X11" s="18">
        <v>8.0946762608438819E-2</v>
      </c>
      <c r="Y11" s="18">
        <v>8.3656415784975707E-2</v>
      </c>
      <c r="Z11" s="18">
        <v>8.3694610234203118E-2</v>
      </c>
      <c r="AA11" s="18">
        <v>8.4741709607282847E-2</v>
      </c>
      <c r="AB11" s="18">
        <v>8.4269272528063363E-2</v>
      </c>
      <c r="AC11" s="18">
        <v>8.6247965002903187E-2</v>
      </c>
      <c r="AD11" s="17">
        <v>5.280263027646382E-2</v>
      </c>
      <c r="AE11" s="18">
        <v>5.1442429095846058E-2</v>
      </c>
      <c r="AF11" s="18">
        <v>5.2165205055460649E-2</v>
      </c>
      <c r="AG11" s="18">
        <v>6.9731701871919669E-2</v>
      </c>
      <c r="AH11" s="18">
        <v>0.13806573493273008</v>
      </c>
      <c r="AI11" s="18">
        <v>0.13737873252332772</v>
      </c>
      <c r="AJ11" s="18">
        <v>0.13712930999446243</v>
      </c>
      <c r="AK11" s="17">
        <f t="shared" si="1"/>
        <v>36.187727828950706</v>
      </c>
      <c r="AL11" s="18">
        <f t="shared" si="2"/>
        <v>34.891905556129018</v>
      </c>
      <c r="AM11" s="18">
        <f t="shared" si="3"/>
        <v>36.012282051089024</v>
      </c>
      <c r="AN11" s="18">
        <f t="shared" si="4"/>
        <v>36.844308463850417</v>
      </c>
      <c r="AO11" s="18">
        <f t="shared" si="5"/>
        <v>37.908094724756495</v>
      </c>
      <c r="AP11" s="18">
        <f t="shared" si="6"/>
        <v>37.435573837458207</v>
      </c>
      <c r="AQ11" s="18">
        <f t="shared" si="7"/>
        <v>37.970005103105507</v>
      </c>
      <c r="AR11" s="17">
        <v>39.890130450858486</v>
      </c>
      <c r="AS11" s="18">
        <v>38.461731305482132</v>
      </c>
      <c r="AT11" s="18">
        <v>39.696734640017993</v>
      </c>
      <c r="AU11" s="18">
        <v>40.613886507095415</v>
      </c>
      <c r="AV11" s="18">
        <v>41.786509804141055</v>
      </c>
      <c r="AW11" s="18">
        <v>41.265644832342396</v>
      </c>
      <c r="AX11" s="19">
        <v>41.854754295209339</v>
      </c>
    </row>
    <row r="12" spans="1:50">
      <c r="A12" s="16" t="s">
        <v>12</v>
      </c>
      <c r="B12" s="17">
        <v>0.60063458006645565</v>
      </c>
      <c r="C12" s="18">
        <v>0.58163972014220577</v>
      </c>
      <c r="D12" s="18">
        <v>0.5868431333908487</v>
      </c>
      <c r="E12" s="18">
        <v>0.59090538888392585</v>
      </c>
      <c r="F12" s="18">
        <v>0.59402257383488577</v>
      </c>
      <c r="G12" s="18">
        <v>0.58097184292898385</v>
      </c>
      <c r="H12" s="18">
        <v>0.58097184292898374</v>
      </c>
      <c r="I12" s="17">
        <v>1.5783583436125601</v>
      </c>
      <c r="J12" s="18">
        <v>1.5122956289424068</v>
      </c>
      <c r="K12" s="18">
        <v>1.473136963784571</v>
      </c>
      <c r="L12" s="18">
        <v>1.471804485655362</v>
      </c>
      <c r="M12" s="18">
        <v>1.469954977577453</v>
      </c>
      <c r="N12" s="18">
        <v>1.5524118289066584</v>
      </c>
      <c r="O12" s="18">
        <v>1.7136264120599609</v>
      </c>
      <c r="P12" s="17">
        <v>3.5580511734635101</v>
      </c>
      <c r="Q12" s="18">
        <v>3.4449691571744658</v>
      </c>
      <c r="R12" s="18">
        <v>3.3819733653389532</v>
      </c>
      <c r="S12" s="18">
        <v>3.3910914302263282</v>
      </c>
      <c r="T12" s="18">
        <v>3.3902820812919394</v>
      </c>
      <c r="U12" s="18">
        <v>3.4079923824725511</v>
      </c>
      <c r="V12" s="18">
        <v>3.7991533431621312</v>
      </c>
      <c r="W12" s="17">
        <v>4.3992991589513551E-2</v>
      </c>
      <c r="X12" s="18">
        <v>4.3948852858125095E-2</v>
      </c>
      <c r="Y12" s="18">
        <v>4.3986056944275001E-2</v>
      </c>
      <c r="Z12" s="18">
        <v>4.4014684263072049E-2</v>
      </c>
      <c r="AA12" s="18">
        <v>4.4036775572185417E-2</v>
      </c>
      <c r="AB12" s="18">
        <v>4.3944804726908475E-2</v>
      </c>
      <c r="AC12" s="18">
        <v>4.3949525461686914E-2</v>
      </c>
      <c r="AD12" s="17">
        <v>5.6270053866831697E-2</v>
      </c>
      <c r="AE12" s="18">
        <v>5.6270053866831697E-2</v>
      </c>
      <c r="AF12" s="18">
        <v>5.6270053866831697E-2</v>
      </c>
      <c r="AG12" s="18">
        <v>5.6270053866831697E-2</v>
      </c>
      <c r="AH12" s="18">
        <v>5.6270053866831697E-2</v>
      </c>
      <c r="AI12" s="18">
        <v>5.6270053866831697E-2</v>
      </c>
      <c r="AJ12" s="18">
        <v>5.6270053866831697E-2</v>
      </c>
      <c r="AK12" s="17">
        <f t="shared" si="1"/>
        <v>8.2913199818025589</v>
      </c>
      <c r="AL12" s="18">
        <f t="shared" si="2"/>
        <v>7.7821182243187295</v>
      </c>
      <c r="AM12" s="18">
        <f t="shared" si="3"/>
        <v>7.8919816129261759</v>
      </c>
      <c r="AN12" s="18">
        <f t="shared" si="4"/>
        <v>7.6611273803307069</v>
      </c>
      <c r="AO12" s="18">
        <f t="shared" si="5"/>
        <v>7.5780169889558433</v>
      </c>
      <c r="AP12" s="18">
        <f t="shared" si="6"/>
        <v>8.3196530900563985</v>
      </c>
      <c r="AQ12" s="18">
        <f t="shared" si="7"/>
        <v>11.901113364100775</v>
      </c>
      <c r="AR12" s="17">
        <v>9.1396132204607614</v>
      </c>
      <c r="AS12" s="18">
        <v>8.5783145219670036</v>
      </c>
      <c r="AT12" s="18">
        <v>8.6994181437262661</v>
      </c>
      <c r="AU12" s="18">
        <v>8.4449449837397221</v>
      </c>
      <c r="AV12" s="18">
        <v>8.3533314851129052</v>
      </c>
      <c r="AW12" s="18">
        <v>9.17084511735316</v>
      </c>
      <c r="AX12" s="19">
        <v>13.11872817349529</v>
      </c>
    </row>
    <row r="13" spans="1:50">
      <c r="A13" s="16" t="s">
        <v>13</v>
      </c>
      <c r="B13" s="17">
        <v>0.1265773476087208</v>
      </c>
      <c r="C13" s="18">
        <v>0.1265773476087208</v>
      </c>
      <c r="D13" s="18">
        <v>0.1265773476087208</v>
      </c>
      <c r="E13" s="18">
        <v>0.1265773476087208</v>
      </c>
      <c r="F13" s="18">
        <v>0.1265773476087208</v>
      </c>
      <c r="G13" s="18">
        <v>0.12657734886137939</v>
      </c>
      <c r="H13" s="18">
        <v>0.12657734886137939</v>
      </c>
      <c r="I13" s="17">
        <v>0.45778924505908508</v>
      </c>
      <c r="J13" s="18">
        <v>0.26526733291344201</v>
      </c>
      <c r="K13" s="18">
        <v>0.28102486004574578</v>
      </c>
      <c r="L13" s="18">
        <v>0.36638337141356531</v>
      </c>
      <c r="M13" s="18">
        <v>0.28102486004574578</v>
      </c>
      <c r="N13" s="18">
        <v>0.41120697828506286</v>
      </c>
      <c r="O13" s="18">
        <v>0.37798844633639511</v>
      </c>
      <c r="P13" s="17">
        <v>0.76434198745471293</v>
      </c>
      <c r="Q13" s="18">
        <v>0.56685152728395172</v>
      </c>
      <c r="R13" s="18">
        <v>0.58684648253140248</v>
      </c>
      <c r="S13" s="18">
        <v>0.67293611380919316</v>
      </c>
      <c r="T13" s="18">
        <v>0.57732084112242954</v>
      </c>
      <c r="U13" s="18">
        <v>0.70333265171895809</v>
      </c>
      <c r="V13" s="18">
        <v>0.76474741775778388</v>
      </c>
      <c r="W13" s="17">
        <v>2.684593544186199E-6</v>
      </c>
      <c r="X13" s="18">
        <v>1.9360137163408689E-6</v>
      </c>
      <c r="Y13" s="18">
        <v>2.0028405686561142E-6</v>
      </c>
      <c r="Z13" s="18">
        <v>2.216331998102857E-6</v>
      </c>
      <c r="AA13" s="18">
        <v>1.9033791829359862E-6</v>
      </c>
      <c r="AB13" s="18">
        <v>3.157585095066287E-6</v>
      </c>
      <c r="AC13" s="18">
        <v>4.8982463417555714E-6</v>
      </c>
      <c r="AD13" s="17">
        <v>0</v>
      </c>
      <c r="AE13" s="18">
        <v>0</v>
      </c>
      <c r="AF13" s="18">
        <v>0</v>
      </c>
      <c r="AG13" s="18">
        <v>0</v>
      </c>
      <c r="AH13" s="18">
        <v>0</v>
      </c>
      <c r="AI13" s="18">
        <v>0</v>
      </c>
      <c r="AJ13" s="18">
        <v>0</v>
      </c>
      <c r="AK13" s="17">
        <f t="shared" si="1"/>
        <v>2.5578365192644115</v>
      </c>
      <c r="AL13" s="18">
        <f t="shared" si="2"/>
        <v>1.9899145661772075</v>
      </c>
      <c r="AM13" s="18">
        <f t="shared" si="3"/>
        <v>2.0406138170437256</v>
      </c>
      <c r="AN13" s="18">
        <f t="shared" si="4"/>
        <v>2.2025824743180751</v>
      </c>
      <c r="AO13" s="18">
        <f t="shared" si="5"/>
        <v>1.9651558600780372</v>
      </c>
      <c r="AP13" s="18">
        <f t="shared" si="6"/>
        <v>2.9166790618923257</v>
      </c>
      <c r="AQ13" s="18">
        <f t="shared" si="7"/>
        <v>4.2372593101317175</v>
      </c>
      <c r="AR13" s="17">
        <v>2.8195313313868726</v>
      </c>
      <c r="AS13" s="18">
        <v>2.1935047153573639</v>
      </c>
      <c r="AT13" s="18">
        <v>2.2493910572792863</v>
      </c>
      <c r="AU13" s="18">
        <v>2.4279308898480316</v>
      </c>
      <c r="AV13" s="18">
        <v>2.1662129212784813</v>
      </c>
      <c r="AW13" s="18">
        <v>3.2150874133935918</v>
      </c>
      <c r="AX13" s="19">
        <v>4.6707775474106041</v>
      </c>
    </row>
    <row r="14" spans="1:50">
      <c r="A14" s="16" t="s">
        <v>14</v>
      </c>
      <c r="B14" s="17">
        <v>0</v>
      </c>
      <c r="C14" s="18">
        <v>0</v>
      </c>
      <c r="D14" s="18">
        <v>0</v>
      </c>
      <c r="E14" s="18">
        <v>0</v>
      </c>
      <c r="F14" s="18">
        <v>0</v>
      </c>
      <c r="G14" s="18">
        <v>0</v>
      </c>
      <c r="H14" s="18">
        <v>0</v>
      </c>
      <c r="I14" s="17">
        <v>2.489284715382973E-5</v>
      </c>
      <c r="J14" s="18">
        <v>2.0964717787356822E-5</v>
      </c>
      <c r="K14" s="18">
        <v>5.6249584497312065E-5</v>
      </c>
      <c r="L14" s="18">
        <v>7.0512345040339824E-5</v>
      </c>
      <c r="M14" s="18">
        <v>7.9431333067397358E-5</v>
      </c>
      <c r="N14" s="18">
        <v>1.2551629007171285E-4</v>
      </c>
      <c r="O14" s="18">
        <v>2.0096334455607846E-4</v>
      </c>
      <c r="P14" s="17">
        <v>2.7155833258723224E-5</v>
      </c>
      <c r="Q14" s="18">
        <v>2.6975865822203441E-5</v>
      </c>
      <c r="R14" s="18">
        <v>8.1918980885550867E-5</v>
      </c>
      <c r="S14" s="18">
        <v>1.1268123078158178E-4</v>
      </c>
      <c r="T14" s="18">
        <v>1.0989497794788389E-4</v>
      </c>
      <c r="U14" s="18">
        <v>1.90959967682197E-4</v>
      </c>
      <c r="V14" s="18">
        <v>3.7574612385327707E-4</v>
      </c>
      <c r="W14" s="17">
        <v>3.456196960201138E-10</v>
      </c>
      <c r="X14" s="18">
        <v>3.4332920137349701E-10</v>
      </c>
      <c r="Y14" s="18">
        <v>1.0426052112706453E-9</v>
      </c>
      <c r="Z14" s="18">
        <v>1.4341247554019488E-9</v>
      </c>
      <c r="AA14" s="18">
        <v>1.398663355700339E-9</v>
      </c>
      <c r="AB14" s="18">
        <v>2.430399588682505E-9</v>
      </c>
      <c r="AC14" s="18">
        <v>4.7822233944962391E-9</v>
      </c>
      <c r="AD14" s="17">
        <v>0</v>
      </c>
      <c r="AE14" s="18">
        <v>0</v>
      </c>
      <c r="AF14" s="18">
        <v>0</v>
      </c>
      <c r="AG14" s="18">
        <v>0</v>
      </c>
      <c r="AH14" s="18">
        <v>0</v>
      </c>
      <c r="AI14" s="18">
        <v>0</v>
      </c>
      <c r="AJ14" s="18">
        <v>0</v>
      </c>
      <c r="AK14" s="17">
        <f t="shared" si="1"/>
        <v>2.7177472607426079E-4</v>
      </c>
      <c r="AL14" s="18">
        <f t="shared" si="2"/>
        <v>2.700370060010575E-4</v>
      </c>
      <c r="AM14" s="18">
        <f t="shared" si="3"/>
        <v>8.0055383602425456E-4</v>
      </c>
      <c r="AN14" s="18">
        <f t="shared" si="4"/>
        <v>1.0975863446544539E-3</v>
      </c>
      <c r="AO14" s="18">
        <f t="shared" si="5"/>
        <v>1.0706829916270122E-3</v>
      </c>
      <c r="AP14" s="18">
        <f t="shared" si="6"/>
        <v>1.8534260401441211E-3</v>
      </c>
      <c r="AQ14" s="18">
        <f t="shared" si="7"/>
        <v>3.637674452179458E-3</v>
      </c>
      <c r="AR14" s="17">
        <v>2.9958027007364452E-4</v>
      </c>
      <c r="AS14" s="18">
        <v>2.9766476212203172E-4</v>
      </c>
      <c r="AT14" s="18">
        <v>8.8245929954173206E-4</v>
      </c>
      <c r="AU14" s="18">
        <v>1.2098815011623958E-3</v>
      </c>
      <c r="AV14" s="18">
        <v>1.1802256391833634E-3</v>
      </c>
      <c r="AW14" s="18">
        <v>2.0430519117373065E-3</v>
      </c>
      <c r="AX14" s="19">
        <v>4.0098485630563905E-3</v>
      </c>
    </row>
    <row r="15" spans="1:50">
      <c r="A15" s="16" t="s">
        <v>15</v>
      </c>
      <c r="B15" s="17">
        <v>73.884803647341784</v>
      </c>
      <c r="C15" s="18">
        <v>67.55066203931429</v>
      </c>
      <c r="D15" s="18">
        <v>80.531398456525494</v>
      </c>
      <c r="E15" s="18">
        <v>76.608412547681553</v>
      </c>
      <c r="F15" s="18">
        <v>86.000928683844435</v>
      </c>
      <c r="G15" s="18">
        <v>50.121267050196394</v>
      </c>
      <c r="H15" s="18">
        <v>48.1126733273422</v>
      </c>
      <c r="I15" s="17">
        <v>27.757544883182732</v>
      </c>
      <c r="J15" s="18">
        <v>28.252575866257182</v>
      </c>
      <c r="K15" s="18">
        <v>29.621551095489323</v>
      </c>
      <c r="L15" s="18">
        <v>30.48494608866293</v>
      </c>
      <c r="M15" s="18">
        <v>29.304051043512178</v>
      </c>
      <c r="N15" s="18">
        <v>25.25490399678317</v>
      </c>
      <c r="O15" s="18">
        <v>26.047243567990069</v>
      </c>
      <c r="P15" s="17">
        <v>56.569870823632769</v>
      </c>
      <c r="Q15" s="18">
        <v>57.992116959865463</v>
      </c>
      <c r="R15" s="18">
        <v>63.548058965275523</v>
      </c>
      <c r="S15" s="18">
        <v>62.456461981260659</v>
      </c>
      <c r="T15" s="18">
        <v>62.157769510050883</v>
      </c>
      <c r="U15" s="18">
        <v>50.972164203851136</v>
      </c>
      <c r="V15" s="18">
        <v>53.750772632710799</v>
      </c>
      <c r="W15" s="17">
        <v>0.26216739329692934</v>
      </c>
      <c r="X15" s="18">
        <v>0.25471016357962389</v>
      </c>
      <c r="Y15" s="18">
        <v>0.28480267229398359</v>
      </c>
      <c r="Z15" s="18">
        <v>0.28463388661728106</v>
      </c>
      <c r="AA15" s="18">
        <v>0.29775067574468939</v>
      </c>
      <c r="AB15" s="18">
        <v>0.24634516046231264</v>
      </c>
      <c r="AC15" s="18">
        <v>0.25078927656698285</v>
      </c>
      <c r="AD15" s="17">
        <v>0.15833575571027617</v>
      </c>
      <c r="AE15" s="18">
        <v>0.24449580590161099</v>
      </c>
      <c r="AF15" s="18">
        <v>0.28892367986728679</v>
      </c>
      <c r="AG15" s="18">
        <v>0.25564973329511043</v>
      </c>
      <c r="AH15" s="18">
        <v>0.28594565190981219</v>
      </c>
      <c r="AI15" s="18">
        <v>0.16188915403030688</v>
      </c>
      <c r="AJ15" s="18">
        <v>0.12811431757569314</v>
      </c>
      <c r="AK15" s="17">
        <f t="shared" si="1"/>
        <v>109.04090366955936</v>
      </c>
      <c r="AL15" s="18">
        <f t="shared" si="2"/>
        <v>112.82835126673274</v>
      </c>
      <c r="AM15" s="18">
        <f t="shared" si="3"/>
        <v>119.02452595313295</v>
      </c>
      <c r="AN15" s="18">
        <f t="shared" si="4"/>
        <v>120.65146460489649</v>
      </c>
      <c r="AO15" s="18">
        <f t="shared" si="5"/>
        <v>125.97314706979061</v>
      </c>
      <c r="AP15" s="18">
        <f t="shared" si="6"/>
        <v>110.08099496138844</v>
      </c>
      <c r="AQ15" s="18">
        <f t="shared" si="7"/>
        <v>121.71207446670063</v>
      </c>
      <c r="AR15" s="17">
        <v>120.19698756489565</v>
      </c>
      <c r="AS15" s="18">
        <v>124.37193271318344</v>
      </c>
      <c r="AT15" s="18">
        <v>131.20204422792395</v>
      </c>
      <c r="AU15" s="18">
        <v>132.99543660008806</v>
      </c>
      <c r="AV15" s="18">
        <v>138.86158571964796</v>
      </c>
      <c r="AW15" s="18">
        <v>121.34349163688306</v>
      </c>
      <c r="AX15" s="19">
        <v>134.16455851746323</v>
      </c>
    </row>
    <row r="16" spans="1:50">
      <c r="A16" s="16" t="s">
        <v>16</v>
      </c>
      <c r="B16" s="17">
        <v>39.710798541948563</v>
      </c>
      <c r="C16" s="18">
        <v>45.113518820833136</v>
      </c>
      <c r="D16" s="18">
        <v>49.223721114270624</v>
      </c>
      <c r="E16" s="18">
        <v>50.034618685555664</v>
      </c>
      <c r="F16" s="18">
        <v>54.344623362944269</v>
      </c>
      <c r="G16" s="18">
        <v>45.662052512229984</v>
      </c>
      <c r="H16" s="18">
        <v>44.146886525703273</v>
      </c>
      <c r="I16" s="17">
        <v>9.4176923116753262</v>
      </c>
      <c r="J16" s="18">
        <v>9.011980914992602</v>
      </c>
      <c r="K16" s="18">
        <v>8.7787620156172785</v>
      </c>
      <c r="L16" s="18">
        <v>9.9100289661971832</v>
      </c>
      <c r="M16" s="18">
        <v>10.581566655552782</v>
      </c>
      <c r="N16" s="18">
        <v>7.5982458484753668</v>
      </c>
      <c r="O16" s="18">
        <v>8.0459732141051603</v>
      </c>
      <c r="P16" s="17">
        <v>20.017225690874469</v>
      </c>
      <c r="Q16" s="18">
        <v>22.063647338781617</v>
      </c>
      <c r="R16" s="18">
        <v>23.122916451969324</v>
      </c>
      <c r="S16" s="18">
        <v>24.416387044741175</v>
      </c>
      <c r="T16" s="18">
        <v>26.383862703487541</v>
      </c>
      <c r="U16" s="18">
        <v>20.14070226510556</v>
      </c>
      <c r="V16" s="18">
        <v>21.114198320812068</v>
      </c>
      <c r="W16" s="17">
        <v>0.11406905131180121</v>
      </c>
      <c r="X16" s="18">
        <v>0.12971843976020289</v>
      </c>
      <c r="Y16" s="18">
        <v>0.14190316215976551</v>
      </c>
      <c r="Z16" s="18">
        <v>0.14569435933156244</v>
      </c>
      <c r="AA16" s="18">
        <v>0.15690246019690984</v>
      </c>
      <c r="AB16" s="18">
        <v>0.13000729401350619</v>
      </c>
      <c r="AC16" s="18">
        <v>0.12924644539573585</v>
      </c>
      <c r="AD16" s="17">
        <v>5.4226069353814813E-2</v>
      </c>
      <c r="AE16" s="18">
        <v>0.14183846891150023</v>
      </c>
      <c r="AF16" s="18">
        <v>0.17655324488528237</v>
      </c>
      <c r="AG16" s="18">
        <v>0.16020632738561899</v>
      </c>
      <c r="AH16" s="18">
        <v>0.17538689523750081</v>
      </c>
      <c r="AI16" s="18">
        <v>0.13923999249628816</v>
      </c>
      <c r="AJ16" s="18">
        <v>0.14206544067524116</v>
      </c>
      <c r="AK16" s="17">
        <f t="shared" si="1"/>
        <v>54.122122371523268</v>
      </c>
      <c r="AL16" s="18">
        <f t="shared" si="2"/>
        <v>58.070438232000761</v>
      </c>
      <c r="AM16" s="18">
        <f t="shared" si="3"/>
        <v>57.882114373044502</v>
      </c>
      <c r="AN16" s="18">
        <f t="shared" si="4"/>
        <v>60.751319506542423</v>
      </c>
      <c r="AO16" s="18">
        <f t="shared" si="5"/>
        <v>65.747842143695067</v>
      </c>
      <c r="AP16" s="18">
        <f t="shared" si="6"/>
        <v>55.827252146656079</v>
      </c>
      <c r="AQ16" s="18">
        <f t="shared" si="7"/>
        <v>64.604818929629033</v>
      </c>
      <c r="AR16" s="17">
        <v>59.659410833476187</v>
      </c>
      <c r="AS16" s="18">
        <v>64.011682837954993</v>
      </c>
      <c r="AT16" s="18">
        <v>63.804091376665063</v>
      </c>
      <c r="AU16" s="18">
        <v>66.966847756576286</v>
      </c>
      <c r="AV16" s="18">
        <v>72.474569621258652</v>
      </c>
      <c r="AW16" s="18">
        <v>61.53899414103261</v>
      </c>
      <c r="AX16" s="19">
        <v>71.214602559138314</v>
      </c>
    </row>
    <row r="17" spans="1:50">
      <c r="A17" s="16" t="s">
        <v>17</v>
      </c>
      <c r="B17" s="17">
        <v>0.10448677200960001</v>
      </c>
      <c r="C17" s="18">
        <v>0.15484353290208</v>
      </c>
      <c r="D17" s="18">
        <v>0.17556360817504002</v>
      </c>
      <c r="E17" s="18">
        <v>0.17556360817504002</v>
      </c>
      <c r="F17" s="18">
        <v>0.18711092609759999</v>
      </c>
      <c r="G17" s="18">
        <v>0.18711092609759999</v>
      </c>
      <c r="H17" s="18">
        <v>0.18711092609759999</v>
      </c>
      <c r="I17" s="17">
        <v>8.6582494069160451E-2</v>
      </c>
      <c r="J17" s="18">
        <v>0.22713205797697411</v>
      </c>
      <c r="K17" s="18">
        <v>0.22107743661088228</v>
      </c>
      <c r="L17" s="18">
        <v>0.22459446366617294</v>
      </c>
      <c r="M17" s="18">
        <v>0.29331574241331615</v>
      </c>
      <c r="N17" s="18">
        <v>0.33825447284308824</v>
      </c>
      <c r="O17" s="18">
        <v>0.32755168409988306</v>
      </c>
      <c r="P17" s="17">
        <v>0.4467134405701445</v>
      </c>
      <c r="Q17" s="18">
        <v>0.58726300447795809</v>
      </c>
      <c r="R17" s="18">
        <v>0.68497917520001494</v>
      </c>
      <c r="S17" s="18">
        <v>0.6884962022553055</v>
      </c>
      <c r="T17" s="18">
        <v>0.75721748100244879</v>
      </c>
      <c r="U17" s="18">
        <v>0.87109838446666465</v>
      </c>
      <c r="V17" s="18">
        <v>0.87465593241165973</v>
      </c>
      <c r="W17" s="17">
        <v>1.9999707340872105E-3</v>
      </c>
      <c r="X17" s="18">
        <v>2.3587147935945239E-3</v>
      </c>
      <c r="Y17" s="18">
        <v>2.5068332485744809E-3</v>
      </c>
      <c r="Z17" s="18">
        <v>2.5068599733920113E-3</v>
      </c>
      <c r="AA17" s="18">
        <v>2.5895561128519381E-3</v>
      </c>
      <c r="AB17" s="18">
        <v>2.5910554937342099E-3</v>
      </c>
      <c r="AC17" s="18">
        <v>2.5911007716118302E-3</v>
      </c>
      <c r="AD17" s="17">
        <v>0</v>
      </c>
      <c r="AE17" s="18">
        <v>0</v>
      </c>
      <c r="AF17" s="18">
        <v>0</v>
      </c>
      <c r="AG17" s="18">
        <v>0</v>
      </c>
      <c r="AH17" s="18">
        <v>0</v>
      </c>
      <c r="AI17" s="18">
        <v>0</v>
      </c>
      <c r="AJ17" s="18">
        <v>0</v>
      </c>
      <c r="AK17" s="17">
        <f t="shared" si="1"/>
        <v>0.95037682825965553</v>
      </c>
      <c r="AL17" s="18">
        <f t="shared" si="2"/>
        <v>1.0254021974434424</v>
      </c>
      <c r="AM17" s="18">
        <f t="shared" si="3"/>
        <v>1.4413906712903859</v>
      </c>
      <c r="AN17" s="18">
        <f t="shared" si="4"/>
        <v>1.4616658777590521</v>
      </c>
      <c r="AO17" s="18">
        <f t="shared" si="5"/>
        <v>1.8069734331035874</v>
      </c>
      <c r="AP17" s="18">
        <f t="shared" si="6"/>
        <v>2.944515413671287</v>
      </c>
      <c r="AQ17" s="18">
        <f t="shared" si="7"/>
        <v>2.9788661937709815</v>
      </c>
      <c r="AR17" s="17">
        <v>1.0476108319357291</v>
      </c>
      <c r="AS17" s="18">
        <v>1.1303121216660785</v>
      </c>
      <c r="AT17" s="18">
        <v>1.5888607922607767</v>
      </c>
      <c r="AU17" s="18">
        <v>1.6112103753784586</v>
      </c>
      <c r="AV17" s="18">
        <v>1.9918466920178486</v>
      </c>
      <c r="AW17" s="18">
        <v>3.2457717301594102</v>
      </c>
      <c r="AX17" s="19">
        <v>3.2836369729218844</v>
      </c>
    </row>
    <row r="18" spans="1:50">
      <c r="A18" s="16" t="s">
        <v>18</v>
      </c>
      <c r="B18" s="17">
        <v>65.240411648735957</v>
      </c>
      <c r="C18" s="18">
        <v>53.624746823502733</v>
      </c>
      <c r="D18" s="18">
        <v>47.425685666341018</v>
      </c>
      <c r="E18" s="18">
        <v>46.284201326145819</v>
      </c>
      <c r="F18" s="18">
        <v>47.295829549965838</v>
      </c>
      <c r="G18" s="18">
        <v>44.595155955614061</v>
      </c>
      <c r="H18" s="18">
        <v>45.075044866649939</v>
      </c>
      <c r="I18" s="17">
        <v>15.330624519445502</v>
      </c>
      <c r="J18" s="18">
        <v>14.031681158645293</v>
      </c>
      <c r="K18" s="18">
        <v>14.796046239211273</v>
      </c>
      <c r="L18" s="18">
        <v>15.053261291431454</v>
      </c>
      <c r="M18" s="18">
        <v>15.616806730973744</v>
      </c>
      <c r="N18" s="18">
        <v>14.11990578356753</v>
      </c>
      <c r="O18" s="18">
        <v>14.601832226557899</v>
      </c>
      <c r="P18" s="17">
        <v>34.174433260403738</v>
      </c>
      <c r="Q18" s="18">
        <v>31.40421143627886</v>
      </c>
      <c r="R18" s="18">
        <v>32.775150478942344</v>
      </c>
      <c r="S18" s="18">
        <v>32.64498152011236</v>
      </c>
      <c r="T18" s="18">
        <v>33.914994032003122</v>
      </c>
      <c r="U18" s="18">
        <v>30.78736043225279</v>
      </c>
      <c r="V18" s="18">
        <v>32.293818355982616</v>
      </c>
      <c r="W18" s="17">
        <v>0.18682851747798759</v>
      </c>
      <c r="X18" s="18">
        <v>0.1845127864311866</v>
      </c>
      <c r="Y18" s="18">
        <v>0.19538875881614159</v>
      </c>
      <c r="Z18" s="18">
        <v>0.190253489383579</v>
      </c>
      <c r="AA18" s="18">
        <v>0.19811612635010364</v>
      </c>
      <c r="AB18" s="18">
        <v>0.17849800300879753</v>
      </c>
      <c r="AC18" s="18">
        <v>0.1857545705683441</v>
      </c>
      <c r="AD18" s="17">
        <v>0.23521769443893165</v>
      </c>
      <c r="AE18" s="18">
        <v>0.22462916717252643</v>
      </c>
      <c r="AF18" s="18">
        <v>0.21195909747940714</v>
      </c>
      <c r="AG18" s="18">
        <v>0.21560723338710666</v>
      </c>
      <c r="AH18" s="18">
        <v>0.21170186601107172</v>
      </c>
      <c r="AI18" s="18">
        <v>0.2129957539177687</v>
      </c>
      <c r="AJ18" s="18">
        <v>0.4737534357320406</v>
      </c>
      <c r="AK18" s="17">
        <f t="shared" si="1"/>
        <v>76.058075618981192</v>
      </c>
      <c r="AL18" s="18">
        <f t="shared" si="2"/>
        <v>70.078332759927633</v>
      </c>
      <c r="AM18" s="18">
        <f t="shared" si="3"/>
        <v>74.06544365535126</v>
      </c>
      <c r="AN18" s="18">
        <f t="shared" si="4"/>
        <v>72.553175760969452</v>
      </c>
      <c r="AO18" s="18">
        <f t="shared" si="5"/>
        <v>75.840473252637921</v>
      </c>
      <c r="AP18" s="18">
        <f t="shared" si="6"/>
        <v>69.259990010046664</v>
      </c>
      <c r="AQ18" s="18">
        <f t="shared" si="7"/>
        <v>83.547066482574081</v>
      </c>
      <c r="AR18" s="17">
        <v>83.839653393634777</v>
      </c>
      <c r="AS18" s="18">
        <v>77.2481170629286</v>
      </c>
      <c r="AT18" s="18">
        <v>81.643153261173907</v>
      </c>
      <c r="AU18" s="18">
        <v>79.976163726249993</v>
      </c>
      <c r="AV18" s="18">
        <v>83.599787911588564</v>
      </c>
      <c r="AW18" s="18">
        <v>76.346048847964553</v>
      </c>
      <c r="AX18" s="19">
        <v>92.094850401472726</v>
      </c>
    </row>
    <row r="19" spans="1:50">
      <c r="A19" s="16" t="s">
        <v>19</v>
      </c>
      <c r="B19" s="17">
        <v>113.96780210711073</v>
      </c>
      <c r="C19" s="18">
        <v>118.06652826101241</v>
      </c>
      <c r="D19" s="18">
        <v>122.55667676337808</v>
      </c>
      <c r="E19" s="18">
        <v>116.04767799799583</v>
      </c>
      <c r="F19" s="18">
        <v>114.84384851296018</v>
      </c>
      <c r="G19" s="18">
        <v>112.42337427208162</v>
      </c>
      <c r="H19" s="18">
        <v>102.40112541483757</v>
      </c>
      <c r="I19" s="17">
        <v>41.006004659013627</v>
      </c>
      <c r="J19" s="18">
        <v>28.817296629841486</v>
      </c>
      <c r="K19" s="18">
        <v>28.602110530407501</v>
      </c>
      <c r="L19" s="18">
        <v>28.602519003084755</v>
      </c>
      <c r="M19" s="18">
        <v>27.473430891137692</v>
      </c>
      <c r="N19" s="18">
        <v>26.29372635384502</v>
      </c>
      <c r="O19" s="18">
        <v>26.114316876811099</v>
      </c>
      <c r="P19" s="17">
        <v>93.693466530923956</v>
      </c>
      <c r="Q19" s="18">
        <v>81.754075856823775</v>
      </c>
      <c r="R19" s="18">
        <v>84.060077194814866</v>
      </c>
      <c r="S19" s="18">
        <v>82.750603292713961</v>
      </c>
      <c r="T19" s="18">
        <v>74.223397106884988</v>
      </c>
      <c r="U19" s="18">
        <v>70.906403116671711</v>
      </c>
      <c r="V19" s="18">
        <v>65.922007862215011</v>
      </c>
      <c r="W19" s="17">
        <v>0.30883204571125084</v>
      </c>
      <c r="X19" s="18">
        <v>0.28293781399163603</v>
      </c>
      <c r="Y19" s="18">
        <v>0.29151876473425731</v>
      </c>
      <c r="Z19" s="18">
        <v>0.28822190959523925</v>
      </c>
      <c r="AA19" s="18">
        <v>0.31341142930291321</v>
      </c>
      <c r="AB19" s="18">
        <v>0.28498935626043181</v>
      </c>
      <c r="AC19" s="18">
        <v>0.29007658257400287</v>
      </c>
      <c r="AD19" s="17">
        <v>0.29585706251395777</v>
      </c>
      <c r="AE19" s="18">
        <v>0.47130797737754443</v>
      </c>
      <c r="AF19" s="18">
        <v>0.47646836100429646</v>
      </c>
      <c r="AG19" s="18">
        <v>0.47142107342174389</v>
      </c>
      <c r="AH19" s="18">
        <v>0.50002887848969724</v>
      </c>
      <c r="AI19" s="18">
        <v>0.48562108540272581</v>
      </c>
      <c r="AJ19" s="18">
        <v>0.37173930200561822</v>
      </c>
      <c r="AK19" s="17">
        <f t="shared" si="1"/>
        <v>93.415905385189745</v>
      </c>
      <c r="AL19" s="18">
        <f t="shared" si="2"/>
        <v>91.434915980987029</v>
      </c>
      <c r="AM19" s="18">
        <f t="shared" si="3"/>
        <v>94.777020655279202</v>
      </c>
      <c r="AN19" s="18">
        <f t="shared" si="4"/>
        <v>93.068960748730134</v>
      </c>
      <c r="AO19" s="18">
        <f t="shared" si="5"/>
        <v>96.983888897752436</v>
      </c>
      <c r="AP19" s="18">
        <f t="shared" si="6"/>
        <v>94.329178957805553</v>
      </c>
      <c r="AQ19" s="18">
        <f t="shared" si="7"/>
        <v>95.026134480107515</v>
      </c>
      <c r="AR19" s="17">
        <v>102.9733800810539</v>
      </c>
      <c r="AS19" s="18">
        <v>100.7897136699178</v>
      </c>
      <c r="AT19" s="18">
        <v>104.47375241554147</v>
      </c>
      <c r="AU19" s="18">
        <v>102.59093919189347</v>
      </c>
      <c r="AV19" s="18">
        <v>106.90640755477038</v>
      </c>
      <c r="AW19" s="18">
        <v>103.9800915861576</v>
      </c>
      <c r="AX19" s="19">
        <v>104.7483533249018</v>
      </c>
    </row>
    <row r="20" spans="1:50">
      <c r="A20" s="16" t="s">
        <v>20</v>
      </c>
      <c r="B20" s="17">
        <v>14.043485385945987</v>
      </c>
      <c r="C20" s="18">
        <v>14.082958551819846</v>
      </c>
      <c r="D20" s="18">
        <v>13.959059995634082</v>
      </c>
      <c r="E20" s="18">
        <v>14.106752880730209</v>
      </c>
      <c r="F20" s="18">
        <v>14.106752880730209</v>
      </c>
      <c r="G20" s="18">
        <v>15.254471302695283</v>
      </c>
      <c r="H20" s="18">
        <v>15.293362655412635</v>
      </c>
      <c r="I20" s="17">
        <v>11.315262607477127</v>
      </c>
      <c r="J20" s="18">
        <v>11.081011494051497</v>
      </c>
      <c r="K20" s="18">
        <v>10.529190881071454</v>
      </c>
      <c r="L20" s="18">
        <v>10.605750935763394</v>
      </c>
      <c r="M20" s="18">
        <v>10.649497421328537</v>
      </c>
      <c r="N20" s="18">
        <v>10.643261823286156</v>
      </c>
      <c r="O20" s="18">
        <v>10.329137645028995</v>
      </c>
      <c r="P20" s="17">
        <v>25.652439869298991</v>
      </c>
      <c r="Q20" s="18">
        <v>25.164128926457728</v>
      </c>
      <c r="R20" s="18">
        <v>24.705465689106848</v>
      </c>
      <c r="S20" s="18">
        <v>24.796564612795098</v>
      </c>
      <c r="T20" s="18">
        <v>24.839586178796079</v>
      </c>
      <c r="U20" s="18">
        <v>24.973450649602722</v>
      </c>
      <c r="V20" s="18">
        <v>24.373707603266599</v>
      </c>
      <c r="W20" s="17">
        <v>0.10068197602376405</v>
      </c>
      <c r="X20" s="18">
        <v>0.10096023052655831</v>
      </c>
      <c r="Y20" s="18">
        <v>9.8914184445521303E-2</v>
      </c>
      <c r="Z20" s="18">
        <v>0.10181600217160933</v>
      </c>
      <c r="AA20" s="18">
        <v>0.10175577763833911</v>
      </c>
      <c r="AB20" s="18">
        <v>0.10069197229223487</v>
      </c>
      <c r="AC20" s="18">
        <v>9.9155688409596862E-2</v>
      </c>
      <c r="AD20" s="17">
        <v>3.9182346356433556E-2</v>
      </c>
      <c r="AE20" s="18">
        <v>3.9229959106375875E-2</v>
      </c>
      <c r="AF20" s="18">
        <v>3.7552224770485698E-2</v>
      </c>
      <c r="AG20" s="18">
        <v>8.1639462820090714E-2</v>
      </c>
      <c r="AH20" s="18">
        <v>8.1627535773251589E-2</v>
      </c>
      <c r="AI20" s="18">
        <v>0.22213343465206667</v>
      </c>
      <c r="AJ20" s="18">
        <v>0.22188895006835263</v>
      </c>
      <c r="AK20" s="17">
        <f t="shared" si="1"/>
        <v>32.244271471053281</v>
      </c>
      <c r="AL20" s="18">
        <f t="shared" si="2"/>
        <v>33.321108900116002</v>
      </c>
      <c r="AM20" s="18">
        <f t="shared" si="3"/>
        <v>33.325477120614572</v>
      </c>
      <c r="AN20" s="18">
        <f t="shared" si="4"/>
        <v>33.692294119274159</v>
      </c>
      <c r="AO20" s="18">
        <f t="shared" si="5"/>
        <v>33.605070493477058</v>
      </c>
      <c r="AP20" s="18">
        <f t="shared" si="6"/>
        <v>36.03150668379854</v>
      </c>
      <c r="AQ20" s="18">
        <f t="shared" si="7"/>
        <v>36.184050359020183</v>
      </c>
      <c r="AR20" s="17">
        <v>35.543215129528214</v>
      </c>
      <c r="AS20" s="18">
        <v>36.730224872795773</v>
      </c>
      <c r="AT20" s="18">
        <v>36.735040010301773</v>
      </c>
      <c r="AU20" s="18">
        <v>37.139386422911222</v>
      </c>
      <c r="AV20" s="18">
        <v>37.043238860735194</v>
      </c>
      <c r="AW20" s="18">
        <v>39.717926164124655</v>
      </c>
      <c r="AX20" s="19">
        <v>39.886076735301899</v>
      </c>
    </row>
    <row r="21" spans="1:50">
      <c r="A21" s="16" t="s">
        <v>21</v>
      </c>
      <c r="B21" s="17">
        <v>13.004388923801979</v>
      </c>
      <c r="C21" s="18">
        <v>12.650282756788542</v>
      </c>
      <c r="D21" s="18">
        <v>12.772376127523573</v>
      </c>
      <c r="E21" s="18">
        <v>13.01252152610202</v>
      </c>
      <c r="F21" s="18">
        <v>13.045768289373692</v>
      </c>
      <c r="G21" s="18">
        <v>13.039640153081185</v>
      </c>
      <c r="H21" s="18">
        <v>13.042046820416616</v>
      </c>
      <c r="I21" s="17">
        <v>10.70098970695218</v>
      </c>
      <c r="J21" s="18">
        <v>9.813274216824567</v>
      </c>
      <c r="K21" s="18">
        <v>10.14099806298659</v>
      </c>
      <c r="L21" s="18">
        <v>10.391627546673801</v>
      </c>
      <c r="M21" s="18">
        <v>11.075120207260625</v>
      </c>
      <c r="N21" s="18">
        <v>10.470938575778955</v>
      </c>
      <c r="O21" s="18">
        <v>10.366355234791886</v>
      </c>
      <c r="P21" s="17">
        <v>23.78172656276266</v>
      </c>
      <c r="Q21" s="18">
        <v>22.928481385428839</v>
      </c>
      <c r="R21" s="18">
        <v>23.092317904653669</v>
      </c>
      <c r="S21" s="18">
        <v>23.34831881522183</v>
      </c>
      <c r="T21" s="18">
        <v>23.895850779055166</v>
      </c>
      <c r="U21" s="18">
        <v>23.252018607221018</v>
      </c>
      <c r="V21" s="18">
        <v>23.154084472207927</v>
      </c>
      <c r="W21" s="17">
        <v>0.10540526026452758</v>
      </c>
      <c r="X21" s="18">
        <v>0.10335100829607217</v>
      </c>
      <c r="Y21" s="18">
        <v>0.10418756201009542</v>
      </c>
      <c r="Z21" s="18">
        <v>0.10563742528856811</v>
      </c>
      <c r="AA21" s="18">
        <v>0.10588358064238586</v>
      </c>
      <c r="AB21" s="18">
        <v>0.10436599020740972</v>
      </c>
      <c r="AC21" s="18">
        <v>0.10438314943425213</v>
      </c>
      <c r="AD21" s="17">
        <v>1.925511820551596E-2</v>
      </c>
      <c r="AE21" s="18">
        <v>1.8816374354029525E-2</v>
      </c>
      <c r="AF21" s="18">
        <v>1.893666023852043E-2</v>
      </c>
      <c r="AG21" s="18">
        <v>1.9280580411596061E-2</v>
      </c>
      <c r="AH21" s="18">
        <v>1.9329213802894533E-2</v>
      </c>
      <c r="AI21" s="18">
        <v>1.904622305705083E-2</v>
      </c>
      <c r="AJ21" s="18">
        <v>1.9049231391220122E-2</v>
      </c>
      <c r="AK21" s="17">
        <f t="shared" si="1"/>
        <v>36.35596185699444</v>
      </c>
      <c r="AL21" s="18">
        <f t="shared" si="2"/>
        <v>35.642088510122015</v>
      </c>
      <c r="AM21" s="18">
        <f t="shared" si="3"/>
        <v>35.893593811922237</v>
      </c>
      <c r="AN21" s="18">
        <f t="shared" si="4"/>
        <v>36.177961599491461</v>
      </c>
      <c r="AO21" s="18">
        <f t="shared" si="5"/>
        <v>36.192065634030577</v>
      </c>
      <c r="AP21" s="18">
        <f t="shared" si="6"/>
        <v>36.092152423995977</v>
      </c>
      <c r="AQ21" s="18">
        <f t="shared" si="7"/>
        <v>36.312302895196716</v>
      </c>
      <c r="AR21" s="17">
        <v>40.075576670545402</v>
      </c>
      <c r="AS21" s="18">
        <v>39.288666227681112</v>
      </c>
      <c r="AT21" s="18">
        <v>39.565903288413814</v>
      </c>
      <c r="AU21" s="18">
        <v>39.87936502869703</v>
      </c>
      <c r="AV21" s="18">
        <v>39.894912061113878</v>
      </c>
      <c r="AW21" s="18">
        <v>39.784776630647428</v>
      </c>
      <c r="AX21" s="19">
        <v>40.027450916707188</v>
      </c>
    </row>
    <row r="22" spans="1:50">
      <c r="A22" s="16" t="s">
        <v>22</v>
      </c>
      <c r="B22" s="17">
        <v>83.243604223697062</v>
      </c>
      <c r="C22" s="18">
        <v>78.701140368376116</v>
      </c>
      <c r="D22" s="18">
        <v>88.673453775652973</v>
      </c>
      <c r="E22" s="18">
        <v>87.384536075016669</v>
      </c>
      <c r="F22" s="18">
        <v>93.873631407160744</v>
      </c>
      <c r="G22" s="18">
        <v>89.003257737299734</v>
      </c>
      <c r="H22" s="18">
        <v>78.691635329134868</v>
      </c>
      <c r="I22" s="17">
        <v>21.922074023870817</v>
      </c>
      <c r="J22" s="18">
        <v>17.839863377604303</v>
      </c>
      <c r="K22" s="18">
        <v>19.356694385893125</v>
      </c>
      <c r="L22" s="18">
        <v>18.836474498467091</v>
      </c>
      <c r="M22" s="18">
        <v>20.174651362068058</v>
      </c>
      <c r="N22" s="18">
        <v>19.526684558574129</v>
      </c>
      <c r="O22" s="18">
        <v>18.924417586785147</v>
      </c>
      <c r="P22" s="17">
        <v>50.819513936970452</v>
      </c>
      <c r="Q22" s="18">
        <v>46.366341744413198</v>
      </c>
      <c r="R22" s="18">
        <v>49.922933724947214</v>
      </c>
      <c r="S22" s="18">
        <v>49.164506836890865</v>
      </c>
      <c r="T22" s="18">
        <v>51.762813580848658</v>
      </c>
      <c r="U22" s="18">
        <v>50.093736781407031</v>
      </c>
      <c r="V22" s="18">
        <v>48.484374713632818</v>
      </c>
      <c r="W22" s="17">
        <v>0.21545929128383334</v>
      </c>
      <c r="X22" s="18">
        <v>0.20983120384400919</v>
      </c>
      <c r="Y22" s="18">
        <v>0.21092603800028861</v>
      </c>
      <c r="Z22" s="18">
        <v>0.21046680537450874</v>
      </c>
      <c r="AA22" s="18">
        <v>0.20743564571182094</v>
      </c>
      <c r="AB22" s="18">
        <v>0.19723505980743175</v>
      </c>
      <c r="AC22" s="18">
        <v>0.22153366550170903</v>
      </c>
      <c r="AD22" s="17">
        <v>0.31985576837381174</v>
      </c>
      <c r="AE22" s="18">
        <v>0.29764615772195774</v>
      </c>
      <c r="AF22" s="18">
        <v>0.32266005957675148</v>
      </c>
      <c r="AG22" s="18">
        <v>0.31345065056706489</v>
      </c>
      <c r="AH22" s="18">
        <v>0.31839580368763298</v>
      </c>
      <c r="AI22" s="18">
        <v>0.29764252426598942</v>
      </c>
      <c r="AJ22" s="18">
        <v>0.28178770023709876</v>
      </c>
      <c r="AK22" s="17">
        <f t="shared" si="1"/>
        <v>63.510629962606039</v>
      </c>
      <c r="AL22" s="18">
        <f t="shared" si="2"/>
        <v>64.333698844489035</v>
      </c>
      <c r="AM22" s="18">
        <f t="shared" si="3"/>
        <v>68.896377573656736</v>
      </c>
      <c r="AN22" s="18">
        <f t="shared" si="4"/>
        <v>68.298955639866989</v>
      </c>
      <c r="AO22" s="18">
        <f t="shared" si="5"/>
        <v>71.460563733433773</v>
      </c>
      <c r="AP22" s="18">
        <f t="shared" si="6"/>
        <v>72.653637976009335</v>
      </c>
      <c r="AQ22" s="18">
        <f t="shared" si="7"/>
        <v>73.729695340917218</v>
      </c>
      <c r="AR22" s="17">
        <v>70.008466024710231</v>
      </c>
      <c r="AS22" s="18">
        <v>70.915743906967563</v>
      </c>
      <c r="AT22" s="18">
        <v>75.945234859595132</v>
      </c>
      <c r="AU22" s="18">
        <v>75.286690090337416</v>
      </c>
      <c r="AV22" s="18">
        <v>78.771765469565125</v>
      </c>
      <c r="AW22" s="18">
        <v>80.086904330972828</v>
      </c>
      <c r="AX22" s="19">
        <v>81.2730542009418</v>
      </c>
    </row>
    <row r="23" spans="1:50">
      <c r="A23" s="16" t="s">
        <v>23</v>
      </c>
      <c r="B23" s="17">
        <v>11.522676383902242</v>
      </c>
      <c r="C23" s="18">
        <v>13.43507171989414</v>
      </c>
      <c r="D23" s="18">
        <v>15.418874195530273</v>
      </c>
      <c r="E23" s="18">
        <v>16.591312581718107</v>
      </c>
      <c r="F23" s="18">
        <v>17.023309073724917</v>
      </c>
      <c r="G23" s="18">
        <v>17.023309071861963</v>
      </c>
      <c r="H23" s="18">
        <v>17.023309071861963</v>
      </c>
      <c r="I23" s="17">
        <v>10.098904297865182</v>
      </c>
      <c r="J23" s="18">
        <v>10.101397087364777</v>
      </c>
      <c r="K23" s="18">
        <v>10.384029472840002</v>
      </c>
      <c r="L23" s="18">
        <v>9.6373340596505042</v>
      </c>
      <c r="M23" s="18">
        <v>8.2386581145741786</v>
      </c>
      <c r="N23" s="18">
        <v>5.3783953512538663</v>
      </c>
      <c r="O23" s="18">
        <v>5.5258297876899229</v>
      </c>
      <c r="P23" s="17">
        <v>19.340388174635009</v>
      </c>
      <c r="Q23" s="18">
        <v>19.74552626645896</v>
      </c>
      <c r="R23" s="18">
        <v>20.007223898336541</v>
      </c>
      <c r="S23" s="18">
        <v>18.44421097284501</v>
      </c>
      <c r="T23" s="18">
        <v>14.945452631593524</v>
      </c>
      <c r="U23" s="18">
        <v>11.786531063744786</v>
      </c>
      <c r="V23" s="18">
        <v>12.089352906661475</v>
      </c>
      <c r="W23" s="17">
        <v>4.2043260651512954E-2</v>
      </c>
      <c r="X23" s="18">
        <v>4.4949321368890828E-2</v>
      </c>
      <c r="Y23" s="18">
        <v>5.1111043290301854E-2</v>
      </c>
      <c r="Z23" s="18">
        <v>4.8164137544333102E-2</v>
      </c>
      <c r="AA23" s="18">
        <v>4.8707422299145382E-2</v>
      </c>
      <c r="AB23" s="18">
        <v>4.8705686723280558E-2</v>
      </c>
      <c r="AC23" s="18">
        <v>4.8713619735784516E-2</v>
      </c>
      <c r="AD23" s="17">
        <v>9.5910907539826003E-3</v>
      </c>
      <c r="AE23" s="18">
        <v>1.3487427726111702E-2</v>
      </c>
      <c r="AF23" s="18">
        <v>2.3187779818871591E-2</v>
      </c>
      <c r="AG23" s="18">
        <v>1.5675203177411213E-2</v>
      </c>
      <c r="AH23" s="18">
        <v>1.6291250858369213E-2</v>
      </c>
      <c r="AI23" s="18">
        <v>1.6291250858369213E-2</v>
      </c>
      <c r="AJ23" s="18">
        <v>1.6291250858369213E-2</v>
      </c>
      <c r="AK23" s="17">
        <f t="shared" si="1"/>
        <v>26.474300817206817</v>
      </c>
      <c r="AL23" s="18">
        <f t="shared" si="2"/>
        <v>27.53879507491407</v>
      </c>
      <c r="AM23" s="18">
        <f t="shared" si="3"/>
        <v>29.890038390360314</v>
      </c>
      <c r="AN23" s="18">
        <f t="shared" si="4"/>
        <v>30.78936847882207</v>
      </c>
      <c r="AO23" s="18">
        <f t="shared" si="5"/>
        <v>30.670495913154664</v>
      </c>
      <c r="AP23" s="18">
        <f t="shared" si="6"/>
        <v>29.353796981418409</v>
      </c>
      <c r="AQ23" s="18">
        <f t="shared" si="7"/>
        <v>35.372302673830177</v>
      </c>
      <c r="AR23" s="17">
        <v>29.182913008116063</v>
      </c>
      <c r="AS23" s="18">
        <v>30.356316737823605</v>
      </c>
      <c r="AT23" s="18">
        <v>32.948118108116468</v>
      </c>
      <c r="AU23" s="18">
        <v>33.939459557258836</v>
      </c>
      <c r="AV23" s="18">
        <v>33.808425020525434</v>
      </c>
      <c r="AW23" s="18">
        <v>32.35701330438431</v>
      </c>
      <c r="AX23" s="19">
        <v>38.991278332692417</v>
      </c>
    </row>
    <row r="24" spans="1:50">
      <c r="A24" s="16" t="s">
        <v>24</v>
      </c>
      <c r="B24" s="17">
        <v>1.5902361025938361</v>
      </c>
      <c r="C24" s="18">
        <v>1.149773979767343</v>
      </c>
      <c r="D24" s="18">
        <v>1.149773979767343</v>
      </c>
      <c r="E24" s="18">
        <v>1.149773979767343</v>
      </c>
      <c r="F24" s="18">
        <v>1.149773979767343</v>
      </c>
      <c r="G24" s="18">
        <v>1.0784561578943066</v>
      </c>
      <c r="H24" s="18">
        <v>1.0784561580672407</v>
      </c>
      <c r="I24" s="17">
        <v>1.6727722931726416</v>
      </c>
      <c r="J24" s="18">
        <v>1.5778553762551963</v>
      </c>
      <c r="K24" s="18">
        <v>1.5778553762551963</v>
      </c>
      <c r="L24" s="18">
        <v>1.6014956186842175</v>
      </c>
      <c r="M24" s="18">
        <v>1.5794488710229801</v>
      </c>
      <c r="N24" s="18">
        <v>1.4668204899473138</v>
      </c>
      <c r="O24" s="18">
        <v>1.6191765164968788</v>
      </c>
      <c r="P24" s="17">
        <v>3.8216365254493287</v>
      </c>
      <c r="Q24" s="18">
        <v>3.6687753581993263</v>
      </c>
      <c r="R24" s="18">
        <v>3.6687053881459275</v>
      </c>
      <c r="S24" s="18">
        <v>3.6976122586827098</v>
      </c>
      <c r="T24" s="18">
        <v>3.670688469312577</v>
      </c>
      <c r="U24" s="18">
        <v>3.4540194742145025</v>
      </c>
      <c r="V24" s="18">
        <v>3.4529641735340753</v>
      </c>
      <c r="W24" s="17">
        <v>1.5423955274014797E-2</v>
      </c>
      <c r="X24" s="18">
        <v>1.5143746407819828E-2</v>
      </c>
      <c r="Y24" s="18">
        <v>1.5143745782088354E-2</v>
      </c>
      <c r="Z24" s="18">
        <v>1.5143899568881547E-2</v>
      </c>
      <c r="AA24" s="18">
        <v>1.5143764209716028E-2</v>
      </c>
      <c r="AB24" s="18">
        <v>1.4635232763743131E-2</v>
      </c>
      <c r="AC24" s="18">
        <v>1.4635056856334726E-2</v>
      </c>
      <c r="AD24" s="17">
        <v>0</v>
      </c>
      <c r="AE24" s="18">
        <v>0</v>
      </c>
      <c r="AF24" s="18">
        <v>0</v>
      </c>
      <c r="AG24" s="18">
        <v>0</v>
      </c>
      <c r="AH24" s="18">
        <v>0</v>
      </c>
      <c r="AI24" s="18">
        <v>0</v>
      </c>
      <c r="AJ24" s="18">
        <v>0</v>
      </c>
      <c r="AK24" s="17">
        <f t="shared" si="1"/>
        <v>6.0483538558963632</v>
      </c>
      <c r="AL24" s="18">
        <f t="shared" si="2"/>
        <v>5.6678874895232596</v>
      </c>
      <c r="AM24" s="18">
        <f t="shared" si="3"/>
        <v>5.667412768420161</v>
      </c>
      <c r="AN24" s="18">
        <f t="shared" si="4"/>
        <v>5.7840855569469678</v>
      </c>
      <c r="AO24" s="18">
        <f t="shared" si="5"/>
        <v>5.6813931802740774</v>
      </c>
      <c r="AP24" s="18">
        <f t="shared" si="6"/>
        <v>5.2263809822132217</v>
      </c>
      <c r="AQ24" s="18">
        <f t="shared" si="7"/>
        <v>5.092925103881015</v>
      </c>
      <c r="AR24" s="17">
        <v>6.6671669872469765</v>
      </c>
      <c r="AS24" s="18">
        <v>6.2477747264638737</v>
      </c>
      <c r="AT24" s="18">
        <v>6.2472514361699965</v>
      </c>
      <c r="AU24" s="18">
        <v>6.3758611343637694</v>
      </c>
      <c r="AV24" s="18">
        <v>6.2626621979410988</v>
      </c>
      <c r="AW24" s="18">
        <v>5.7610972468844386</v>
      </c>
      <c r="AX24" s="19">
        <v>5.6139873641841858</v>
      </c>
    </row>
    <row r="25" spans="1:50">
      <c r="A25" s="16" t="s">
        <v>25</v>
      </c>
      <c r="B25" s="17">
        <v>3.8413177206590561</v>
      </c>
      <c r="C25" s="18">
        <v>2.8890791833211384</v>
      </c>
      <c r="D25" s="18">
        <v>4.3633615950449771</v>
      </c>
      <c r="E25" s="18">
        <v>3.6752758407633648</v>
      </c>
      <c r="F25" s="18">
        <v>6.1923794042084186</v>
      </c>
      <c r="G25" s="18">
        <v>2.1417320841863559</v>
      </c>
      <c r="H25" s="18">
        <v>1.3438011000582151</v>
      </c>
      <c r="I25" s="17">
        <v>4.3381696193913069</v>
      </c>
      <c r="J25" s="18">
        <v>2.9827467203198452</v>
      </c>
      <c r="K25" s="18">
        <v>3.0310092482723707</v>
      </c>
      <c r="L25" s="18">
        <v>2.6879171350342399</v>
      </c>
      <c r="M25" s="18">
        <v>2.9503500778094409</v>
      </c>
      <c r="N25" s="18">
        <v>1.7408228252346822</v>
      </c>
      <c r="O25" s="18">
        <v>1.8083400866084778</v>
      </c>
      <c r="P25" s="17">
        <v>9.768188597500961</v>
      </c>
      <c r="Q25" s="18">
        <v>5.0562302263007668</v>
      </c>
      <c r="R25" s="18">
        <v>5.6345036857017394</v>
      </c>
      <c r="S25" s="18">
        <v>4.9189327768340529</v>
      </c>
      <c r="T25" s="18">
        <v>5.2178796994392167</v>
      </c>
      <c r="U25" s="18">
        <v>3.046572405465882</v>
      </c>
      <c r="V25" s="18">
        <v>3.1942463317863901</v>
      </c>
      <c r="W25" s="17">
        <v>7.7232884230633708E-2</v>
      </c>
      <c r="X25" s="18">
        <v>5.8818648274175864E-2</v>
      </c>
      <c r="Y25" s="18">
        <v>7.7079716174785942E-2</v>
      </c>
      <c r="Z25" s="18">
        <v>6.689003650652918E-2</v>
      </c>
      <c r="AA25" s="18">
        <v>6.6731011038034804E-2</v>
      </c>
      <c r="AB25" s="18">
        <v>3.3002560064552572E-2</v>
      </c>
      <c r="AC25" s="18">
        <v>2.6898589026709611E-2</v>
      </c>
      <c r="AD25" s="17">
        <v>5.247146630906932E-2</v>
      </c>
      <c r="AE25" s="18">
        <v>3.1392525757596303E-2</v>
      </c>
      <c r="AF25" s="18">
        <v>5.193066205918298E-2</v>
      </c>
      <c r="AG25" s="18">
        <v>4.1905502558414354E-2</v>
      </c>
      <c r="AH25" s="18">
        <v>2.9886352545938157E-2</v>
      </c>
      <c r="AI25" s="18">
        <v>5.8101770688942095E-3</v>
      </c>
      <c r="AJ25" s="18">
        <v>1.398315947913875E-3</v>
      </c>
      <c r="AK25" s="17">
        <f t="shared" si="1"/>
        <v>14.075890584133857</v>
      </c>
      <c r="AL25" s="18">
        <f t="shared" si="2"/>
        <v>13.381004715601172</v>
      </c>
      <c r="AM25" s="18">
        <f t="shared" si="3"/>
        <v>17.834903382775156</v>
      </c>
      <c r="AN25" s="18">
        <f t="shared" si="4"/>
        <v>15.793828865432301</v>
      </c>
      <c r="AO25" s="18">
        <f t="shared" si="5"/>
        <v>17.068413533267979</v>
      </c>
      <c r="AP25" s="18">
        <f t="shared" si="6"/>
        <v>9.6654420195752042</v>
      </c>
      <c r="AQ25" s="18">
        <f t="shared" si="7"/>
        <v>11.120103833487915</v>
      </c>
      <c r="AR25" s="17">
        <v>15.516009025687177</v>
      </c>
      <c r="AS25" s="18">
        <v>14.750028689059045</v>
      </c>
      <c r="AT25" s="18">
        <v>19.659610182770265</v>
      </c>
      <c r="AU25" s="18">
        <v>17.409711290483546</v>
      </c>
      <c r="AV25" s="18">
        <v>18.81469999027016</v>
      </c>
      <c r="AW25" s="18">
        <v>10.654323058039964</v>
      </c>
      <c r="AX25" s="19">
        <v>12.257812776795898</v>
      </c>
    </row>
    <row r="26" spans="1:50">
      <c r="A26" s="16" t="s">
        <v>26</v>
      </c>
      <c r="B26" s="17">
        <v>2.1371945071762593</v>
      </c>
      <c r="C26" s="18">
        <v>0.59980556667341534</v>
      </c>
      <c r="D26" s="18">
        <v>0.59980556667341534</v>
      </c>
      <c r="E26" s="18">
        <v>0.59980556667341534</v>
      </c>
      <c r="F26" s="18">
        <v>0.59980556667341534</v>
      </c>
      <c r="G26" s="18">
        <v>0.59980556667341534</v>
      </c>
      <c r="H26" s="18">
        <v>0.59980556667341534</v>
      </c>
      <c r="I26" s="17">
        <v>2.336928997670765</v>
      </c>
      <c r="J26" s="18">
        <v>2.0171861045725628</v>
      </c>
      <c r="K26" s="18">
        <v>1.9423696688541081</v>
      </c>
      <c r="L26" s="18">
        <v>2.0042424646526102</v>
      </c>
      <c r="M26" s="18">
        <v>1.9902674221704164</v>
      </c>
      <c r="N26" s="18">
        <v>2.1324074970764331</v>
      </c>
      <c r="O26" s="18">
        <v>2.244722726280834</v>
      </c>
      <c r="P26" s="17">
        <v>6.5716486859565553</v>
      </c>
      <c r="Q26" s="18">
        <v>4.2342264823889053</v>
      </c>
      <c r="R26" s="18">
        <v>4.0861629654639744</v>
      </c>
      <c r="S26" s="18">
        <v>4.2408974835104152</v>
      </c>
      <c r="T26" s="18">
        <v>4.1580752287012794</v>
      </c>
      <c r="U26" s="18">
        <v>4.2784180668765295</v>
      </c>
      <c r="V26" s="18">
        <v>4.6721174254927069</v>
      </c>
      <c r="W26" s="17">
        <v>5.8391259653374598E-2</v>
      </c>
      <c r="X26" s="18">
        <v>4.5870421788791318E-2</v>
      </c>
      <c r="Y26" s="18">
        <v>4.5870491040093463E-2</v>
      </c>
      <c r="Z26" s="18">
        <v>4.586972864294122E-2</v>
      </c>
      <c r="AA26" s="18">
        <v>4.5869179858751823E-2</v>
      </c>
      <c r="AB26" s="18">
        <v>4.587062713734185E-2</v>
      </c>
      <c r="AC26" s="18">
        <v>4.5873869257147433E-2</v>
      </c>
      <c r="AD26" s="17">
        <v>1.436578623849771E-2</v>
      </c>
      <c r="AE26" s="18">
        <v>0</v>
      </c>
      <c r="AF26" s="18">
        <v>0</v>
      </c>
      <c r="AG26" s="18">
        <v>0</v>
      </c>
      <c r="AH26" s="18">
        <v>0</v>
      </c>
      <c r="AI26" s="18">
        <v>0</v>
      </c>
      <c r="AJ26" s="18">
        <v>0</v>
      </c>
      <c r="AK26" s="17">
        <f t="shared" si="1"/>
        <v>15.91945188301294</v>
      </c>
      <c r="AL26" s="18">
        <f t="shared" si="2"/>
        <v>12.8194713734026</v>
      </c>
      <c r="AM26" s="18">
        <f t="shared" si="3"/>
        <v>12.872009971568067</v>
      </c>
      <c r="AN26" s="18">
        <f t="shared" si="4"/>
        <v>12.293605286285921</v>
      </c>
      <c r="AO26" s="18">
        <f t="shared" si="5"/>
        <v>11.877261461524185</v>
      </c>
      <c r="AP26" s="18">
        <f t="shared" si="6"/>
        <v>12.975262306507377</v>
      </c>
      <c r="AQ26" s="18">
        <f t="shared" si="7"/>
        <v>15.434947891994648</v>
      </c>
      <c r="AR26" s="17">
        <v>17.548186924615877</v>
      </c>
      <c r="AS26" s="18">
        <v>14.131044309086793</v>
      </c>
      <c r="AT26" s="18">
        <v>14.188958183769168</v>
      </c>
      <c r="AU26" s="18">
        <v>13.551376336731121</v>
      </c>
      <c r="AV26" s="18">
        <v>13.092435958914187</v>
      </c>
      <c r="AW26" s="18">
        <v>14.302774368348453</v>
      </c>
      <c r="AX26" s="19">
        <v>17.014112845772512</v>
      </c>
    </row>
    <row r="27" spans="1:50">
      <c r="A27" s="16" t="s">
        <v>27</v>
      </c>
      <c r="B27" s="17">
        <v>73.315804348378506</v>
      </c>
      <c r="C27" s="18">
        <v>75.745840990671212</v>
      </c>
      <c r="D27" s="18">
        <v>68.501495537278103</v>
      </c>
      <c r="E27" s="18">
        <v>66.696401951826829</v>
      </c>
      <c r="F27" s="18">
        <v>69.391947033547765</v>
      </c>
      <c r="G27" s="18">
        <v>59.823862653551046</v>
      </c>
      <c r="H27" s="18">
        <v>53.055717473588416</v>
      </c>
      <c r="I27" s="17">
        <v>21.98665250371727</v>
      </c>
      <c r="J27" s="18">
        <v>19.522728103585145</v>
      </c>
      <c r="K27" s="18">
        <v>18.594031880181955</v>
      </c>
      <c r="L27" s="18">
        <v>17.206796525442211</v>
      </c>
      <c r="M27" s="18">
        <v>16.479801420263396</v>
      </c>
      <c r="N27" s="18">
        <v>16.435070435705658</v>
      </c>
      <c r="O27" s="18">
        <v>16.205358081498623</v>
      </c>
      <c r="P27" s="17">
        <v>49.398911364928253</v>
      </c>
      <c r="Q27" s="18">
        <v>44.440128824221205</v>
      </c>
      <c r="R27" s="18">
        <v>41.364069385144234</v>
      </c>
      <c r="S27" s="18">
        <v>38.549253596802721</v>
      </c>
      <c r="T27" s="18">
        <v>37.338850744197195</v>
      </c>
      <c r="U27" s="18">
        <v>35.546212204107455</v>
      </c>
      <c r="V27" s="18">
        <v>32.04270678569943</v>
      </c>
      <c r="W27" s="17">
        <v>0.11403378697711057</v>
      </c>
      <c r="X27" s="18">
        <v>0.11453008301169401</v>
      </c>
      <c r="Y27" s="18">
        <v>0.1079858338688794</v>
      </c>
      <c r="Z27" s="18">
        <v>0.10581845082468443</v>
      </c>
      <c r="AA27" s="18">
        <v>0.10996311107481768</v>
      </c>
      <c r="AB27" s="18">
        <v>9.4047686551452445E-2</v>
      </c>
      <c r="AC27" s="18">
        <v>8.5922534425748584E-2</v>
      </c>
      <c r="AD27" s="17">
        <v>0.58321579425759029</v>
      </c>
      <c r="AE27" s="18">
        <v>0.61189571584666469</v>
      </c>
      <c r="AF27" s="18">
        <v>0.52447060762647224</v>
      </c>
      <c r="AG27" s="18">
        <v>0.55186904634954503</v>
      </c>
      <c r="AH27" s="18">
        <v>0.58358428197785939</v>
      </c>
      <c r="AI27" s="18">
        <v>0.94844460800810837</v>
      </c>
      <c r="AJ27" s="18">
        <v>0.94222314174498534</v>
      </c>
      <c r="AK27" s="17">
        <f t="shared" si="1"/>
        <v>55.628520836627949</v>
      </c>
      <c r="AL27" s="18">
        <f t="shared" si="2"/>
        <v>53.467384354438195</v>
      </c>
      <c r="AM27" s="18">
        <f t="shared" si="3"/>
        <v>51.273079817114848</v>
      </c>
      <c r="AN27" s="18">
        <f t="shared" si="4"/>
        <v>51.745664734518279</v>
      </c>
      <c r="AO27" s="18">
        <f t="shared" si="5"/>
        <v>54.017810554598043</v>
      </c>
      <c r="AP27" s="18">
        <f t="shared" si="6"/>
        <v>57.923668988659735</v>
      </c>
      <c r="AQ27" s="18">
        <f t="shared" si="7"/>
        <v>59.14341580854488</v>
      </c>
      <c r="AR27" s="17">
        <v>61.319930431944194</v>
      </c>
      <c r="AS27" s="18">
        <v>58.937685915125122</v>
      </c>
      <c r="AT27" s="18">
        <v>56.518879886283685</v>
      </c>
      <c r="AU27" s="18">
        <v>57.039815439171583</v>
      </c>
      <c r="AV27" s="18">
        <v>59.544426770249522</v>
      </c>
      <c r="AW27" s="18">
        <v>63.849897486558504</v>
      </c>
      <c r="AX27" s="19">
        <v>65.194437823332919</v>
      </c>
    </row>
    <row r="28" spans="1:50">
      <c r="A28" s="16" t="s">
        <v>28</v>
      </c>
      <c r="B28" s="17">
        <v>15.499938825426094</v>
      </c>
      <c r="C28" s="18">
        <v>15.998391878907556</v>
      </c>
      <c r="D28" s="18">
        <v>14.328837156950717</v>
      </c>
      <c r="E28" s="18">
        <v>14.2517645661225</v>
      </c>
      <c r="F28" s="18">
        <v>14.422468023231943</v>
      </c>
      <c r="G28" s="18">
        <v>14.535150032421509</v>
      </c>
      <c r="H28" s="18">
        <v>14.227161479295203</v>
      </c>
      <c r="I28" s="17">
        <v>9.8080229951888231</v>
      </c>
      <c r="J28" s="18">
        <v>10.004297047878287</v>
      </c>
      <c r="K28" s="18">
        <v>9.9802317893806674</v>
      </c>
      <c r="L28" s="18">
        <v>9.8789841884116409</v>
      </c>
      <c r="M28" s="18">
        <v>10.245279784754077</v>
      </c>
      <c r="N28" s="18">
        <v>10.06730948659559</v>
      </c>
      <c r="O28" s="18">
        <v>10.002469718658253</v>
      </c>
      <c r="P28" s="17">
        <v>22.430894196561646</v>
      </c>
      <c r="Q28" s="18">
        <v>23.030229796867154</v>
      </c>
      <c r="R28" s="18">
        <v>22.682848090448697</v>
      </c>
      <c r="S28" s="18">
        <v>22.509326338872167</v>
      </c>
      <c r="T28" s="18">
        <v>23.016668510847591</v>
      </c>
      <c r="U28" s="18">
        <v>23.025727372307738</v>
      </c>
      <c r="V28" s="18">
        <v>23.246294505273706</v>
      </c>
      <c r="W28" s="17">
        <v>9.8610421540074308E-2</v>
      </c>
      <c r="X28" s="18">
        <v>0.10372657390186667</v>
      </c>
      <c r="Y28" s="18">
        <v>0.10478766096340909</v>
      </c>
      <c r="Z28" s="18">
        <v>0.10390354090521249</v>
      </c>
      <c r="AA28" s="18">
        <v>0.10532027791877646</v>
      </c>
      <c r="AB28" s="18">
        <v>0.10261999348858905</v>
      </c>
      <c r="AC28" s="18">
        <v>0.10067543423850117</v>
      </c>
      <c r="AD28" s="17">
        <v>8.5017544927962416E-2</v>
      </c>
      <c r="AE28" s="18">
        <v>8.6689722621023632E-2</v>
      </c>
      <c r="AF28" s="18">
        <v>9.454067857040474E-2</v>
      </c>
      <c r="AG28" s="18">
        <v>9.4471829118431189E-2</v>
      </c>
      <c r="AH28" s="18">
        <v>0.10690698924000529</v>
      </c>
      <c r="AI28" s="18">
        <v>0.11499386025715239</v>
      </c>
      <c r="AJ28" s="18">
        <v>0.10252217402653564</v>
      </c>
      <c r="AK28" s="17">
        <f t="shared" si="1"/>
        <v>29.850067439018087</v>
      </c>
      <c r="AL28" s="18">
        <f t="shared" si="2"/>
        <v>31.376152338372002</v>
      </c>
      <c r="AM28" s="18">
        <f t="shared" si="3"/>
        <v>31.017243969475846</v>
      </c>
      <c r="AN28" s="18">
        <f t="shared" si="4"/>
        <v>31.052239527039255</v>
      </c>
      <c r="AO28" s="18">
        <f t="shared" si="5"/>
        <v>31.542382606642249</v>
      </c>
      <c r="AP28" s="18">
        <f t="shared" si="6"/>
        <v>34.70242245821062</v>
      </c>
      <c r="AQ28" s="18">
        <f t="shared" si="7"/>
        <v>34.853162691587279</v>
      </c>
      <c r="AR28" s="17">
        <v>32.904057688771466</v>
      </c>
      <c r="AS28" s="18">
        <v>34.586277860263181</v>
      </c>
      <c r="AT28" s="18">
        <v>34.190649217236889</v>
      </c>
      <c r="AU28" s="18">
        <v>34.22922520529017</v>
      </c>
      <c r="AV28" s="18">
        <v>34.769515313510425</v>
      </c>
      <c r="AW28" s="18">
        <v>38.252862002332606</v>
      </c>
      <c r="AX28" s="19">
        <v>38.419024619726265</v>
      </c>
    </row>
    <row r="29" spans="1:50">
      <c r="A29" s="16" t="s">
        <v>29</v>
      </c>
      <c r="B29" s="17">
        <v>4.7645736427863641</v>
      </c>
      <c r="C29" s="18">
        <v>6.9044609945963717</v>
      </c>
      <c r="D29" s="18">
        <v>8.1083355404661575</v>
      </c>
      <c r="E29" s="18">
        <v>7.9556209032375547</v>
      </c>
      <c r="F29" s="18">
        <v>9.6335483843698722</v>
      </c>
      <c r="G29" s="18">
        <v>7.3103751340094174</v>
      </c>
      <c r="H29" s="18">
        <v>7.3801801561803781</v>
      </c>
      <c r="I29" s="17">
        <v>7.9664798339472132</v>
      </c>
      <c r="J29" s="18">
        <v>7.8941884043950079</v>
      </c>
      <c r="K29" s="18">
        <v>8.0353663734386966</v>
      </c>
      <c r="L29" s="18">
        <v>8.0458034317516507</v>
      </c>
      <c r="M29" s="18">
        <v>7.6024896532428166</v>
      </c>
      <c r="N29" s="18">
        <v>5.1235365293668114</v>
      </c>
      <c r="O29" s="18">
        <v>4.9681903028811574</v>
      </c>
      <c r="P29" s="17">
        <v>11.312232986483323</v>
      </c>
      <c r="Q29" s="18">
        <v>14.648538660578023</v>
      </c>
      <c r="R29" s="18">
        <v>15.074755414494273</v>
      </c>
      <c r="S29" s="18">
        <v>14.771039088796996</v>
      </c>
      <c r="T29" s="18">
        <v>14.168931966189366</v>
      </c>
      <c r="U29" s="18">
        <v>11.018382954896197</v>
      </c>
      <c r="V29" s="18">
        <v>10.98949236316175</v>
      </c>
      <c r="W29" s="17">
        <v>3.0507911051021967E-2</v>
      </c>
      <c r="X29" s="18">
        <v>4.2043169659552786E-2</v>
      </c>
      <c r="Y29" s="18">
        <v>4.8584581098898433E-2</v>
      </c>
      <c r="Z29" s="18">
        <v>4.7706179512184199E-2</v>
      </c>
      <c r="AA29" s="18">
        <v>5.497349262266904E-2</v>
      </c>
      <c r="AB29" s="18">
        <v>4.3880577326170934E-2</v>
      </c>
      <c r="AC29" s="18">
        <v>4.4140849023828678E-2</v>
      </c>
      <c r="AD29" s="17">
        <v>1.103615647527508E-2</v>
      </c>
      <c r="AE29" s="18">
        <v>4.2449579729455435E-2</v>
      </c>
      <c r="AF29" s="18">
        <v>5.1263529736365498E-2</v>
      </c>
      <c r="AG29" s="18">
        <v>5.0572628100571497E-2</v>
      </c>
      <c r="AH29" s="18">
        <v>4.0500931570934498E-2</v>
      </c>
      <c r="AI29" s="18">
        <v>4.6639302660375102E-2</v>
      </c>
      <c r="AJ29" s="18">
        <v>4.5242877271787343E-2</v>
      </c>
      <c r="AK29" s="17">
        <f t="shared" si="1"/>
        <v>21.712685809674621</v>
      </c>
      <c r="AL29" s="18">
        <f t="shared" si="2"/>
        <v>25.168581777747022</v>
      </c>
      <c r="AM29" s="18">
        <f t="shared" si="3"/>
        <v>22.435440573977591</v>
      </c>
      <c r="AN29" s="18">
        <f t="shared" si="4"/>
        <v>25.755124657831388</v>
      </c>
      <c r="AO29" s="18">
        <f t="shared" si="5"/>
        <v>23.00574731947275</v>
      </c>
      <c r="AP29" s="18">
        <f t="shared" si="6"/>
        <v>22.680665215054457</v>
      </c>
      <c r="AQ29" s="18">
        <f t="shared" si="7"/>
        <v>23.227157999507</v>
      </c>
      <c r="AR29" s="17">
        <v>23.93413240754824</v>
      </c>
      <c r="AS29" s="18">
        <v>27.743604548010097</v>
      </c>
      <c r="AT29" s="18">
        <v>24.730832934541812</v>
      </c>
      <c r="AU29" s="18">
        <v>28.390157216698775</v>
      </c>
      <c r="AV29" s="18">
        <v>25.359488333475326</v>
      </c>
      <c r="AW29" s="18">
        <v>25.001146753871893</v>
      </c>
      <c r="AX29" s="19">
        <v>25.603551761594563</v>
      </c>
    </row>
    <row r="30" spans="1:50">
      <c r="A30" s="16" t="s">
        <v>30</v>
      </c>
      <c r="B30" s="17">
        <v>61.77297305728176</v>
      </c>
      <c r="C30" s="18">
        <v>62.877234751374843</v>
      </c>
      <c r="D30" s="18">
        <v>66.33786713731341</v>
      </c>
      <c r="E30" s="18">
        <v>66.53739313606188</v>
      </c>
      <c r="F30" s="18">
        <v>70.006936539567747</v>
      </c>
      <c r="G30" s="18">
        <v>75.652793269587562</v>
      </c>
      <c r="H30" s="18">
        <v>86.638753211799113</v>
      </c>
      <c r="I30" s="17">
        <v>21.081229477030821</v>
      </c>
      <c r="J30" s="18">
        <v>20.440862839319799</v>
      </c>
      <c r="K30" s="18">
        <v>20.711527649957837</v>
      </c>
      <c r="L30" s="18">
        <v>20.810661287028758</v>
      </c>
      <c r="M30" s="18">
        <v>21.132202706887586</v>
      </c>
      <c r="N30" s="18">
        <v>21.01472045308126</v>
      </c>
      <c r="O30" s="18">
        <v>20.742660034537323</v>
      </c>
      <c r="P30" s="17">
        <v>51.54325409967926</v>
      </c>
      <c r="Q30" s="18">
        <v>49.910459276800538</v>
      </c>
      <c r="R30" s="18">
        <v>53.130860487365211</v>
      </c>
      <c r="S30" s="18">
        <v>52.707265964767352</v>
      </c>
      <c r="T30" s="18">
        <v>53.8616223889696</v>
      </c>
      <c r="U30" s="18">
        <v>53.053618326227401</v>
      </c>
      <c r="V30" s="18">
        <v>52.800675482163165</v>
      </c>
      <c r="W30" s="17">
        <v>0.23202877111726075</v>
      </c>
      <c r="X30" s="18">
        <v>0.24871576064576303</v>
      </c>
      <c r="Y30" s="18">
        <v>0.26484541623952829</v>
      </c>
      <c r="Z30" s="18">
        <v>0.26269679829147774</v>
      </c>
      <c r="AA30" s="18">
        <v>0.26786048251129663</v>
      </c>
      <c r="AB30" s="18">
        <v>0.26842321292217292</v>
      </c>
      <c r="AC30" s="18">
        <v>0.27686028263728502</v>
      </c>
      <c r="AD30" s="17">
        <v>0.22532849131511282</v>
      </c>
      <c r="AE30" s="18">
        <v>0.38790551012304514</v>
      </c>
      <c r="AF30" s="18">
        <v>0.73379230951768315</v>
      </c>
      <c r="AG30" s="18">
        <v>0.71889023647047379</v>
      </c>
      <c r="AH30" s="18">
        <v>0.84262493003696814</v>
      </c>
      <c r="AI30" s="18">
        <v>1.1278183410793585</v>
      </c>
      <c r="AJ30" s="18">
        <v>1.1511867810502547</v>
      </c>
      <c r="AK30" s="17">
        <f t="shared" si="1"/>
        <v>72.803596035773211</v>
      </c>
      <c r="AL30" s="18">
        <f t="shared" si="2"/>
        <v>73.448280482720079</v>
      </c>
      <c r="AM30" s="18">
        <f t="shared" si="3"/>
        <v>76.804745515454201</v>
      </c>
      <c r="AN30" s="18">
        <f t="shared" si="4"/>
        <v>75.924887587984713</v>
      </c>
      <c r="AO30" s="18">
        <f t="shared" si="5"/>
        <v>77.531721584301636</v>
      </c>
      <c r="AP30" s="18">
        <f t="shared" si="6"/>
        <v>77.75869403326196</v>
      </c>
      <c r="AQ30" s="18">
        <f t="shared" si="7"/>
        <v>80.803746804197232</v>
      </c>
      <c r="AR30" s="17">
        <v>80.2522047497892</v>
      </c>
      <c r="AS30" s="18">
        <v>80.962847507187661</v>
      </c>
      <c r="AT30" s="18">
        <v>84.662715833885841</v>
      </c>
      <c r="AU30" s="18">
        <v>83.692838761999013</v>
      </c>
      <c r="AV30" s="18">
        <v>85.464069551313131</v>
      </c>
      <c r="AW30" s="18">
        <v>85.714263778499031</v>
      </c>
      <c r="AX30" s="19">
        <v>89.070858943481454</v>
      </c>
    </row>
    <row r="31" spans="1:50">
      <c r="A31" s="16" t="s">
        <v>31</v>
      </c>
      <c r="B31" s="17">
        <v>8.2069679399955167</v>
      </c>
      <c r="C31" s="18">
        <v>8.3013468358796754</v>
      </c>
      <c r="D31" s="18">
        <v>9.3549111962872633</v>
      </c>
      <c r="E31" s="18">
        <v>9.3549111962872633</v>
      </c>
      <c r="F31" s="18">
        <v>9.3613504899106985</v>
      </c>
      <c r="G31" s="18">
        <v>9.3549111960082048</v>
      </c>
      <c r="H31" s="18">
        <v>10.091363112986778</v>
      </c>
      <c r="I31" s="17">
        <v>7.8565791820679589</v>
      </c>
      <c r="J31" s="18">
        <v>6.0484722069531616</v>
      </c>
      <c r="K31" s="18">
        <v>6.1342127439990177</v>
      </c>
      <c r="L31" s="18">
        <v>6.1342127439990177</v>
      </c>
      <c r="M31" s="18">
        <v>6.1393162559611207</v>
      </c>
      <c r="N31" s="18">
        <v>6.1342127437004184</v>
      </c>
      <c r="O31" s="18">
        <v>6.5795906738875152</v>
      </c>
      <c r="P31" s="17">
        <v>18.160809645932975</v>
      </c>
      <c r="Q31" s="18">
        <v>13.902767417006654</v>
      </c>
      <c r="R31" s="18">
        <v>14.673154138127906</v>
      </c>
      <c r="S31" s="18">
        <v>14.673154138127906</v>
      </c>
      <c r="T31" s="18">
        <v>14.678257650090011</v>
      </c>
      <c r="U31" s="18">
        <v>14.673154138243866</v>
      </c>
      <c r="V31" s="18">
        <v>15.118532068430959</v>
      </c>
      <c r="W31" s="17">
        <v>3.8614214425608293E-2</v>
      </c>
      <c r="X31" s="18">
        <v>3.9130237443485288E-2</v>
      </c>
      <c r="Y31" s="18">
        <v>4.1626187476649722E-2</v>
      </c>
      <c r="Z31" s="18">
        <v>4.1626187476649722E-2</v>
      </c>
      <c r="AA31" s="18">
        <v>4.1679548526893116E-2</v>
      </c>
      <c r="AB31" s="18">
        <v>4.1626187476649722E-2</v>
      </c>
      <c r="AC31" s="18">
        <v>4.3038403591242912E-2</v>
      </c>
      <c r="AD31" s="17">
        <v>8.5417346240456663E-3</v>
      </c>
      <c r="AE31" s="18">
        <v>8.6488761481050506E-3</v>
      </c>
      <c r="AF31" s="18">
        <v>1.043581324577662E-2</v>
      </c>
      <c r="AG31" s="18">
        <v>1.043581324577662E-2</v>
      </c>
      <c r="AH31" s="18">
        <v>1.043581324577662E-2</v>
      </c>
      <c r="AI31" s="18">
        <v>1.043581324577662E-2</v>
      </c>
      <c r="AJ31" s="18">
        <v>1.1709247413971708E-2</v>
      </c>
      <c r="AK31" s="17">
        <f t="shared" si="1"/>
        <v>16.742168269096592</v>
      </c>
      <c r="AL31" s="18">
        <f t="shared" si="2"/>
        <v>16.970790294288939</v>
      </c>
      <c r="AM31" s="18">
        <f t="shared" si="3"/>
        <v>17.574363791820861</v>
      </c>
      <c r="AN31" s="18">
        <f t="shared" si="4"/>
        <v>17.574363791820861</v>
      </c>
      <c r="AO31" s="18">
        <f t="shared" si="5"/>
        <v>17.59092454130241</v>
      </c>
      <c r="AP31" s="18">
        <f t="shared" si="6"/>
        <v>17.57436379128638</v>
      </c>
      <c r="AQ31" s="18">
        <f t="shared" si="7"/>
        <v>17.832398922837523</v>
      </c>
      <c r="AR31" s="17">
        <v>18.455076246876136</v>
      </c>
      <c r="AS31" s="18">
        <v>18.707088820087936</v>
      </c>
      <c r="AT31" s="18">
        <v>19.372414525725848</v>
      </c>
      <c r="AU31" s="18">
        <v>19.372414525725848</v>
      </c>
      <c r="AV31" s="18">
        <v>19.3906696220476</v>
      </c>
      <c r="AW31" s="18">
        <v>19.372414525136683</v>
      </c>
      <c r="AX31" s="19">
        <v>19.656849489031952</v>
      </c>
    </row>
    <row r="32" spans="1:50">
      <c r="A32" s="16" t="s">
        <v>32</v>
      </c>
      <c r="B32" s="17">
        <v>20.022181254184485</v>
      </c>
      <c r="C32" s="18">
        <v>20.022609615996775</v>
      </c>
      <c r="D32" s="18">
        <v>19.996643384691037</v>
      </c>
      <c r="E32" s="18">
        <v>20.022609615996775</v>
      </c>
      <c r="F32" s="18">
        <v>20.022609615996775</v>
      </c>
      <c r="G32" s="18">
        <v>20.016870774743094</v>
      </c>
      <c r="H32" s="18">
        <v>25.542578550953255</v>
      </c>
      <c r="I32" s="17">
        <v>12.619649144679231</v>
      </c>
      <c r="J32" s="18">
        <v>12.587357613867555</v>
      </c>
      <c r="K32" s="18">
        <v>12.593514179324403</v>
      </c>
      <c r="L32" s="18">
        <v>12.677125811565958</v>
      </c>
      <c r="M32" s="18">
        <v>12.786157722297633</v>
      </c>
      <c r="N32" s="18">
        <v>12.930018457480468</v>
      </c>
      <c r="O32" s="18">
        <v>12.888971899175585</v>
      </c>
      <c r="P32" s="17">
        <v>28.772205396230422</v>
      </c>
      <c r="Q32" s="18">
        <v>28.739467784671373</v>
      </c>
      <c r="R32" s="18">
        <v>28.723876159576282</v>
      </c>
      <c r="S32" s="18">
        <v>28.829682063117151</v>
      </c>
      <c r="T32" s="18">
        <v>28.941366311369027</v>
      </c>
      <c r="U32" s="18">
        <v>29.275370155591713</v>
      </c>
      <c r="V32" s="18">
        <v>29.243061049014312</v>
      </c>
      <c r="W32" s="17">
        <v>7.7484034615244973E-2</v>
      </c>
      <c r="X32" s="18">
        <v>7.7485399950402267E-2</v>
      </c>
      <c r="Y32" s="18">
        <v>7.7388609947670647E-2</v>
      </c>
      <c r="Z32" s="18">
        <v>7.7485588846063477E-2</v>
      </c>
      <c r="AA32" s="18">
        <v>7.7485670713634644E-2</v>
      </c>
      <c r="AB32" s="18">
        <v>7.7470645428639309E-2</v>
      </c>
      <c r="AC32" s="18">
        <v>8.1717381795223518E-2</v>
      </c>
      <c r="AD32" s="17">
        <v>3.0161161261390346E-2</v>
      </c>
      <c r="AE32" s="18">
        <v>3.0161776723764328E-2</v>
      </c>
      <c r="AF32" s="18">
        <v>3.0125114985802469E-2</v>
      </c>
      <c r="AG32" s="18">
        <v>3.0161776723764328E-2</v>
      </c>
      <c r="AH32" s="18">
        <v>3.0161776723764328E-2</v>
      </c>
      <c r="AI32" s="18">
        <v>3.0152211988341528E-2</v>
      </c>
      <c r="AJ32" s="18">
        <v>3.2710410032883268E-2</v>
      </c>
      <c r="AK32" s="17">
        <f t="shared" si="1"/>
        <v>26.073320821141643</v>
      </c>
      <c r="AL32" s="18">
        <f t="shared" si="2"/>
        <v>26.061841026519911</v>
      </c>
      <c r="AM32" s="18">
        <f t="shared" si="3"/>
        <v>26.052876874159701</v>
      </c>
      <c r="AN32" s="18">
        <f t="shared" si="4"/>
        <v>26.205149714321895</v>
      </c>
      <c r="AO32" s="18">
        <f t="shared" si="5"/>
        <v>26.267259844982132</v>
      </c>
      <c r="AP32" s="18">
        <f t="shared" si="6"/>
        <v>29.496398648168562</v>
      </c>
      <c r="AQ32" s="18">
        <f t="shared" si="7"/>
        <v>29.593214004209631</v>
      </c>
      <c r="AR32" s="17">
        <v>28.740908347673468</v>
      </c>
      <c r="AS32" s="18">
        <v>28.72825404378419</v>
      </c>
      <c r="AT32" s="18">
        <v>28.718372760031855</v>
      </c>
      <c r="AU32" s="18">
        <v>28.886224786743881</v>
      </c>
      <c r="AV32" s="18">
        <v>28.954689466982099</v>
      </c>
      <c r="AW32" s="18">
        <v>32.514204690261337</v>
      </c>
      <c r="AX32" s="19">
        <v>32.620925322194324</v>
      </c>
    </row>
    <row r="33" spans="1:50">
      <c r="A33" s="16" t="s">
        <v>33</v>
      </c>
      <c r="B33" s="17">
        <v>5.4367775791056498</v>
      </c>
      <c r="C33" s="18">
        <v>3.2409355837701295</v>
      </c>
      <c r="D33" s="18">
        <v>3.2409355837701295</v>
      </c>
      <c r="E33" s="18">
        <v>0.55221504219555495</v>
      </c>
      <c r="F33" s="18">
        <v>0.55221504219555495</v>
      </c>
      <c r="G33" s="18">
        <v>0.55221504219555495</v>
      </c>
      <c r="H33" s="18">
        <v>0.55221504219555495</v>
      </c>
      <c r="I33" s="17">
        <v>3.2621721247206334</v>
      </c>
      <c r="J33" s="18">
        <v>2.4717992807836469</v>
      </c>
      <c r="K33" s="18">
        <v>2.3205029894438036</v>
      </c>
      <c r="L33" s="18">
        <v>1.0024826718276594</v>
      </c>
      <c r="M33" s="18">
        <v>1.0155355349268587</v>
      </c>
      <c r="N33" s="18">
        <v>0.68630068371694108</v>
      </c>
      <c r="O33" s="18">
        <v>0.74688248791184375</v>
      </c>
      <c r="P33" s="17">
        <v>7.6370789955397171</v>
      </c>
      <c r="Q33" s="18">
        <v>5.5581323567194936</v>
      </c>
      <c r="R33" s="18">
        <v>5.2877730798144045</v>
      </c>
      <c r="S33" s="18">
        <v>2.1459170605269393</v>
      </c>
      <c r="T33" s="18">
        <v>2.2289697740784993</v>
      </c>
      <c r="U33" s="18">
        <v>1.6149817624633671</v>
      </c>
      <c r="V33" s="18">
        <v>1.6106788664884801</v>
      </c>
      <c r="W33" s="17">
        <v>9.148416517409648E-2</v>
      </c>
      <c r="X33" s="18">
        <v>8.3507468922054046E-2</v>
      </c>
      <c r="Y33" s="18">
        <v>8.3504649360814101E-2</v>
      </c>
      <c r="Z33" s="18">
        <v>0.11106180246931628</v>
      </c>
      <c r="AA33" s="18">
        <v>0.11106174782635676</v>
      </c>
      <c r="AB33" s="18">
        <v>0.11069338215570336</v>
      </c>
      <c r="AC33" s="18">
        <v>0.1106939430682434</v>
      </c>
      <c r="AD33" s="17">
        <v>2.2129814725445139E-2</v>
      </c>
      <c r="AE33" s="18">
        <v>1.2952528598873456E-2</v>
      </c>
      <c r="AF33" s="18">
        <v>1.2952528598873456E-2</v>
      </c>
      <c r="AG33" s="18">
        <v>8.3508543205147896E-4</v>
      </c>
      <c r="AH33" s="18">
        <v>8.3508543205147896E-4</v>
      </c>
      <c r="AI33" s="18">
        <v>7.6261941009238797E-4</v>
      </c>
      <c r="AJ33" s="18">
        <v>7.6261941009238797E-4</v>
      </c>
      <c r="AK33" s="17">
        <f t="shared" si="1"/>
        <v>16.589082275959441</v>
      </c>
      <c r="AL33" s="18">
        <f t="shared" si="2"/>
        <v>15.264760751289122</v>
      </c>
      <c r="AM33" s="18">
        <f t="shared" si="3"/>
        <v>13.125666637399487</v>
      </c>
      <c r="AN33" s="18">
        <f t="shared" si="4"/>
        <v>11.53190494643588</v>
      </c>
      <c r="AO33" s="18">
        <f t="shared" si="5"/>
        <v>11.490413573035569</v>
      </c>
      <c r="AP33" s="18">
        <f t="shared" si="6"/>
        <v>9.0979576648760165</v>
      </c>
      <c r="AQ33" s="18">
        <f t="shared" si="7"/>
        <v>9.5234780286199214</v>
      </c>
      <c r="AR33" s="17">
        <v>18.286327872695129</v>
      </c>
      <c r="AS33" s="18">
        <v>16.826513688514265</v>
      </c>
      <c r="AT33" s="18">
        <v>14.468566716738467</v>
      </c>
      <c r="AU33" s="18">
        <v>12.711745673410682</v>
      </c>
      <c r="AV33" s="18">
        <v>12.666009276106411</v>
      </c>
      <c r="AW33" s="18">
        <v>10.028778811527147</v>
      </c>
      <c r="AX33" s="19">
        <v>10.497834589206054</v>
      </c>
    </row>
    <row r="34" spans="1:50">
      <c r="A34" s="16" t="s">
        <v>34</v>
      </c>
      <c r="B34" s="17">
        <v>0.32758620323550447</v>
      </c>
      <c r="C34" s="18">
        <v>0.32761034133000022</v>
      </c>
      <c r="D34" s="18">
        <v>0.32644532910118129</v>
      </c>
      <c r="E34" s="18">
        <v>0.32800410518269602</v>
      </c>
      <c r="F34" s="18">
        <v>0.35761263771480017</v>
      </c>
      <c r="G34" s="18">
        <v>0.29143814737777851</v>
      </c>
      <c r="H34" s="18">
        <v>0.29143814737777851</v>
      </c>
      <c r="I34" s="17">
        <v>0.31528340126896159</v>
      </c>
      <c r="J34" s="18">
        <v>0.29886597476601967</v>
      </c>
      <c r="K34" s="18">
        <v>0.30514074039946809</v>
      </c>
      <c r="L34" s="18">
        <v>0.29886597476601967</v>
      </c>
      <c r="M34" s="18">
        <v>0.31064009298141443</v>
      </c>
      <c r="N34" s="18">
        <v>0.30193636758365444</v>
      </c>
      <c r="O34" s="18">
        <v>0.33059604079465471</v>
      </c>
      <c r="P34" s="17">
        <v>1.0211324721448025</v>
      </c>
      <c r="Q34" s="18">
        <v>0.96030380026301909</v>
      </c>
      <c r="R34" s="18">
        <v>0.96391131331950819</v>
      </c>
      <c r="S34" s="18">
        <v>0.9689487670732535</v>
      </c>
      <c r="T34" s="18">
        <v>0.96422320599240441</v>
      </c>
      <c r="U34" s="18">
        <v>0.92385120499300943</v>
      </c>
      <c r="V34" s="18">
        <v>1.0064756584658714</v>
      </c>
      <c r="W34" s="17">
        <v>6.2422063669349808E-3</v>
      </c>
      <c r="X34" s="18">
        <v>6.2423425173385068E-3</v>
      </c>
      <c r="Y34" s="18">
        <v>6.3223308084089666E-3</v>
      </c>
      <c r="Z34" s="18">
        <v>6.2461718109186933E-3</v>
      </c>
      <c r="AA34" s="18">
        <v>6.4556265441347979E-3</v>
      </c>
      <c r="AB34" s="18">
        <v>5.9620882696183172E-3</v>
      </c>
      <c r="AC34" s="18">
        <v>5.9631362222254377E-3</v>
      </c>
      <c r="AD34" s="17">
        <v>0</v>
      </c>
      <c r="AE34" s="18">
        <v>0</v>
      </c>
      <c r="AF34" s="18">
        <v>0</v>
      </c>
      <c r="AG34" s="18">
        <v>0</v>
      </c>
      <c r="AH34" s="18">
        <v>0</v>
      </c>
      <c r="AI34" s="18">
        <v>0</v>
      </c>
      <c r="AJ34" s="18">
        <v>0</v>
      </c>
      <c r="AK34" s="17">
        <f t="shared" si="1"/>
        <v>4.4788836454149461</v>
      </c>
      <c r="AL34" s="18">
        <f t="shared" si="2"/>
        <v>4.4517513532953208</v>
      </c>
      <c r="AM34" s="18">
        <f t="shared" si="3"/>
        <v>4.476575940336736</v>
      </c>
      <c r="AN34" s="18">
        <f t="shared" si="4"/>
        <v>4.2449235260905755</v>
      </c>
      <c r="AO34" s="18">
        <f t="shared" si="5"/>
        <v>4.1521632815910454</v>
      </c>
      <c r="AP34" s="18">
        <f t="shared" si="6"/>
        <v>3.8082805683911798</v>
      </c>
      <c r="AQ34" s="18">
        <f t="shared" si="7"/>
        <v>4.6033264262146787</v>
      </c>
      <c r="AR34" s="17">
        <v>4.9371227100609945</v>
      </c>
      <c r="AS34" s="18">
        <v>4.907214486002319</v>
      </c>
      <c r="AT34" s="18">
        <v>4.9345789013685275</v>
      </c>
      <c r="AU34" s="18">
        <v>4.6792258969684291</v>
      </c>
      <c r="AV34" s="18">
        <v>4.5769752590939072</v>
      </c>
      <c r="AW34" s="18">
        <v>4.1979095616238498</v>
      </c>
      <c r="AX34" s="19">
        <v>5.0742973562071292</v>
      </c>
    </row>
    <row r="35" spans="1:50">
      <c r="A35" s="16" t="s">
        <v>35</v>
      </c>
      <c r="B35" s="17">
        <v>1.0178047676488742</v>
      </c>
      <c r="C35" s="18">
        <v>1.444853547190472</v>
      </c>
      <c r="D35" s="18">
        <v>1.6966331149393332</v>
      </c>
      <c r="E35" s="18">
        <v>1.186481429439052</v>
      </c>
      <c r="F35" s="18">
        <v>1.6966331160654251</v>
      </c>
      <c r="G35" s="18">
        <v>0.50514062650565716</v>
      </c>
      <c r="H35" s="18">
        <v>0.50514062650565705</v>
      </c>
      <c r="I35" s="17">
        <v>2.5344299830864583</v>
      </c>
      <c r="J35" s="18">
        <v>2.2335195397852914</v>
      </c>
      <c r="K35" s="18">
        <v>2.2699526175858531</v>
      </c>
      <c r="L35" s="18">
        <v>2.2459939055280227</v>
      </c>
      <c r="M35" s="18">
        <v>2.3551986681358361</v>
      </c>
      <c r="N35" s="18">
        <v>2.1626042004004864</v>
      </c>
      <c r="O35" s="18">
        <v>2.5504828711033842</v>
      </c>
      <c r="P35" s="17">
        <v>4.7702861152725449</v>
      </c>
      <c r="Q35" s="18">
        <v>3.8776139928476834</v>
      </c>
      <c r="R35" s="18">
        <v>4.6477481369156912</v>
      </c>
      <c r="S35" s="18">
        <v>4.2560561439561759</v>
      </c>
      <c r="T35" s="18">
        <v>4.7741015123628534</v>
      </c>
      <c r="U35" s="18">
        <v>4.1748507359039069</v>
      </c>
      <c r="V35" s="18">
        <v>5.0687659729311285</v>
      </c>
      <c r="W35" s="17">
        <v>3.1756835025855253E-2</v>
      </c>
      <c r="X35" s="18">
        <v>3.398484055346418E-2</v>
      </c>
      <c r="Y35" s="18">
        <v>3.3120198978921024E-2</v>
      </c>
      <c r="Z35" s="18">
        <v>3.1819584360307636E-2</v>
      </c>
      <c r="AA35" s="18">
        <v>3.2440867988721464E-2</v>
      </c>
      <c r="AB35" s="18">
        <v>2.9076077482393034E-2</v>
      </c>
      <c r="AC35" s="18">
        <v>2.9086994687338802E-2</v>
      </c>
      <c r="AD35" s="17">
        <v>2.8140913885572622E-3</v>
      </c>
      <c r="AE35" s="18">
        <v>5.1582270402098142E-3</v>
      </c>
      <c r="AF35" s="18">
        <v>7.0403812316598901E-3</v>
      </c>
      <c r="AG35" s="18">
        <v>3.6883382570236912E-3</v>
      </c>
      <c r="AH35" s="18">
        <v>7.3294226039006209E-3</v>
      </c>
      <c r="AI35" s="18">
        <v>0</v>
      </c>
      <c r="AJ35" s="18">
        <v>0</v>
      </c>
      <c r="AK35" s="17">
        <f t="shared" si="1"/>
        <v>20.300985547704784</v>
      </c>
      <c r="AL35" s="18">
        <f t="shared" si="2"/>
        <v>15.78599007054782</v>
      </c>
      <c r="AM35" s="18">
        <f t="shared" si="3"/>
        <v>17.334035587339987</v>
      </c>
      <c r="AN35" s="18">
        <f t="shared" si="4"/>
        <v>17.190939428608331</v>
      </c>
      <c r="AO35" s="18">
        <f t="shared" si="5"/>
        <v>16.965321597968092</v>
      </c>
      <c r="AP35" s="18">
        <f t="shared" si="6"/>
        <v>21.109819700765939</v>
      </c>
      <c r="AQ35" s="18">
        <f t="shared" si="7"/>
        <v>29.392330295382198</v>
      </c>
      <c r="AR35" s="17">
        <v>22.377999680076009</v>
      </c>
      <c r="AS35" s="18">
        <v>17.401070500655639</v>
      </c>
      <c r="AT35" s="18">
        <v>19.107498102316328</v>
      </c>
      <c r="AU35" s="18">
        <v>18.949761632488681</v>
      </c>
      <c r="AV35" s="18">
        <v>18.701060615977806</v>
      </c>
      <c r="AW35" s="18">
        <v>23.269586464171006</v>
      </c>
      <c r="AX35" s="19">
        <v>32.399489000233046</v>
      </c>
    </row>
    <row r="36" spans="1:50">
      <c r="A36" s="16" t="s">
        <v>36</v>
      </c>
      <c r="B36" s="17">
        <v>11.292584864688742</v>
      </c>
      <c r="C36" s="18">
        <v>11.311528358232415</v>
      </c>
      <c r="D36" s="18">
        <v>11.722148358692158</v>
      </c>
      <c r="E36" s="18">
        <v>11.504272097597998</v>
      </c>
      <c r="F36" s="18">
        <v>11.72659123008366</v>
      </c>
      <c r="G36" s="18">
        <v>11.248932987973742</v>
      </c>
      <c r="H36" s="18">
        <v>11.248932988507748</v>
      </c>
      <c r="I36" s="17">
        <v>17.614031776468231</v>
      </c>
      <c r="J36" s="18">
        <v>6.9892040845467349</v>
      </c>
      <c r="K36" s="18">
        <v>7.6111660830901471</v>
      </c>
      <c r="L36" s="18">
        <v>7.2444459175350389</v>
      </c>
      <c r="M36" s="18">
        <v>7.5086178625909969</v>
      </c>
      <c r="N36" s="18">
        <v>6.6960047544565144</v>
      </c>
      <c r="O36" s="18">
        <v>7.0378702905130126</v>
      </c>
      <c r="P36" s="17">
        <v>38.850682398868301</v>
      </c>
      <c r="Q36" s="18">
        <v>16.220782895738754</v>
      </c>
      <c r="R36" s="18">
        <v>17.149216916951595</v>
      </c>
      <c r="S36" s="18">
        <v>16.490381615617775</v>
      </c>
      <c r="T36" s="18">
        <v>16.649036065734062</v>
      </c>
      <c r="U36" s="18">
        <v>15.188493906882551</v>
      </c>
      <c r="V36" s="18">
        <v>16.004771760784394</v>
      </c>
      <c r="W36" s="17">
        <v>6.9734896255179646E-2</v>
      </c>
      <c r="X36" s="18">
        <v>6.9856066806882181E-2</v>
      </c>
      <c r="Y36" s="18">
        <v>7.2519835892091961E-2</v>
      </c>
      <c r="Z36" s="18">
        <v>7.0828380787503101E-2</v>
      </c>
      <c r="AA36" s="18">
        <v>7.2234264697490377E-2</v>
      </c>
      <c r="AB36" s="18">
        <v>6.9215731917916884E-2</v>
      </c>
      <c r="AC36" s="18">
        <v>6.9228290113993479E-2</v>
      </c>
      <c r="AD36" s="17">
        <v>9.1334987264751807E-3</v>
      </c>
      <c r="AE36" s="18">
        <v>9.1601047585531011E-3</v>
      </c>
      <c r="AF36" s="18">
        <v>9.7477935370493107E-3</v>
      </c>
      <c r="AG36" s="18">
        <v>9.361286977198742E-3</v>
      </c>
      <c r="AH36" s="18">
        <v>9.6659312154713725E-3</v>
      </c>
      <c r="AI36" s="18">
        <v>9.0113954152538506E-3</v>
      </c>
      <c r="AJ36" s="18">
        <v>9.0113954150581512E-3</v>
      </c>
      <c r="AK36" s="17">
        <f t="shared" si="1"/>
        <v>22.187944669676444</v>
      </c>
      <c r="AL36" s="18">
        <f t="shared" si="2"/>
        <v>21.315092584590673</v>
      </c>
      <c r="AM36" s="18">
        <f t="shared" si="3"/>
        <v>22.076482747828198</v>
      </c>
      <c r="AN36" s="18">
        <f t="shared" si="4"/>
        <v>21.729182724409547</v>
      </c>
      <c r="AO36" s="18">
        <f t="shared" si="5"/>
        <v>21.852977478138587</v>
      </c>
      <c r="AP36" s="18">
        <f t="shared" si="6"/>
        <v>23.137825490127739</v>
      </c>
      <c r="AQ36" s="18">
        <f t="shared" si="7"/>
        <v>32.665282813450212</v>
      </c>
      <c r="AR36" s="17">
        <v>24.45801547677571</v>
      </c>
      <c r="AS36" s="18">
        <v>23.495861022012729</v>
      </c>
      <c r="AT36" s="18">
        <v>24.335149774241248</v>
      </c>
      <c r="AU36" s="18">
        <v>23.952317138126613</v>
      </c>
      <c r="AV36" s="18">
        <v>24.088777456904424</v>
      </c>
      <c r="AW36" s="18">
        <v>25.505079553848198</v>
      </c>
      <c r="AX36" s="19">
        <v>36.007300563377115</v>
      </c>
    </row>
    <row r="37" spans="1:50">
      <c r="A37" s="16" t="s">
        <v>37</v>
      </c>
      <c r="B37" s="17">
        <v>2.1215535416181792</v>
      </c>
      <c r="C37" s="18">
        <v>2.5598149719941521</v>
      </c>
      <c r="D37" s="18">
        <v>1.4615921248810564</v>
      </c>
      <c r="E37" s="18">
        <v>1.4615921248810564</v>
      </c>
      <c r="F37" s="18">
        <v>1.4615921248810564</v>
      </c>
      <c r="G37" s="18">
        <v>1.4615921332054946</v>
      </c>
      <c r="H37" s="18">
        <v>1.4615921332054946</v>
      </c>
      <c r="I37" s="17">
        <v>8.5256354714859164</v>
      </c>
      <c r="J37" s="18">
        <v>6.5336720353897331</v>
      </c>
      <c r="K37" s="18">
        <v>6.4921340774043452</v>
      </c>
      <c r="L37" s="18">
        <v>6.0668363297478081</v>
      </c>
      <c r="M37" s="18">
        <v>6.235982238058889</v>
      </c>
      <c r="N37" s="18">
        <v>6.6004351745049936</v>
      </c>
      <c r="O37" s="18">
        <v>6.1556927088035804</v>
      </c>
      <c r="P37" s="17">
        <v>16.66910233167323</v>
      </c>
      <c r="Q37" s="18">
        <v>14.449235550163747</v>
      </c>
      <c r="R37" s="18">
        <v>12.408589343152011</v>
      </c>
      <c r="S37" s="18">
        <v>11.178224016734331</v>
      </c>
      <c r="T37" s="18">
        <v>11.535488825126128</v>
      </c>
      <c r="U37" s="18">
        <v>12.73601525039339</v>
      </c>
      <c r="V37" s="18">
        <v>11.605877449722664</v>
      </c>
      <c r="W37" s="17">
        <v>6.3504778958301589E-2</v>
      </c>
      <c r="X37" s="18">
        <v>6.5167514533648108E-2</v>
      </c>
      <c r="Y37" s="18">
        <v>6.0939347047574879E-2</v>
      </c>
      <c r="Z37" s="18">
        <v>6.0937485032203663E-2</v>
      </c>
      <c r="AA37" s="18">
        <v>6.0937631890615518E-2</v>
      </c>
      <c r="AB37" s="18">
        <v>6.0956484942314912E-2</v>
      </c>
      <c r="AC37" s="18">
        <v>6.0954115763499454E-2</v>
      </c>
      <c r="AD37" s="17">
        <v>3.844921355021411E-3</v>
      </c>
      <c r="AE37" s="18">
        <v>6.4518847654763834E-3</v>
      </c>
      <c r="AF37" s="18">
        <v>0</v>
      </c>
      <c r="AG37" s="18">
        <v>0</v>
      </c>
      <c r="AH37" s="18">
        <v>0</v>
      </c>
      <c r="AI37" s="18">
        <v>0</v>
      </c>
      <c r="AJ37" s="18">
        <v>0</v>
      </c>
      <c r="AK37" s="17">
        <f t="shared" si="1"/>
        <v>33.746334140826569</v>
      </c>
      <c r="AL37" s="18">
        <f t="shared" si="2"/>
        <v>29.579750772370929</v>
      </c>
      <c r="AM37" s="18">
        <f t="shared" si="3"/>
        <v>28.14710853782432</v>
      </c>
      <c r="AN37" s="18">
        <f t="shared" si="4"/>
        <v>26.734461059275201</v>
      </c>
      <c r="AO37" s="18">
        <f t="shared" si="5"/>
        <v>26.84587752147155</v>
      </c>
      <c r="AP37" s="18">
        <f t="shared" si="6"/>
        <v>41.148950942235743</v>
      </c>
      <c r="AQ37" s="18">
        <f t="shared" si="7"/>
        <v>39.351535877024347</v>
      </c>
      <c r="AR37" s="17">
        <v>37.198955333108678</v>
      </c>
      <c r="AS37" s="18">
        <v>32.606084653642974</v>
      </c>
      <c r="AT37" s="18">
        <v>31.026867359437663</v>
      </c>
      <c r="AU37" s="18">
        <v>29.469690504710709</v>
      </c>
      <c r="AV37" s="18">
        <v>29.592506096570826</v>
      </c>
      <c r="AW37" s="18">
        <v>45.358941262086823</v>
      </c>
      <c r="AX37" s="19">
        <v>43.377630864138588</v>
      </c>
    </row>
    <row r="38" spans="1:50">
      <c r="A38" s="16" t="s">
        <v>38</v>
      </c>
      <c r="B38" s="17">
        <v>26.524210965773982</v>
      </c>
      <c r="C38" s="18">
        <v>27.994028466848054</v>
      </c>
      <c r="D38" s="18">
        <v>22.071005031358091</v>
      </c>
      <c r="E38" s="18">
        <v>23.483640738756456</v>
      </c>
      <c r="F38" s="18">
        <v>26.331696238701742</v>
      </c>
      <c r="G38" s="18">
        <v>13.766864645406935</v>
      </c>
      <c r="H38" s="18">
        <v>13.307651449359781</v>
      </c>
      <c r="I38" s="17">
        <v>22.150247933396709</v>
      </c>
      <c r="J38" s="18">
        <v>22.691578555567215</v>
      </c>
      <c r="K38" s="18">
        <v>15.066649139220033</v>
      </c>
      <c r="L38" s="18">
        <v>14.126532048881536</v>
      </c>
      <c r="M38" s="18">
        <v>15.835376161152524</v>
      </c>
      <c r="N38" s="18">
        <v>11.424672769173441</v>
      </c>
      <c r="O38" s="18">
        <v>11.695674853728685</v>
      </c>
      <c r="P38" s="17">
        <v>50.382095644445222</v>
      </c>
      <c r="Q38" s="18">
        <v>51.185805154445809</v>
      </c>
      <c r="R38" s="18">
        <v>33.943713628009206</v>
      </c>
      <c r="S38" s="18">
        <v>31.23869583563291</v>
      </c>
      <c r="T38" s="18">
        <v>34.99700307885545</v>
      </c>
      <c r="U38" s="18">
        <v>22.378130453614677</v>
      </c>
      <c r="V38" s="18">
        <v>20.218534135862456</v>
      </c>
      <c r="W38" s="17">
        <v>0.19856240264327915</v>
      </c>
      <c r="X38" s="18">
        <v>0.1985811192724076</v>
      </c>
      <c r="Y38" s="18">
        <v>0.14209128217441661</v>
      </c>
      <c r="Z38" s="18">
        <v>0.12828909959377949</v>
      </c>
      <c r="AA38" s="18">
        <v>0.14256963112542054</v>
      </c>
      <c r="AB38" s="18">
        <v>9.2970953333159953E-2</v>
      </c>
      <c r="AC38" s="18">
        <v>7.1861025985426777E-2</v>
      </c>
      <c r="AD38" s="17">
        <v>0.49936519974493904</v>
      </c>
      <c r="AE38" s="18">
        <v>1.1161325016847852</v>
      </c>
      <c r="AF38" s="18">
        <v>0.80484697973915909</v>
      </c>
      <c r="AG38" s="18">
        <v>0.67502082035020428</v>
      </c>
      <c r="AH38" s="18">
        <v>0.75977938941558187</v>
      </c>
      <c r="AI38" s="18">
        <v>0.41879847299235345</v>
      </c>
      <c r="AJ38" s="18">
        <v>0.32557074898108668</v>
      </c>
      <c r="AK38" s="17">
        <f t="shared" si="1"/>
        <v>67.322813624599718</v>
      </c>
      <c r="AL38" s="18">
        <f t="shared" si="2"/>
        <v>68.804035016345892</v>
      </c>
      <c r="AM38" s="18">
        <f t="shared" si="3"/>
        <v>52.982548355954847</v>
      </c>
      <c r="AN38" s="18">
        <f t="shared" si="4"/>
        <v>53.746976313695555</v>
      </c>
      <c r="AO38" s="18">
        <f t="shared" si="5"/>
        <v>55.024219510201071</v>
      </c>
      <c r="AP38" s="18">
        <f t="shared" si="6"/>
        <v>46.805844750887829</v>
      </c>
      <c r="AQ38" s="18">
        <f t="shared" si="7"/>
        <v>55.004842227961959</v>
      </c>
      <c r="AR38" s="17">
        <v>74.21067800934614</v>
      </c>
      <c r="AS38" s="18">
        <v>75.843444642903265</v>
      </c>
      <c r="AT38" s="18">
        <v>58.403245860800943</v>
      </c>
      <c r="AU38" s="18">
        <v>59.24588320732606</v>
      </c>
      <c r="AV38" s="18">
        <v>60.653802432509252</v>
      </c>
      <c r="AW38" s="18">
        <v>51.594597533195916</v>
      </c>
      <c r="AX38" s="19">
        <v>60.63244264114698</v>
      </c>
    </row>
    <row r="39" spans="1:50">
      <c r="A39" s="16" t="s">
        <v>39</v>
      </c>
      <c r="B39" s="17">
        <v>23.935010187489915</v>
      </c>
      <c r="C39" s="18">
        <v>17.077515817680194</v>
      </c>
      <c r="D39" s="18">
        <v>22.920399490633347</v>
      </c>
      <c r="E39" s="18">
        <v>23.497200321033553</v>
      </c>
      <c r="F39" s="18">
        <v>24.16088948844202</v>
      </c>
      <c r="G39" s="18">
        <v>23.978184680204496</v>
      </c>
      <c r="H39" s="18">
        <v>25.174109638857541</v>
      </c>
      <c r="I39" s="17">
        <v>12.427595129108417</v>
      </c>
      <c r="J39" s="18">
        <v>10.779647330143185</v>
      </c>
      <c r="K39" s="18">
        <v>14.990932887907418</v>
      </c>
      <c r="L39" s="18">
        <v>15.226083965884552</v>
      </c>
      <c r="M39" s="18">
        <v>16.588386735814183</v>
      </c>
      <c r="N39" s="18">
        <v>15.992757264338769</v>
      </c>
      <c r="O39" s="18">
        <v>16.279787321917631</v>
      </c>
      <c r="P39" s="17">
        <v>28.932775755499797</v>
      </c>
      <c r="Q39" s="18">
        <v>22.49053207480155</v>
      </c>
      <c r="R39" s="18">
        <v>35.98851332071046</v>
      </c>
      <c r="S39" s="18">
        <v>36.807221606232815</v>
      </c>
      <c r="T39" s="18">
        <v>38.759367437979051</v>
      </c>
      <c r="U39" s="18">
        <v>37.667858347568128</v>
      </c>
      <c r="V39" s="18">
        <v>37.954888410835004</v>
      </c>
      <c r="W39" s="17">
        <v>0.18229307046026139</v>
      </c>
      <c r="X39" s="18">
        <v>0.16114727419999333</v>
      </c>
      <c r="Y39" s="18">
        <v>0.18985232987079745</v>
      </c>
      <c r="Z39" s="18">
        <v>0.19250689497409548</v>
      </c>
      <c r="AA39" s="18">
        <v>0.19568221618717629</v>
      </c>
      <c r="AB39" s="18">
        <v>0.19687755804298618</v>
      </c>
      <c r="AC39" s="18">
        <v>0.20151146383028848</v>
      </c>
      <c r="AD39" s="17">
        <v>2.3417680479480354E-2</v>
      </c>
      <c r="AE39" s="18">
        <v>1.4176418192106265E-2</v>
      </c>
      <c r="AF39" s="18">
        <v>1.7626011532677746E-2</v>
      </c>
      <c r="AG39" s="18">
        <v>1.7951646308554826E-2</v>
      </c>
      <c r="AH39" s="18">
        <v>1.8334134996108205E-2</v>
      </c>
      <c r="AI39" s="18">
        <v>1.8139291218317043E-2</v>
      </c>
      <c r="AJ39" s="18">
        <v>1.7834962413709819E-2</v>
      </c>
      <c r="AK39" s="17">
        <f t="shared" si="1"/>
        <v>24.901756362317144</v>
      </c>
      <c r="AL39" s="18">
        <f t="shared" si="2"/>
        <v>20.772487120191553</v>
      </c>
      <c r="AM39" s="18">
        <f t="shared" si="3"/>
        <v>28.159375845166831</v>
      </c>
      <c r="AN39" s="18">
        <f t="shared" si="4"/>
        <v>28.914833392565377</v>
      </c>
      <c r="AO39" s="18">
        <f t="shared" si="5"/>
        <v>29.703943581095494</v>
      </c>
      <c r="AP39" s="18">
        <f t="shared" si="6"/>
        <v>29.493708729637433</v>
      </c>
      <c r="AQ39" s="18">
        <f t="shared" si="7"/>
        <v>29.640357504256613</v>
      </c>
      <c r="AR39" s="17">
        <v>27.449479957502174</v>
      </c>
      <c r="AS39" s="18">
        <v>22.89774104994547</v>
      </c>
      <c r="AT39" s="18">
        <v>31.040389747261695</v>
      </c>
      <c r="AU39" s="18">
        <v>31.873138911792136</v>
      </c>
      <c r="AV39" s="18">
        <v>32.742983752820955</v>
      </c>
      <c r="AW39" s="18">
        <v>32.511239563475371</v>
      </c>
      <c r="AX39" s="19">
        <v>32.672892120874614</v>
      </c>
    </row>
    <row r="40" spans="1:50">
      <c r="A40" s="16" t="s">
        <v>40</v>
      </c>
      <c r="B40" s="17">
        <v>101.83064712305757</v>
      </c>
      <c r="C40" s="18">
        <v>110.8293024535778</v>
      </c>
      <c r="D40" s="18">
        <v>109.58255455130684</v>
      </c>
      <c r="E40" s="18">
        <v>104.54573144973905</v>
      </c>
      <c r="F40" s="18">
        <v>102.29333522073433</v>
      </c>
      <c r="G40" s="18">
        <v>98.442564878425088</v>
      </c>
      <c r="H40" s="18">
        <v>104.68979616215999</v>
      </c>
      <c r="I40" s="17">
        <v>30.424907745801239</v>
      </c>
      <c r="J40" s="18">
        <v>21.900857275098335</v>
      </c>
      <c r="K40" s="18">
        <v>22.617303662606034</v>
      </c>
      <c r="L40" s="18">
        <v>22.468383676462963</v>
      </c>
      <c r="M40" s="18">
        <v>22.805994576812967</v>
      </c>
      <c r="N40" s="18">
        <v>21.749861576283777</v>
      </c>
      <c r="O40" s="18">
        <v>20.780715404045228</v>
      </c>
      <c r="P40" s="17">
        <v>72.610216921208647</v>
      </c>
      <c r="Q40" s="18">
        <v>64.087885083059589</v>
      </c>
      <c r="R40" s="18">
        <v>64.914109141081454</v>
      </c>
      <c r="S40" s="18">
        <v>64.821797185888784</v>
      </c>
      <c r="T40" s="18">
        <v>64.77870400973535</v>
      </c>
      <c r="U40" s="18">
        <v>63.447468608620589</v>
      </c>
      <c r="V40" s="18">
        <v>61.79161942360787</v>
      </c>
      <c r="W40" s="17">
        <v>0.44669960213683341</v>
      </c>
      <c r="X40" s="18">
        <v>0.43719654543992786</v>
      </c>
      <c r="Y40" s="18">
        <v>0.43694898819481737</v>
      </c>
      <c r="Z40" s="18">
        <v>0.42939260780877408</v>
      </c>
      <c r="AA40" s="18">
        <v>0.38574552153319902</v>
      </c>
      <c r="AB40" s="18">
        <v>0.38553373715066785</v>
      </c>
      <c r="AC40" s="18">
        <v>0.39586009273354295</v>
      </c>
      <c r="AD40" s="17">
        <v>0.71532238343565147</v>
      </c>
      <c r="AE40" s="18">
        <v>0.74362639695912514</v>
      </c>
      <c r="AF40" s="18">
        <v>0.7656523959860434</v>
      </c>
      <c r="AG40" s="18">
        <v>0.80030290520010561</v>
      </c>
      <c r="AH40" s="18">
        <v>0.840290854073236</v>
      </c>
      <c r="AI40" s="18">
        <v>0.80867226343663789</v>
      </c>
      <c r="AJ40" s="18">
        <v>0.73277598689913603</v>
      </c>
      <c r="AK40" s="17">
        <f t="shared" si="1"/>
        <v>97.812066615367712</v>
      </c>
      <c r="AL40" s="18">
        <f t="shared" si="2"/>
        <v>99.160064749300929</v>
      </c>
      <c r="AM40" s="18">
        <f t="shared" si="3"/>
        <v>99.391622840622233</v>
      </c>
      <c r="AN40" s="18">
        <f t="shared" si="4"/>
        <v>99.941696123506873</v>
      </c>
      <c r="AO40" s="18">
        <f t="shared" si="5"/>
        <v>102.16390740903341</v>
      </c>
      <c r="AP40" s="18">
        <f t="shared" si="6"/>
        <v>115.44192989373897</v>
      </c>
      <c r="AQ40" s="18">
        <f t="shared" si="7"/>
        <v>125.68753717677154</v>
      </c>
      <c r="AR40" s="17">
        <v>107.8193169628526</v>
      </c>
      <c r="AS40" s="18">
        <v>109.30523013386666</v>
      </c>
      <c r="AT40" s="18">
        <v>109.56047916506914</v>
      </c>
      <c r="AU40" s="18">
        <v>110.16683099559899</v>
      </c>
      <c r="AV40" s="18">
        <v>112.61639893995904</v>
      </c>
      <c r="AW40" s="18">
        <v>127.2529091830973</v>
      </c>
      <c r="AX40" s="19">
        <v>138.54675479286422</v>
      </c>
    </row>
    <row r="41" spans="1:50">
      <c r="A41" s="16" t="s">
        <v>41</v>
      </c>
      <c r="B41" s="17">
        <v>22.332680565169454</v>
      </c>
      <c r="C41" s="18">
        <v>13.027417947540906</v>
      </c>
      <c r="D41" s="18">
        <v>13.559362480273101</v>
      </c>
      <c r="E41" s="18">
        <v>13.598897567781245</v>
      </c>
      <c r="F41" s="18">
        <v>18.130483677424845</v>
      </c>
      <c r="G41" s="18">
        <v>11.796963762581733</v>
      </c>
      <c r="H41" s="18">
        <v>7.6361505720757332</v>
      </c>
      <c r="I41" s="17">
        <v>19.889768708236303</v>
      </c>
      <c r="J41" s="18">
        <v>14.06657633205082</v>
      </c>
      <c r="K41" s="18">
        <v>14.082603560258438</v>
      </c>
      <c r="L41" s="18">
        <v>14.086004473121529</v>
      </c>
      <c r="M41" s="18">
        <v>13.989952171287996</v>
      </c>
      <c r="N41" s="18">
        <v>10.177482848645418</v>
      </c>
      <c r="O41" s="18">
        <v>10.434560787467984</v>
      </c>
      <c r="P41" s="17">
        <v>37.382664098541774</v>
      </c>
      <c r="Q41" s="18">
        <v>28.076822575147393</v>
      </c>
      <c r="R41" s="18">
        <v>28.656605374333413</v>
      </c>
      <c r="S41" s="18">
        <v>27.190311202310504</v>
      </c>
      <c r="T41" s="18">
        <v>25.662129773139316</v>
      </c>
      <c r="U41" s="18">
        <v>20.424543162178239</v>
      </c>
      <c r="V41" s="18">
        <v>20.244519715033682</v>
      </c>
      <c r="W41" s="17">
        <v>3.8283494172847883E-2</v>
      </c>
      <c r="X41" s="18">
        <v>5.0120903254208614E-2</v>
      </c>
      <c r="Y41" s="18">
        <v>5.2186233426552528E-2</v>
      </c>
      <c r="Z41" s="18">
        <v>5.2414891311730126E-2</v>
      </c>
      <c r="AA41" s="18">
        <v>4.8141695920373748E-2</v>
      </c>
      <c r="AB41" s="18">
        <v>4.4583882591738858E-2</v>
      </c>
      <c r="AC41" s="18">
        <v>4.2530549364580075E-2</v>
      </c>
      <c r="AD41" s="17">
        <v>3.968121407896217E-2</v>
      </c>
      <c r="AE41" s="18">
        <v>2.0527021138033372E-2</v>
      </c>
      <c r="AF41" s="18">
        <v>2.2752745438997826E-2</v>
      </c>
      <c r="AG41" s="18">
        <v>2.2092216238056673E-2</v>
      </c>
      <c r="AH41" s="18">
        <v>3.749189483785674E-2</v>
      </c>
      <c r="AI41" s="18">
        <v>2.3553649832392699E-2</v>
      </c>
      <c r="AJ41" s="18">
        <v>1.1310633004602369E-2</v>
      </c>
      <c r="AK41" s="17">
        <f t="shared" si="1"/>
        <v>28.933442794463669</v>
      </c>
      <c r="AL41" s="18">
        <f t="shared" si="2"/>
        <v>28.436013035679274</v>
      </c>
      <c r="AM41" s="18">
        <f t="shared" si="3"/>
        <v>27.936455136461031</v>
      </c>
      <c r="AN41" s="18">
        <f t="shared" si="4"/>
        <v>28.565210979962888</v>
      </c>
      <c r="AO41" s="18">
        <f t="shared" si="5"/>
        <v>31.28330275993109</v>
      </c>
      <c r="AP41" s="18">
        <f t="shared" si="6"/>
        <v>29.557058794749892</v>
      </c>
      <c r="AQ41" s="18">
        <f t="shared" si="7"/>
        <v>33.195185677720737</v>
      </c>
      <c r="AR41" s="17">
        <v>31.893652260208043</v>
      </c>
      <c r="AS41" s="18">
        <v>31.345329965372656</v>
      </c>
      <c r="AT41" s="18">
        <v>30.794661797927496</v>
      </c>
      <c r="AU41" s="18">
        <v>31.487746280533873</v>
      </c>
      <c r="AV41" s="18">
        <v>34.483928748602402</v>
      </c>
      <c r="AW41" s="18">
        <v>32.581071037099548</v>
      </c>
      <c r="AX41" s="19">
        <v>36.591418319594027</v>
      </c>
    </row>
    <row r="42" spans="1:50">
      <c r="A42" s="16" t="s">
        <v>42</v>
      </c>
      <c r="B42" s="17">
        <v>3.6235574394117336</v>
      </c>
      <c r="C42" s="18">
        <v>4.1231435328061536</v>
      </c>
      <c r="D42" s="18">
        <v>0.92432140492010362</v>
      </c>
      <c r="E42" s="18">
        <v>0.92432140492010362</v>
      </c>
      <c r="F42" s="18">
        <v>0.98984840340362357</v>
      </c>
      <c r="G42" s="18">
        <v>0.92432140492010362</v>
      </c>
      <c r="H42" s="18">
        <v>0.98984840215202996</v>
      </c>
      <c r="I42" s="17">
        <v>0.73530404493707702</v>
      </c>
      <c r="J42" s="18">
        <v>0.79568552928037406</v>
      </c>
      <c r="K42" s="18">
        <v>0.82226504424037372</v>
      </c>
      <c r="L42" s="18">
        <v>0.87234863333460211</v>
      </c>
      <c r="M42" s="18">
        <v>1.1842080631528686</v>
      </c>
      <c r="N42" s="18">
        <v>0.9964216486936871</v>
      </c>
      <c r="O42" s="18">
        <v>1.1842080562656381</v>
      </c>
      <c r="P42" s="17">
        <v>4.8037435670298017</v>
      </c>
      <c r="Q42" s="18">
        <v>5.2998466181053381</v>
      </c>
      <c r="R42" s="18">
        <v>2.7207951604706473</v>
      </c>
      <c r="S42" s="18">
        <v>2.896935590954977</v>
      </c>
      <c r="T42" s="18">
        <v>3.208795020773243</v>
      </c>
      <c r="U42" s="18">
        <v>3.0210086056068453</v>
      </c>
      <c r="V42" s="18">
        <v>3.2087950131787957</v>
      </c>
      <c r="W42" s="17">
        <v>1.4831412232508463E-2</v>
      </c>
      <c r="X42" s="18">
        <v>1.5677796908938037E-2</v>
      </c>
      <c r="Y42" s="18">
        <v>1.2143209034300413E-2</v>
      </c>
      <c r="Z42" s="18">
        <v>1.2144921375691042E-2</v>
      </c>
      <c r="AA42" s="18">
        <v>6.5062287387751438E-2</v>
      </c>
      <c r="AB42" s="18">
        <v>6.4595407574860542E-2</v>
      </c>
      <c r="AC42" s="18">
        <v>6.5062287307637093E-2</v>
      </c>
      <c r="AD42" s="17">
        <v>6.4825981222175902E-3</v>
      </c>
      <c r="AE42" s="18">
        <v>7.5458764905366304E-3</v>
      </c>
      <c r="AF42" s="18">
        <v>0</v>
      </c>
      <c r="AG42" s="18">
        <v>0</v>
      </c>
      <c r="AH42" s="18">
        <v>0</v>
      </c>
      <c r="AI42" s="18">
        <v>0</v>
      </c>
      <c r="AJ42" s="18">
        <v>0</v>
      </c>
      <c r="AK42" s="17">
        <f t="shared" si="1"/>
        <v>5.6785310294642581</v>
      </c>
      <c r="AL42" s="18">
        <f t="shared" si="2"/>
        <v>6.0461553402981592</v>
      </c>
      <c r="AM42" s="18">
        <f t="shared" si="3"/>
        <v>5.8845344584369901</v>
      </c>
      <c r="AN42" s="18">
        <f t="shared" si="4"/>
        <v>7.1836293989410756</v>
      </c>
      <c r="AO42" s="18">
        <f t="shared" si="5"/>
        <v>8.3813637711843452</v>
      </c>
      <c r="AP42" s="18">
        <f t="shared" si="6"/>
        <v>8.236466318172214</v>
      </c>
      <c r="AQ42" s="18">
        <f t="shared" si="7"/>
        <v>8.3813637719033647</v>
      </c>
      <c r="AR42" s="17">
        <v>6.2595072176197757</v>
      </c>
      <c r="AS42" s="18">
        <v>6.6647435393194039</v>
      </c>
      <c r="AT42" s="18">
        <v>6.4865870634141372</v>
      </c>
      <c r="AU42" s="18">
        <v>7.9185937063761358</v>
      </c>
      <c r="AV42" s="18">
        <v>9.2388694799779874</v>
      </c>
      <c r="AW42" s="18">
        <v>9.0791474236507312</v>
      </c>
      <c r="AX42" s="19">
        <v>9.2388694807705694</v>
      </c>
    </row>
    <row r="43" spans="1:50">
      <c r="A43" s="16" t="s">
        <v>43</v>
      </c>
      <c r="B43" s="17">
        <v>51.675253982397066</v>
      </c>
      <c r="C43" s="18">
        <v>53.401436492571001</v>
      </c>
      <c r="D43" s="18">
        <v>45.708945156173272</v>
      </c>
      <c r="E43" s="18">
        <v>43.775688126771669</v>
      </c>
      <c r="F43" s="18">
        <v>43.994110196274839</v>
      </c>
      <c r="G43" s="18">
        <v>42.89204536332025</v>
      </c>
      <c r="H43" s="18">
        <v>41.787028516106865</v>
      </c>
      <c r="I43" s="17">
        <v>36.683477017110945</v>
      </c>
      <c r="J43" s="18">
        <v>17.661804745097836</v>
      </c>
      <c r="K43" s="18">
        <v>15.770890045276969</v>
      </c>
      <c r="L43" s="18">
        <v>15.949044493836825</v>
      </c>
      <c r="M43" s="18">
        <v>15.924306498242451</v>
      </c>
      <c r="N43" s="18">
        <v>15.257394958085893</v>
      </c>
      <c r="O43" s="18">
        <v>15.301658434619293</v>
      </c>
      <c r="P43" s="17">
        <v>93.666795238615805</v>
      </c>
      <c r="Q43" s="18">
        <v>75.894680062943266</v>
      </c>
      <c r="R43" s="18">
        <v>59.434970513714745</v>
      </c>
      <c r="S43" s="18">
        <v>59.695350728999728</v>
      </c>
      <c r="T43" s="18">
        <v>59.627161981397293</v>
      </c>
      <c r="U43" s="18">
        <v>56.507504437113781</v>
      </c>
      <c r="V43" s="18">
        <v>57.675937863707723</v>
      </c>
      <c r="W43" s="17">
        <v>0.34346295581328284</v>
      </c>
      <c r="X43" s="18">
        <v>0.35095744959338926</v>
      </c>
      <c r="Y43" s="18">
        <v>0.29439829864921652</v>
      </c>
      <c r="Z43" s="18">
        <v>0.29310238650353354</v>
      </c>
      <c r="AA43" s="18">
        <v>0.29327337940534487</v>
      </c>
      <c r="AB43" s="18">
        <v>0.27413523581302884</v>
      </c>
      <c r="AC43" s="18">
        <v>0.26739706329566659</v>
      </c>
      <c r="AD43" s="17">
        <v>0.34717012877401743</v>
      </c>
      <c r="AE43" s="18">
        <v>0.35669946964183924</v>
      </c>
      <c r="AF43" s="18">
        <v>0.2971211032668522</v>
      </c>
      <c r="AG43" s="18">
        <v>0.30666388356226376</v>
      </c>
      <c r="AH43" s="18">
        <v>0.30697557854349694</v>
      </c>
      <c r="AI43" s="18">
        <v>0.27563880598704427</v>
      </c>
      <c r="AJ43" s="18">
        <v>0.26929571030041677</v>
      </c>
      <c r="AK43" s="17">
        <f t="shared" si="1"/>
        <v>97.416793425086539</v>
      </c>
      <c r="AL43" s="18">
        <f t="shared" si="2"/>
        <v>99.896494770797943</v>
      </c>
      <c r="AM43" s="18">
        <f t="shared" si="3"/>
        <v>87.59466945185703</v>
      </c>
      <c r="AN43" s="18">
        <f t="shared" si="4"/>
        <v>88.701956036471088</v>
      </c>
      <c r="AO43" s="18">
        <f t="shared" si="5"/>
        <v>88.39017339407448</v>
      </c>
      <c r="AP43" s="18">
        <f t="shared" si="6"/>
        <v>97.783991219070941</v>
      </c>
      <c r="AQ43" s="18">
        <f t="shared" si="7"/>
        <v>113.5128394905399</v>
      </c>
      <c r="AR43" s="17">
        <v>107.38360297720057</v>
      </c>
      <c r="AS43" s="18">
        <v>110.11700504729306</v>
      </c>
      <c r="AT43" s="18">
        <v>96.556567678145981</v>
      </c>
      <c r="AU43" s="18">
        <v>97.777141860518483</v>
      </c>
      <c r="AV43" s="18">
        <v>97.433460424195644</v>
      </c>
      <c r="AW43" s="18">
        <v>107.7883691446853</v>
      </c>
      <c r="AX43" s="19">
        <v>125.12645161165653</v>
      </c>
    </row>
    <row r="44" spans="1:50">
      <c r="A44" s="16" t="s">
        <v>44</v>
      </c>
      <c r="B44" s="17">
        <v>0</v>
      </c>
      <c r="C44" s="18">
        <v>0</v>
      </c>
      <c r="D44" s="18">
        <v>0</v>
      </c>
      <c r="E44" s="18">
        <v>0</v>
      </c>
      <c r="F44" s="18">
        <v>0</v>
      </c>
      <c r="G44" s="18">
        <v>0</v>
      </c>
      <c r="H44" s="18">
        <v>0</v>
      </c>
      <c r="I44" s="17">
        <v>0.33366402559821251</v>
      </c>
      <c r="J44" s="18">
        <v>0.29702490822070238</v>
      </c>
      <c r="K44" s="18">
        <v>0.30579499713964908</v>
      </c>
      <c r="L44" s="18">
        <v>0.30579499713964908</v>
      </c>
      <c r="M44" s="18">
        <v>0.30579499713964908</v>
      </c>
      <c r="N44" s="18">
        <v>0.3314475931738623</v>
      </c>
      <c r="O44" s="18">
        <v>0.31096982482537322</v>
      </c>
      <c r="P44" s="17">
        <v>0.58933212964017778</v>
      </c>
      <c r="Q44" s="18">
        <v>0.55137464274115888</v>
      </c>
      <c r="R44" s="18">
        <v>0.5601447316601057</v>
      </c>
      <c r="S44" s="18">
        <v>0.57152416869813794</v>
      </c>
      <c r="T44" s="18">
        <v>0.56085491652759223</v>
      </c>
      <c r="U44" s="18">
        <v>0.59085677584521124</v>
      </c>
      <c r="V44" s="18">
        <v>0.59245850682333834</v>
      </c>
      <c r="W44" s="17">
        <v>3.70475011477205E-6</v>
      </c>
      <c r="X44" s="18">
        <v>3.5246116589458625E-6</v>
      </c>
      <c r="Y44" s="18">
        <v>3.5597388974414163E-6</v>
      </c>
      <c r="Z44" s="18">
        <v>3.614024375303392E-6</v>
      </c>
      <c r="AA44" s="18">
        <v>3.5626573090179582E-6</v>
      </c>
      <c r="AB44" s="18">
        <v>3.7968111010375318E-6</v>
      </c>
      <c r="AC44" s="18">
        <v>4.130996204400662E-6</v>
      </c>
      <c r="AD44" s="17">
        <v>0</v>
      </c>
      <c r="AE44" s="18">
        <v>0</v>
      </c>
      <c r="AF44" s="18">
        <v>0</v>
      </c>
      <c r="AG44" s="18">
        <v>0</v>
      </c>
      <c r="AH44" s="18">
        <v>0</v>
      </c>
      <c r="AI44" s="18">
        <v>0</v>
      </c>
      <c r="AJ44" s="18">
        <v>0</v>
      </c>
      <c r="AK44" s="17">
        <f t="shared" si="1"/>
        <v>3.1430735068971396</v>
      </c>
      <c r="AL44" s="18">
        <f t="shared" si="2"/>
        <v>3.006408611780492</v>
      </c>
      <c r="AM44" s="18">
        <f t="shared" si="3"/>
        <v>3.0330584481117442</v>
      </c>
      <c r="AN44" s="18">
        <f t="shared" si="4"/>
        <v>3.0742429864399861</v>
      </c>
      <c r="AO44" s="18">
        <f t="shared" si="5"/>
        <v>3.0352725473177466</v>
      </c>
      <c r="AP44" s="18">
        <f t="shared" si="6"/>
        <v>3.2129170335034036</v>
      </c>
      <c r="AQ44" s="18">
        <f t="shared" si="7"/>
        <v>3.4664518597635783</v>
      </c>
      <c r="AR44" s="17">
        <v>3.4646445004612931</v>
      </c>
      <c r="AS44" s="18">
        <v>3.3139972832603659</v>
      </c>
      <c r="AT44" s="18">
        <v>3.3433736909965051</v>
      </c>
      <c r="AU44" s="18">
        <v>3.3887718606256478</v>
      </c>
      <c r="AV44" s="18">
        <v>3.345814316906373</v>
      </c>
      <c r="AW44" s="18">
        <v>3.5416337881181703</v>
      </c>
      <c r="AX44" s="19">
        <v>3.8211080159878499</v>
      </c>
    </row>
    <row r="45" spans="1:50">
      <c r="A45" s="16" t="s">
        <v>45</v>
      </c>
      <c r="B45" s="17">
        <v>14.71292427120061</v>
      </c>
      <c r="C45" s="18">
        <v>21.083434568255385</v>
      </c>
      <c r="D45" s="18">
        <v>22.50607792690948</v>
      </c>
      <c r="E45" s="18">
        <v>19.466841192347538</v>
      </c>
      <c r="F45" s="18">
        <v>23.266436120007761</v>
      </c>
      <c r="G45" s="18">
        <v>14.878334204195037</v>
      </c>
      <c r="H45" s="18">
        <v>14.332421747641481</v>
      </c>
      <c r="I45" s="17">
        <v>5.9932783656476136</v>
      </c>
      <c r="J45" s="18">
        <v>5.99765592493684</v>
      </c>
      <c r="K45" s="18">
        <v>5.2508770199144834</v>
      </c>
      <c r="L45" s="18">
        <v>5.2018948030519505</v>
      </c>
      <c r="M45" s="18">
        <v>5.6990022235898756</v>
      </c>
      <c r="N45" s="18">
        <v>5.4280024416205714</v>
      </c>
      <c r="O45" s="18">
        <v>5.7902096797319782</v>
      </c>
      <c r="P45" s="17">
        <v>9.3517801489591541</v>
      </c>
      <c r="Q45" s="18">
        <v>11.84358665909989</v>
      </c>
      <c r="R45" s="18">
        <v>12.062486619854553</v>
      </c>
      <c r="S45" s="18">
        <v>10.890388564257643</v>
      </c>
      <c r="T45" s="18">
        <v>12.734814489288333</v>
      </c>
      <c r="U45" s="18">
        <v>9.6993498204641266</v>
      </c>
      <c r="V45" s="18">
        <v>10.82276773724908</v>
      </c>
      <c r="W45" s="17">
        <v>6.959394434256623E-2</v>
      </c>
      <c r="X45" s="18">
        <v>8.1020019116276487E-2</v>
      </c>
      <c r="Y45" s="18">
        <v>8.1994428212347426E-2</v>
      </c>
      <c r="Z45" s="18">
        <v>7.244011100948626E-2</v>
      </c>
      <c r="AA45" s="18">
        <v>8.6595357976828297E-2</v>
      </c>
      <c r="AB45" s="18">
        <v>5.9770388296060746E-2</v>
      </c>
      <c r="AC45" s="18">
        <v>5.7575906471138728E-2</v>
      </c>
      <c r="AD45" s="17">
        <v>7.8116368695310592E-2</v>
      </c>
      <c r="AE45" s="18">
        <v>0.10759692879217359</v>
      </c>
      <c r="AF45" s="18">
        <v>0.11033329344232692</v>
      </c>
      <c r="AG45" s="18">
        <v>9.7760639736149554E-2</v>
      </c>
      <c r="AH45" s="18">
        <v>0.11417812676317414</v>
      </c>
      <c r="AI45" s="18">
        <v>7.8246182876043277E-2</v>
      </c>
      <c r="AJ45" s="18">
        <v>7.6286074978339252E-2</v>
      </c>
      <c r="AK45" s="17">
        <f t="shared" si="1"/>
        <v>22.585082697399571</v>
      </c>
      <c r="AL45" s="18">
        <f t="shared" si="2"/>
        <v>26.347499033200805</v>
      </c>
      <c r="AM45" s="18">
        <f t="shared" si="3"/>
        <v>26.431727855786313</v>
      </c>
      <c r="AN45" s="18">
        <f t="shared" si="4"/>
        <v>24.615690499948244</v>
      </c>
      <c r="AO45" s="18">
        <f t="shared" si="5"/>
        <v>31.008913791245995</v>
      </c>
      <c r="AP45" s="18">
        <f t="shared" si="6"/>
        <v>29.998875151676724</v>
      </c>
      <c r="AQ45" s="18">
        <f t="shared" si="7"/>
        <v>42.223907522576596</v>
      </c>
      <c r="AR45" s="17">
        <v>24.89578509325322</v>
      </c>
      <c r="AS45" s="18">
        <v>29.043138006786613</v>
      </c>
      <c r="AT45" s="18">
        <v>29.135984364439668</v>
      </c>
      <c r="AU45" s="18">
        <v>27.134146410688448</v>
      </c>
      <c r="AV45" s="18">
        <v>34.181466770142166</v>
      </c>
      <c r="AW45" s="18">
        <v>33.068090067319922</v>
      </c>
      <c r="AX45" s="19">
        <v>46.543877725118932</v>
      </c>
    </row>
    <row r="46" spans="1:50">
      <c r="A46" s="16" t="s">
        <v>46</v>
      </c>
      <c r="B46" s="17">
        <v>1.3649538544324</v>
      </c>
      <c r="C46" s="18">
        <v>1.38500692986449</v>
      </c>
      <c r="D46" s="18">
        <v>1.44930011691098</v>
      </c>
      <c r="E46" s="18">
        <v>1.4664698840641099</v>
      </c>
      <c r="F46" s="18">
        <v>1.4664698862535801</v>
      </c>
      <c r="G46" s="18">
        <v>1.4664698840641099</v>
      </c>
      <c r="H46" s="18">
        <v>1.9202843373709599</v>
      </c>
      <c r="I46" s="17">
        <v>0.51808121960608622</v>
      </c>
      <c r="J46" s="18">
        <v>0.53660622553513171</v>
      </c>
      <c r="K46" s="18">
        <v>0.57952376005763284</v>
      </c>
      <c r="L46" s="18">
        <v>0.60301118859898151</v>
      </c>
      <c r="M46" s="18">
        <v>0.60825388461869623</v>
      </c>
      <c r="N46" s="18">
        <v>0.63074705270633979</v>
      </c>
      <c r="O46" s="18">
        <v>0.58309183194688941</v>
      </c>
      <c r="P46" s="17">
        <v>1.2953558067772155</v>
      </c>
      <c r="Q46" s="18">
        <v>1.313880812706268</v>
      </c>
      <c r="R46" s="18">
        <v>1.3500476627042541</v>
      </c>
      <c r="S46" s="18">
        <v>1.3802857757701148</v>
      </c>
      <c r="T46" s="18">
        <v>1.3855284737302493</v>
      </c>
      <c r="U46" s="18">
        <v>1.4172863244433938</v>
      </c>
      <c r="V46" s="18">
        <v>1.3696311036839395</v>
      </c>
      <c r="W46" s="17">
        <v>7.2353457160789824E-3</v>
      </c>
      <c r="X46" s="18">
        <v>7.3416280987534735E-3</v>
      </c>
      <c r="Y46" s="18">
        <v>7.6821208284907939E-3</v>
      </c>
      <c r="Z46" s="18">
        <v>7.7732838143888053E-3</v>
      </c>
      <c r="AA46" s="18">
        <v>7.7583435043970536E-3</v>
      </c>
      <c r="AB46" s="18">
        <v>7.7555763634282382E-3</v>
      </c>
      <c r="AC46" s="18">
        <v>7.4038965940084953E-3</v>
      </c>
      <c r="AD46" s="17">
        <v>1.7061923180405E-3</v>
      </c>
      <c r="AE46" s="18">
        <v>1.7312586623306201E-3</v>
      </c>
      <c r="AF46" s="18">
        <v>1.8116251461387301E-3</v>
      </c>
      <c r="AG46" s="18">
        <v>1.8330873550801399E-3</v>
      </c>
      <c r="AH46" s="18">
        <v>1.8290406869744299E-3</v>
      </c>
      <c r="AI46" s="18">
        <v>1.82816822286094E-3</v>
      </c>
      <c r="AJ46" s="18">
        <v>1.6156907275047901E-3</v>
      </c>
      <c r="AK46" s="17">
        <f t="shared" si="1"/>
        <v>4.1627420746821189</v>
      </c>
      <c r="AL46" s="18">
        <f t="shared" si="2"/>
        <v>4.2125679157477336</v>
      </c>
      <c r="AM46" s="18">
        <f t="shared" si="3"/>
        <v>4.1715486841643621</v>
      </c>
      <c r="AN46" s="18">
        <f t="shared" si="4"/>
        <v>4.3373363821824391</v>
      </c>
      <c r="AO46" s="18">
        <f t="shared" si="5"/>
        <v>4.269032509419727</v>
      </c>
      <c r="AP46" s="18">
        <f t="shared" si="6"/>
        <v>4.5987411119351682</v>
      </c>
      <c r="AQ46" s="18">
        <f t="shared" si="7"/>
        <v>4.4366043081529591</v>
      </c>
      <c r="AR46" s="17">
        <v>4.5886363790849209</v>
      </c>
      <c r="AS46" s="18">
        <v>4.6435599517758002</v>
      </c>
      <c r="AT46" s="18">
        <v>4.5983440015899024</v>
      </c>
      <c r="AU46" s="18">
        <v>4.7810936047799073</v>
      </c>
      <c r="AV46" s="18">
        <v>4.7058014944909692</v>
      </c>
      <c r="AW46" s="18">
        <v>5.0692429138383677</v>
      </c>
      <c r="AX46" s="19">
        <v>4.8905177315243966</v>
      </c>
    </row>
    <row r="47" spans="1:50">
      <c r="A47" s="16" t="s">
        <v>47</v>
      </c>
      <c r="B47" s="17">
        <v>39.367003397364456</v>
      </c>
      <c r="C47" s="18">
        <v>41.179499369807886</v>
      </c>
      <c r="D47" s="18">
        <v>41.348607164294151</v>
      </c>
      <c r="E47" s="18">
        <v>40.135822659294114</v>
      </c>
      <c r="F47" s="18">
        <v>40.665523421499216</v>
      </c>
      <c r="G47" s="18">
        <v>39.296323763105384</v>
      </c>
      <c r="H47" s="18">
        <v>40.921654784927235</v>
      </c>
      <c r="I47" s="17">
        <v>6.8459570831920287</v>
      </c>
      <c r="J47" s="18">
        <v>6.5120285162006439</v>
      </c>
      <c r="K47" s="18">
        <v>6.4895204366375365</v>
      </c>
      <c r="L47" s="18">
        <v>6.595610988145518</v>
      </c>
      <c r="M47" s="18">
        <v>6.7838467488873908</v>
      </c>
      <c r="N47" s="18">
        <v>6.8775628307705201</v>
      </c>
      <c r="O47" s="18">
        <v>6.8775628307705201</v>
      </c>
      <c r="P47" s="17">
        <v>16.139577361478214</v>
      </c>
      <c r="Q47" s="18">
        <v>14.675398706064577</v>
      </c>
      <c r="R47" s="18">
        <v>14.638574244253316</v>
      </c>
      <c r="S47" s="18">
        <v>14.801398804148363</v>
      </c>
      <c r="T47" s="18">
        <v>15.215147902224697</v>
      </c>
      <c r="U47" s="18">
        <v>15.631792927925957</v>
      </c>
      <c r="V47" s="18">
        <v>15.625991480709477</v>
      </c>
      <c r="W47" s="17">
        <v>0.16151390000372504</v>
      </c>
      <c r="X47" s="18">
        <v>0.16151894719179632</v>
      </c>
      <c r="Y47" s="18">
        <v>0.16505596608945367</v>
      </c>
      <c r="Z47" s="18">
        <v>0.16314815489154322</v>
      </c>
      <c r="AA47" s="18">
        <v>0.1654506479828062</v>
      </c>
      <c r="AB47" s="18">
        <v>0.16209926890810014</v>
      </c>
      <c r="AC47" s="18">
        <v>0.16506364542601495</v>
      </c>
      <c r="AD47" s="17">
        <v>0.1005830445906257</v>
      </c>
      <c r="AE47" s="18">
        <v>9.6648379064523449E-2</v>
      </c>
      <c r="AF47" s="18">
        <v>0.10011102789065142</v>
      </c>
      <c r="AG47" s="18">
        <v>0.10028661649238545</v>
      </c>
      <c r="AH47" s="18">
        <v>0.10221389763121005</v>
      </c>
      <c r="AI47" s="18">
        <v>0.147923728731919</v>
      </c>
      <c r="AJ47" s="18">
        <v>9.9879352615172709E-2</v>
      </c>
      <c r="AK47" s="17">
        <f t="shared" si="1"/>
        <v>39.020511028422348</v>
      </c>
      <c r="AL47" s="18">
        <f t="shared" si="2"/>
        <v>40.40735475687098</v>
      </c>
      <c r="AM47" s="18">
        <f t="shared" si="3"/>
        <v>40.328492766673435</v>
      </c>
      <c r="AN47" s="18">
        <f t="shared" si="4"/>
        <v>40.475270484122895</v>
      </c>
      <c r="AO47" s="18">
        <f t="shared" si="5"/>
        <v>43.977495668481104</v>
      </c>
      <c r="AP47" s="18">
        <f t="shared" si="6"/>
        <v>50.096761246052672</v>
      </c>
      <c r="AQ47" s="18">
        <f t="shared" si="7"/>
        <v>50.048426215719068</v>
      </c>
      <c r="AR47" s="17">
        <v>43.012738532251269</v>
      </c>
      <c r="AS47" s="18">
        <v>44.541471629401208</v>
      </c>
      <c r="AT47" s="18">
        <v>44.454541190124559</v>
      </c>
      <c r="AU47" s="18">
        <v>44.616335882623993</v>
      </c>
      <c r="AV47" s="18">
        <v>48.476877227819074</v>
      </c>
      <c r="AW47" s="18">
        <v>55.222210985897568</v>
      </c>
      <c r="AX47" s="19">
        <v>55.168930750275507</v>
      </c>
    </row>
    <row r="48" spans="1:50">
      <c r="A48" s="16" t="s">
        <v>48</v>
      </c>
      <c r="B48" s="17">
        <v>117.36321226583057</v>
      </c>
      <c r="C48" s="18">
        <v>125.50360463019121</v>
      </c>
      <c r="D48" s="18">
        <v>130.45128757228969</v>
      </c>
      <c r="E48" s="18">
        <v>127.95013904554395</v>
      </c>
      <c r="F48" s="18">
        <v>135.61341018687159</v>
      </c>
      <c r="G48" s="18">
        <v>98.79190278013192</v>
      </c>
      <c r="H48" s="18">
        <v>88.970729341899514</v>
      </c>
      <c r="I48" s="17">
        <v>55.557826333388803</v>
      </c>
      <c r="J48" s="18">
        <v>55.222816884687653</v>
      </c>
      <c r="K48" s="18">
        <v>59.857930252521349</v>
      </c>
      <c r="L48" s="18">
        <v>59.675260989539225</v>
      </c>
      <c r="M48" s="18">
        <v>60.980657143675039</v>
      </c>
      <c r="N48" s="18">
        <v>48.460096853602067</v>
      </c>
      <c r="O48" s="18">
        <v>48.463619413780471</v>
      </c>
      <c r="P48" s="17">
        <v>107.84547794544754</v>
      </c>
      <c r="Q48" s="18">
        <v>108.70684328063228</v>
      </c>
      <c r="R48" s="18">
        <v>123.75873611174873</v>
      </c>
      <c r="S48" s="18">
        <v>121.1318434918487</v>
      </c>
      <c r="T48" s="18">
        <v>125.45943179045024</v>
      </c>
      <c r="U48" s="18">
        <v>97.191020100171954</v>
      </c>
      <c r="V48" s="18">
        <v>94.948245364968372</v>
      </c>
      <c r="W48" s="17">
        <v>0.6491320075967445</v>
      </c>
      <c r="X48" s="18">
        <v>0.69320541570713456</v>
      </c>
      <c r="Y48" s="18">
        <v>0.7832538208276183</v>
      </c>
      <c r="Z48" s="18">
        <v>0.7700178547091916</v>
      </c>
      <c r="AA48" s="18">
        <v>0.80454418911565617</v>
      </c>
      <c r="AB48" s="18">
        <v>0.68683485841466607</v>
      </c>
      <c r="AC48" s="18">
        <v>0.61899595927205253</v>
      </c>
      <c r="AD48" s="17">
        <v>0.29761875082012601</v>
      </c>
      <c r="AE48" s="18">
        <v>0.3290297090360621</v>
      </c>
      <c r="AF48" s="18">
        <v>0.33187743478670584</v>
      </c>
      <c r="AG48" s="18">
        <v>0.32668734810370298</v>
      </c>
      <c r="AH48" s="18">
        <v>0.34317008727145615</v>
      </c>
      <c r="AI48" s="18">
        <v>0.28195900726314554</v>
      </c>
      <c r="AJ48" s="18">
        <v>0.22834900657232618</v>
      </c>
      <c r="AK48" s="17">
        <f t="shared" si="1"/>
        <v>199.33314746737352</v>
      </c>
      <c r="AL48" s="18">
        <f t="shared" si="2"/>
        <v>206.10007949840428</v>
      </c>
      <c r="AM48" s="18">
        <f t="shared" si="3"/>
        <v>227.91175012303265</v>
      </c>
      <c r="AN48" s="18">
        <f t="shared" si="4"/>
        <v>231.03804588129435</v>
      </c>
      <c r="AO48" s="18">
        <f t="shared" si="5"/>
        <v>244.69099594209212</v>
      </c>
      <c r="AP48" s="18">
        <f t="shared" si="6"/>
        <v>196.83744993621403</v>
      </c>
      <c r="AQ48" s="18">
        <f t="shared" si="7"/>
        <v>216.10638982146986</v>
      </c>
      <c r="AR48" s="17">
        <v>219.72712111790798</v>
      </c>
      <c r="AS48" s="18">
        <v>227.18638473196555</v>
      </c>
      <c r="AT48" s="18">
        <v>251.22962918987025</v>
      </c>
      <c r="AU48" s="18">
        <v>254.67577939345546</v>
      </c>
      <c r="AV48" s="18">
        <v>269.7255764279235</v>
      </c>
      <c r="AW48" s="18">
        <v>216.97608627663803</v>
      </c>
      <c r="AX48" s="19">
        <v>238.21645067049428</v>
      </c>
    </row>
    <row r="49" spans="1:50">
      <c r="A49" s="16" t="s">
        <v>49</v>
      </c>
      <c r="B49" s="17">
        <v>15.494017639419104</v>
      </c>
      <c r="C49" s="18">
        <v>15.494017639419104</v>
      </c>
      <c r="D49" s="18">
        <v>15.494017639419104</v>
      </c>
      <c r="E49" s="18">
        <v>15.494017639419104</v>
      </c>
      <c r="F49" s="18">
        <v>15.118609717388674</v>
      </c>
      <c r="G49" s="18">
        <v>14.270937669147783</v>
      </c>
      <c r="H49" s="18">
        <v>15.682705549912765</v>
      </c>
      <c r="I49" s="17">
        <v>24.533092680978587</v>
      </c>
      <c r="J49" s="18">
        <v>24.555482650983144</v>
      </c>
      <c r="K49" s="18">
        <v>24.518350375120061</v>
      </c>
      <c r="L49" s="18">
        <v>24.592748064347241</v>
      </c>
      <c r="M49" s="18">
        <v>24.640210659737772</v>
      </c>
      <c r="N49" s="18">
        <v>24.672660970558532</v>
      </c>
      <c r="O49" s="18">
        <v>24.65720549666008</v>
      </c>
      <c r="P49" s="17">
        <v>56.027341360424771</v>
      </c>
      <c r="Q49" s="18">
        <v>56.071450331297044</v>
      </c>
      <c r="R49" s="18">
        <v>56.040291917145616</v>
      </c>
      <c r="S49" s="18">
        <v>56.116822241333736</v>
      </c>
      <c r="T49" s="18">
        <v>56.16666215037251</v>
      </c>
      <c r="U49" s="18">
        <v>56.260891434700042</v>
      </c>
      <c r="V49" s="18">
        <v>56.341111031312124</v>
      </c>
      <c r="W49" s="17">
        <v>9.3074686256843772E-2</v>
      </c>
      <c r="X49" s="18">
        <v>9.3075218449409955E-2</v>
      </c>
      <c r="Y49" s="18">
        <v>9.3074787210611604E-2</v>
      </c>
      <c r="Z49" s="18">
        <v>9.3075955115755712E-2</v>
      </c>
      <c r="AA49" s="18">
        <v>0.11578266055758447</v>
      </c>
      <c r="AB49" s="18">
        <v>0.11689427483136089</v>
      </c>
      <c r="AC49" s="18">
        <v>0.1175625315132437</v>
      </c>
      <c r="AD49" s="17">
        <v>3.6821127295612127E-2</v>
      </c>
      <c r="AE49" s="18">
        <v>3.6821127295612127E-2</v>
      </c>
      <c r="AF49" s="18">
        <v>3.6821127295612127E-2</v>
      </c>
      <c r="AG49" s="18">
        <v>3.6821127295612127E-2</v>
      </c>
      <c r="AH49" s="18">
        <v>3.7809042879902749E-2</v>
      </c>
      <c r="AI49" s="18">
        <v>3.9757924871530195E-2</v>
      </c>
      <c r="AJ49" s="18">
        <v>5.0603343750397725E-2</v>
      </c>
      <c r="AK49" s="17">
        <f t="shared" si="1"/>
        <v>35.88448822703711</v>
      </c>
      <c r="AL49" s="18">
        <f t="shared" si="2"/>
        <v>36.288244553842148</v>
      </c>
      <c r="AM49" s="18">
        <f t="shared" si="3"/>
        <v>35.959307189498439</v>
      </c>
      <c r="AN49" s="18">
        <f t="shared" si="4"/>
        <v>36.8471281548889</v>
      </c>
      <c r="AO49" s="18">
        <f t="shared" si="5"/>
        <v>37.319793018676961</v>
      </c>
      <c r="AP49" s="18">
        <f t="shared" si="6"/>
        <v>38.382196532041824</v>
      </c>
      <c r="AQ49" s="18">
        <f t="shared" si="7"/>
        <v>38.954974454542459</v>
      </c>
      <c r="AR49" s="17">
        <v>39.555866102033505</v>
      </c>
      <c r="AS49" s="18">
        <v>40.000931142390293</v>
      </c>
      <c r="AT49" s="18">
        <v>39.638339867363214</v>
      </c>
      <c r="AU49" s="18">
        <v>40.616994683543737</v>
      </c>
      <c r="AV49" s="18">
        <v>41.138018362210822</v>
      </c>
      <c r="AW49" s="18">
        <v>42.30911744143156</v>
      </c>
      <c r="AX49" s="19">
        <v>42.940496845961157</v>
      </c>
    </row>
    <row r="50" spans="1:50">
      <c r="A50" s="16" t="s">
        <v>50</v>
      </c>
      <c r="B50" s="17">
        <v>0.29522588985600001</v>
      </c>
      <c r="C50" s="18">
        <v>0.29522588985600001</v>
      </c>
      <c r="D50" s="18">
        <v>0.29522588985600001</v>
      </c>
      <c r="E50" s="18">
        <v>0.29522588985600001</v>
      </c>
      <c r="F50" s="18">
        <v>0.29522588985600001</v>
      </c>
      <c r="G50" s="18">
        <v>0.29522588985600001</v>
      </c>
      <c r="H50" s="18">
        <v>0.29522588985600001</v>
      </c>
      <c r="I50" s="17">
        <v>0.17342908551105288</v>
      </c>
      <c r="J50" s="18">
        <v>0.17342908551105288</v>
      </c>
      <c r="K50" s="18">
        <v>0.17342908551105288</v>
      </c>
      <c r="L50" s="18">
        <v>0.17371276565079588</v>
      </c>
      <c r="M50" s="18">
        <v>0.17371276565079588</v>
      </c>
      <c r="N50" s="18">
        <v>0.17761386437827892</v>
      </c>
      <c r="O50" s="18">
        <v>0.18905968143653101</v>
      </c>
      <c r="P50" s="17">
        <v>0.41352390984163828</v>
      </c>
      <c r="Q50" s="18">
        <v>0.41352390984163828</v>
      </c>
      <c r="R50" s="18">
        <v>0.41352390984163828</v>
      </c>
      <c r="S50" s="18">
        <v>0.41380758998138129</v>
      </c>
      <c r="T50" s="18">
        <v>0.41380758998138129</v>
      </c>
      <c r="U50" s="18">
        <v>0.42311413269727222</v>
      </c>
      <c r="V50" s="18">
        <v>0.45041951326107615</v>
      </c>
      <c r="W50" s="17">
        <v>2.103485349421833E-3</v>
      </c>
      <c r="X50" s="18">
        <v>2.103485349421833E-3</v>
      </c>
      <c r="Y50" s="18">
        <v>2.103485349421833E-3</v>
      </c>
      <c r="Z50" s="18">
        <v>2.1034889598963388E-3</v>
      </c>
      <c r="AA50" s="18">
        <v>2.1034889598963388E-3</v>
      </c>
      <c r="AB50" s="18">
        <v>2.103607406803632E-3</v>
      </c>
      <c r="AC50" s="18">
        <v>2.1039549298289893E-3</v>
      </c>
      <c r="AD50" s="17">
        <v>0</v>
      </c>
      <c r="AE50" s="18">
        <v>0</v>
      </c>
      <c r="AF50" s="18">
        <v>0</v>
      </c>
      <c r="AG50" s="18">
        <v>0</v>
      </c>
      <c r="AH50" s="18">
        <v>0</v>
      </c>
      <c r="AI50" s="18">
        <v>0</v>
      </c>
      <c r="AJ50" s="18">
        <v>0</v>
      </c>
      <c r="AK50" s="17">
        <f t="shared" si="1"/>
        <v>0.66909587320594799</v>
      </c>
      <c r="AL50" s="18">
        <f t="shared" si="2"/>
        <v>0.66909587320594799</v>
      </c>
      <c r="AM50" s="18">
        <f t="shared" si="3"/>
        <v>0.66909587320594799</v>
      </c>
      <c r="AN50" s="18">
        <f t="shared" si="4"/>
        <v>0.67183501692401848</v>
      </c>
      <c r="AO50" s="18">
        <f t="shared" si="5"/>
        <v>0.67183501692401848</v>
      </c>
      <c r="AP50" s="18">
        <f t="shared" si="6"/>
        <v>0.7616966407947694</v>
      </c>
      <c r="AQ50" s="18">
        <f t="shared" si="7"/>
        <v>1.0253504930123687</v>
      </c>
      <c r="AR50" s="17">
        <v>0.73755174108952171</v>
      </c>
      <c r="AS50" s="18">
        <v>0.73755174108952171</v>
      </c>
      <c r="AT50" s="18">
        <v>0.73755174108952171</v>
      </c>
      <c r="AU50" s="18">
        <v>0.74057112934053171</v>
      </c>
      <c r="AV50" s="18">
        <v>0.74057112934053171</v>
      </c>
      <c r="AW50" s="18">
        <v>0.83962658581112304</v>
      </c>
      <c r="AX50" s="19">
        <v>1.1302551273029573</v>
      </c>
    </row>
    <row r="51" spans="1:50">
      <c r="A51" s="16" t="s">
        <v>51</v>
      </c>
      <c r="B51" s="17">
        <v>4.206914976971408</v>
      </c>
      <c r="C51" s="18">
        <v>4.507231500449187</v>
      </c>
      <c r="D51" s="18">
        <v>5.1841436540360011</v>
      </c>
      <c r="E51" s="18">
        <v>3.8514265937557419</v>
      </c>
      <c r="F51" s="18">
        <v>5.2452131346327384</v>
      </c>
      <c r="G51" s="18">
        <v>2.744990730803329</v>
      </c>
      <c r="H51" s="18">
        <v>2.6079942155011526</v>
      </c>
      <c r="I51" s="17">
        <v>5.8267511013309621</v>
      </c>
      <c r="J51" s="18">
        <v>5.4113772048465147</v>
      </c>
      <c r="K51" s="18">
        <v>7.6102266041213644</v>
      </c>
      <c r="L51" s="18">
        <v>7.936867044112172</v>
      </c>
      <c r="M51" s="18">
        <v>7.5469634258114242</v>
      </c>
      <c r="N51" s="18">
        <v>4.5769303519488407</v>
      </c>
      <c r="O51" s="18">
        <v>4.3128408641291518</v>
      </c>
      <c r="P51" s="17">
        <v>11.516971574689531</v>
      </c>
      <c r="Q51" s="18">
        <v>11.222850003896644</v>
      </c>
      <c r="R51" s="18">
        <v>16.750280992425637</v>
      </c>
      <c r="S51" s="18">
        <v>13.688114933864618</v>
      </c>
      <c r="T51" s="18">
        <v>16.639645525960564</v>
      </c>
      <c r="U51" s="18">
        <v>9.7193782428765765</v>
      </c>
      <c r="V51" s="18">
        <v>9.1907469648476834</v>
      </c>
      <c r="W51" s="17">
        <v>5.5090105464705268E-2</v>
      </c>
      <c r="X51" s="18">
        <v>6.0678739089386931E-2</v>
      </c>
      <c r="Y51" s="18">
        <v>5.8833937392672356E-2</v>
      </c>
      <c r="Z51" s="18">
        <v>5.0188552027580664E-2</v>
      </c>
      <c r="AA51" s="18">
        <v>5.8513810517220405E-2</v>
      </c>
      <c r="AB51" s="18">
        <v>4.1436755126623523E-2</v>
      </c>
      <c r="AC51" s="18">
        <v>3.985725330614346E-2</v>
      </c>
      <c r="AD51" s="17">
        <v>4.445894003003617E-2</v>
      </c>
      <c r="AE51" s="18">
        <v>5.0558079452937651E-2</v>
      </c>
      <c r="AF51" s="18">
        <v>7.0113870045660637E-2</v>
      </c>
      <c r="AG51" s="18">
        <v>4.8281988123534667E-2</v>
      </c>
      <c r="AH51" s="18">
        <v>6.7265066827502676E-2</v>
      </c>
      <c r="AI51" s="18">
        <v>2.3707642833745629E-2</v>
      </c>
      <c r="AJ51" s="18">
        <v>1.7345867252779541E-2</v>
      </c>
      <c r="AK51" s="17">
        <f t="shared" si="1"/>
        <v>23.709271916282226</v>
      </c>
      <c r="AL51" s="18">
        <f t="shared" si="2"/>
        <v>24.364100466278401</v>
      </c>
      <c r="AM51" s="18">
        <f t="shared" si="3"/>
        <v>27.037341221583404</v>
      </c>
      <c r="AN51" s="18">
        <f t="shared" si="4"/>
        <v>25.45052668242478</v>
      </c>
      <c r="AO51" s="18">
        <f t="shared" si="5"/>
        <v>26.783785366017113</v>
      </c>
      <c r="AP51" s="18">
        <f t="shared" si="6"/>
        <v>23.086405268976012</v>
      </c>
      <c r="AQ51" s="18">
        <f t="shared" si="7"/>
        <v>22.733291766534347</v>
      </c>
      <c r="AR51" s="17">
        <v>26.134991235308977</v>
      </c>
      <c r="AS51" s="18">
        <v>26.85681594908381</v>
      </c>
      <c r="AT51" s="18">
        <v>29.803558639304825</v>
      </c>
      <c r="AU51" s="18">
        <v>28.054395517830343</v>
      </c>
      <c r="AV51" s="18">
        <v>29.524061230599692</v>
      </c>
      <c r="AW51" s="18">
        <v>25.448398478450219</v>
      </c>
      <c r="AX51" s="19">
        <v>25.059157580460244</v>
      </c>
    </row>
    <row r="52" spans="1:50">
      <c r="A52" s="16" t="s">
        <v>52</v>
      </c>
      <c r="B52" s="17">
        <v>0.43802248754272111</v>
      </c>
      <c r="C52" s="18">
        <v>0.43802248754272111</v>
      </c>
      <c r="D52" s="18">
        <v>0.62292575151328111</v>
      </c>
      <c r="E52" s="18">
        <v>0.62292575151328111</v>
      </c>
      <c r="F52" s="18">
        <v>0.63072156805312118</v>
      </c>
      <c r="G52" s="18">
        <v>0.62292575073293155</v>
      </c>
      <c r="H52" s="18">
        <v>0.63072156760449916</v>
      </c>
      <c r="I52" s="17">
        <v>0.59875612413978196</v>
      </c>
      <c r="J52" s="18">
        <v>0.59875612413978196</v>
      </c>
      <c r="K52" s="18">
        <v>1.0008297859414998</v>
      </c>
      <c r="L52" s="18">
        <v>1.0008297859414998</v>
      </c>
      <c r="M52" s="18">
        <v>1.1717893720476498</v>
      </c>
      <c r="N52" s="18">
        <v>1.1875146814667095</v>
      </c>
      <c r="O52" s="18">
        <v>1.3058772587170393</v>
      </c>
      <c r="P52" s="17">
        <v>2.2477631378008858</v>
      </c>
      <c r="Q52" s="18">
        <v>2.2477631378008858</v>
      </c>
      <c r="R52" s="18">
        <v>2.7262406526596776</v>
      </c>
      <c r="S52" s="18">
        <v>3.0426996693623183</v>
      </c>
      <c r="T52" s="18">
        <v>3.3230896814013002</v>
      </c>
      <c r="U52" s="18">
        <v>3.3388149851971209</v>
      </c>
      <c r="V52" s="18">
        <v>3.4571775634589716</v>
      </c>
      <c r="W52" s="17">
        <v>7.3036038932952465E-3</v>
      </c>
      <c r="X52" s="18">
        <v>7.3036038932952465E-3</v>
      </c>
      <c r="Y52" s="18">
        <v>8.6215663423117421E-3</v>
      </c>
      <c r="Z52" s="18">
        <v>8.6248137389582247E-3</v>
      </c>
      <c r="AA52" s="18">
        <v>8.6819632471500374E-3</v>
      </c>
      <c r="AB52" s="18">
        <v>8.6269521730058044E-3</v>
      </c>
      <c r="AC52" s="18">
        <v>8.6834053954698946E-3</v>
      </c>
      <c r="AD52" s="17">
        <v>0</v>
      </c>
      <c r="AE52" s="18">
        <v>0</v>
      </c>
      <c r="AF52" s="18">
        <v>0</v>
      </c>
      <c r="AG52" s="18">
        <v>0</v>
      </c>
      <c r="AH52" s="18">
        <v>0</v>
      </c>
      <c r="AI52" s="18">
        <v>0</v>
      </c>
      <c r="AJ52" s="18">
        <v>0</v>
      </c>
      <c r="AK52" s="17">
        <f t="shared" si="1"/>
        <v>3.1559272791033219</v>
      </c>
      <c r="AL52" s="18">
        <f t="shared" si="2"/>
        <v>3.1559272791033219</v>
      </c>
      <c r="AM52" s="18">
        <f t="shared" si="3"/>
        <v>3.9643812697272844</v>
      </c>
      <c r="AN52" s="18">
        <f t="shared" si="4"/>
        <v>6.4280702142009583</v>
      </c>
      <c r="AO52" s="18">
        <f t="shared" si="5"/>
        <v>7.6624480870762444</v>
      </c>
      <c r="AP52" s="18">
        <f t="shared" si="6"/>
        <v>8.050515489244555</v>
      </c>
      <c r="AQ52" s="18">
        <f t="shared" si="7"/>
        <v>8.756607582060429</v>
      </c>
      <c r="AR52" s="17">
        <v>3.4788133549556619</v>
      </c>
      <c r="AS52" s="18">
        <v>3.4788133549556619</v>
      </c>
      <c r="AT52" s="18">
        <v>4.3699810818143527</v>
      </c>
      <c r="AU52" s="18">
        <v>7.0857325058860727</v>
      </c>
      <c r="AV52" s="18">
        <v>8.4464008133131028</v>
      </c>
      <c r="AW52" s="18">
        <v>8.8741717794646551</v>
      </c>
      <c r="AX52" s="19">
        <v>9.6525048603886141</v>
      </c>
    </row>
    <row r="53" spans="1:50">
      <c r="A53" s="16" t="s">
        <v>53</v>
      </c>
      <c r="B53" s="17">
        <v>76.77905032698483</v>
      </c>
      <c r="C53" s="18">
        <v>74.532348079442883</v>
      </c>
      <c r="D53" s="18">
        <v>75.870628848071917</v>
      </c>
      <c r="E53" s="18">
        <v>74.736449819089799</v>
      </c>
      <c r="F53" s="18">
        <v>74.188758500094494</v>
      </c>
      <c r="G53" s="18">
        <v>70.853578954790521</v>
      </c>
      <c r="H53" s="18">
        <v>67.378395657182551</v>
      </c>
      <c r="I53" s="17">
        <v>29.442729591090092</v>
      </c>
      <c r="J53" s="18">
        <v>18.737319756792715</v>
      </c>
      <c r="K53" s="18">
        <v>19.193861048878986</v>
      </c>
      <c r="L53" s="18">
        <v>19.195097450293563</v>
      </c>
      <c r="M53" s="18">
        <v>19.349397496929345</v>
      </c>
      <c r="N53" s="18">
        <v>18.380658698342444</v>
      </c>
      <c r="O53" s="18">
        <v>17.904706035178219</v>
      </c>
      <c r="P53" s="17">
        <v>71.611384301051118</v>
      </c>
      <c r="Q53" s="18">
        <v>59.671735764775363</v>
      </c>
      <c r="R53" s="18">
        <v>60.12398005093057</v>
      </c>
      <c r="S53" s="18">
        <v>60.135875246601245</v>
      </c>
      <c r="T53" s="18">
        <v>60.498947431566293</v>
      </c>
      <c r="U53" s="18">
        <v>59.34424986755733</v>
      </c>
      <c r="V53" s="18">
        <v>57.307245407775731</v>
      </c>
      <c r="W53" s="17">
        <v>0.38061103848041866</v>
      </c>
      <c r="X53" s="18">
        <v>0.39403506271807009</v>
      </c>
      <c r="Y53" s="18">
        <v>0.38462726820877902</v>
      </c>
      <c r="Z53" s="18">
        <v>0.36305856759893418</v>
      </c>
      <c r="AA53" s="18">
        <v>0.35916207318134397</v>
      </c>
      <c r="AB53" s="18">
        <v>0.34578037337970169</v>
      </c>
      <c r="AC53" s="18">
        <v>0.33310245907206548</v>
      </c>
      <c r="AD53" s="17">
        <v>0.25816519571477703</v>
      </c>
      <c r="AE53" s="18">
        <v>0.28462642310493363</v>
      </c>
      <c r="AF53" s="18">
        <v>0.2884800347573076</v>
      </c>
      <c r="AG53" s="18">
        <v>0.33337462407514973</v>
      </c>
      <c r="AH53" s="18">
        <v>0.33947033898000445</v>
      </c>
      <c r="AI53" s="18">
        <v>0.32987847582231072</v>
      </c>
      <c r="AJ53" s="18">
        <v>0.29956358411053624</v>
      </c>
      <c r="AK53" s="17">
        <f t="shared" si="1"/>
        <v>78.807353544495044</v>
      </c>
      <c r="AL53" s="18">
        <f t="shared" si="2"/>
        <v>80.128723876399675</v>
      </c>
      <c r="AM53" s="18">
        <f t="shared" si="3"/>
        <v>80.241083051576197</v>
      </c>
      <c r="AN53" s="18">
        <f t="shared" si="4"/>
        <v>80.14489709315481</v>
      </c>
      <c r="AO53" s="18">
        <f t="shared" si="5"/>
        <v>83.65816387577506</v>
      </c>
      <c r="AP53" s="18">
        <f t="shared" si="6"/>
        <v>91.4582973987157</v>
      </c>
      <c r="AQ53" s="18">
        <f t="shared" si="7"/>
        <v>92.084387208935212</v>
      </c>
      <c r="AR53" s="17">
        <v>86.870212692985874</v>
      </c>
      <c r="AS53" s="18">
        <v>88.326773744918</v>
      </c>
      <c r="AT53" s="18">
        <v>88.45062849966601</v>
      </c>
      <c r="AU53" s="18">
        <v>88.344601659652568</v>
      </c>
      <c r="AV53" s="18">
        <v>92.217314280069488</v>
      </c>
      <c r="AW53" s="18">
        <v>100.81548726387571</v>
      </c>
      <c r="AX53" s="19">
        <v>101.50563294866859</v>
      </c>
    </row>
    <row r="54" spans="1:50">
      <c r="A54" s="16" t="s">
        <v>54</v>
      </c>
      <c r="B54" s="17">
        <v>11.185945365237838</v>
      </c>
      <c r="C54" s="18">
        <v>11.798511136830182</v>
      </c>
      <c r="D54" s="18">
        <v>13.069439317587289</v>
      </c>
      <c r="E54" s="18">
        <v>13.013931563216417</v>
      </c>
      <c r="F54" s="18">
        <v>13.295383738638661</v>
      </c>
      <c r="G54" s="18">
        <v>12.495211391730908</v>
      </c>
      <c r="H54" s="18">
        <v>12.227636804479717</v>
      </c>
      <c r="I54" s="17">
        <v>6.450515293788345</v>
      </c>
      <c r="J54" s="18">
        <v>6.7222800013039503</v>
      </c>
      <c r="K54" s="18">
        <v>7.2868516280150724</v>
      </c>
      <c r="L54" s="18">
        <v>7.2449886167834956</v>
      </c>
      <c r="M54" s="18">
        <v>7.5526808941295949</v>
      </c>
      <c r="N54" s="18">
        <v>7.0935461944548628</v>
      </c>
      <c r="O54" s="18">
        <v>6.796216825818906</v>
      </c>
      <c r="P54" s="17">
        <v>15.241425214771184</v>
      </c>
      <c r="Q54" s="18">
        <v>15.69873558407326</v>
      </c>
      <c r="R54" s="18">
        <v>16.768525644945559</v>
      </c>
      <c r="S54" s="18">
        <v>16.781112096387481</v>
      </c>
      <c r="T54" s="18">
        <v>17.08955913767182</v>
      </c>
      <c r="U54" s="18">
        <v>16.353949492749987</v>
      </c>
      <c r="V54" s="18">
        <v>16.00361807603548</v>
      </c>
      <c r="W54" s="17">
        <v>0.10756040614980593</v>
      </c>
      <c r="X54" s="18">
        <v>0.11304255691781898</v>
      </c>
      <c r="Y54" s="18">
        <v>0.12820257197111704</v>
      </c>
      <c r="Z54" s="18">
        <v>0.12745156234386398</v>
      </c>
      <c r="AA54" s="18">
        <v>0.12891424074629357</v>
      </c>
      <c r="AB54" s="18">
        <v>0.1239449217684201</v>
      </c>
      <c r="AC54" s="18">
        <v>0.12225918941233406</v>
      </c>
      <c r="AD54" s="17">
        <v>3.0425978601103316E-2</v>
      </c>
      <c r="AE54" s="18">
        <v>3.1356234681242399E-2</v>
      </c>
      <c r="AF54" s="18">
        <v>5.2988690984522281E-2</v>
      </c>
      <c r="AG54" s="18">
        <v>5.6145098878373163E-2</v>
      </c>
      <c r="AH54" s="18">
        <v>6.0133519438151359E-2</v>
      </c>
      <c r="AI54" s="18">
        <v>5.3011888030392841E-2</v>
      </c>
      <c r="AJ54" s="18">
        <v>5.8049276675142959E-2</v>
      </c>
      <c r="AK54" s="17">
        <f t="shared" si="1"/>
        <v>39.596258526617433</v>
      </c>
      <c r="AL54" s="18">
        <f t="shared" si="2"/>
        <v>40.294287345420031</v>
      </c>
      <c r="AM54" s="18">
        <f t="shared" si="3"/>
        <v>45.107213911417993</v>
      </c>
      <c r="AN54" s="18">
        <f t="shared" si="4"/>
        <v>45.861442600406676</v>
      </c>
      <c r="AO54" s="18">
        <f t="shared" si="5"/>
        <v>46.394132210333495</v>
      </c>
      <c r="AP54" s="18">
        <f t="shared" si="6"/>
        <v>45.96270156286954</v>
      </c>
      <c r="AQ54" s="18">
        <f t="shared" si="7"/>
        <v>45.359217041735796</v>
      </c>
      <c r="AR54" s="17">
        <v>43.647391332734188</v>
      </c>
      <c r="AS54" s="18">
        <v>44.416836178017299</v>
      </c>
      <c r="AT54" s="18">
        <v>49.722178073909085</v>
      </c>
      <c r="AU54" s="18">
        <v>50.553572654296886</v>
      </c>
      <c r="AV54" s="18">
        <v>51.140762270904929</v>
      </c>
      <c r="AW54" s="18">
        <v>50.665191522468291</v>
      </c>
      <c r="AX54" s="19">
        <v>49.999963896492829</v>
      </c>
    </row>
    <row r="55" spans="1:50" ht="13.5" thickBot="1">
      <c r="A55" s="16" t="s">
        <v>55</v>
      </c>
      <c r="B55" s="20">
        <v>21.927794133335585</v>
      </c>
      <c r="C55" s="21">
        <v>19.357320162653128</v>
      </c>
      <c r="D55" s="21">
        <v>18.230959401603705</v>
      </c>
      <c r="E55" s="21">
        <v>21.889117833422361</v>
      </c>
      <c r="F55" s="21">
        <v>16.72491778374879</v>
      </c>
      <c r="G55" s="21">
        <v>16.72491778374879</v>
      </c>
      <c r="H55" s="21">
        <v>16.72491778374879</v>
      </c>
      <c r="I55" s="20">
        <v>10.937235637298661</v>
      </c>
      <c r="J55" s="21">
        <v>6.8555368765432618</v>
      </c>
      <c r="K55" s="21">
        <v>5.6974356543516915</v>
      </c>
      <c r="L55" s="21">
        <v>5.595002137223851</v>
      </c>
      <c r="M55" s="21">
        <v>4.1065938919067291</v>
      </c>
      <c r="N55" s="21">
        <v>4.1048406575921996</v>
      </c>
      <c r="O55" s="21">
        <v>4.1053731549303167</v>
      </c>
      <c r="P55" s="20">
        <v>27.260706642839658</v>
      </c>
      <c r="Q55" s="21">
        <v>17.008768097664088</v>
      </c>
      <c r="R55" s="21">
        <v>13.037028685543351</v>
      </c>
      <c r="S55" s="21">
        <v>12.806378673513386</v>
      </c>
      <c r="T55" s="21">
        <v>9.3986232618987664</v>
      </c>
      <c r="U55" s="21">
        <v>9.396870027584237</v>
      </c>
      <c r="V55" s="21">
        <v>9.3824065022080969</v>
      </c>
      <c r="W55" s="20">
        <v>0.2908996078401086</v>
      </c>
      <c r="X55" s="21">
        <v>0.28400368327040232</v>
      </c>
      <c r="Y55" s="21">
        <v>0.27389160693288644</v>
      </c>
      <c r="Z55" s="21">
        <v>0.28411596585506149</v>
      </c>
      <c r="AA55" s="21">
        <v>0.28058452310046206</v>
      </c>
      <c r="AB55" s="21">
        <v>0.28058450078657077</v>
      </c>
      <c r="AC55" s="21">
        <v>0.28058431670533879</v>
      </c>
      <c r="AD55" s="20">
        <v>3.0873026666363806E-2</v>
      </c>
      <c r="AE55" s="21">
        <v>3.1370390642830176E-2</v>
      </c>
      <c r="AF55" s="21">
        <v>2.9204891086069776E-2</v>
      </c>
      <c r="AG55" s="21">
        <v>2.9229560888147085E-2</v>
      </c>
      <c r="AH55" s="21">
        <v>1.4653189780197504E-2</v>
      </c>
      <c r="AI55" s="21">
        <v>1.4653189780197504E-2</v>
      </c>
      <c r="AJ55" s="21">
        <v>1.4653189780197503E-2</v>
      </c>
      <c r="AK55" s="20">
        <f t="shared" si="1"/>
        <v>31.930710309050749</v>
      </c>
      <c r="AL55" s="21">
        <f t="shared" si="2"/>
        <v>32.899437658864699</v>
      </c>
      <c r="AM55" s="21">
        <f t="shared" si="3"/>
        <v>30.192189937951792</v>
      </c>
      <c r="AN55" s="21">
        <f t="shared" si="4"/>
        <v>30.202996885555347</v>
      </c>
      <c r="AO55" s="21">
        <f t="shared" si="5"/>
        <v>28.729185344388736</v>
      </c>
      <c r="AP55" s="21">
        <f t="shared" si="6"/>
        <v>28.712256557046413</v>
      </c>
      <c r="AQ55" s="21">
        <f t="shared" si="7"/>
        <v>28.57260041223806</v>
      </c>
      <c r="AR55" s="20">
        <v>35.197573211480041</v>
      </c>
      <c r="AS55" s="21">
        <v>36.265412025180808</v>
      </c>
      <c r="AT55" s="21">
        <v>33.28118308269358</v>
      </c>
      <c r="AU55" s="21">
        <v>33.293095699913401</v>
      </c>
      <c r="AV55" s="21">
        <v>31.668497026158494</v>
      </c>
      <c r="AW55" s="21">
        <v>31.649836237654391</v>
      </c>
      <c r="AX55" s="22">
        <v>31.495891733014549</v>
      </c>
    </row>
    <row r="56" spans="1:50" ht="13.5" thickBot="1">
      <c r="A56" s="23" t="s">
        <v>56</v>
      </c>
      <c r="B56" s="24">
        <f>SUM(B7:B55)</f>
        <v>1241.2879049352478</v>
      </c>
      <c r="C56" s="24">
        <f>SUM(C7:C55)</f>
        <v>1241.1569742272334</v>
      </c>
      <c r="D56" s="24">
        <f t="shared" ref="D56:AX56" si="8">SUM(D7:D55)</f>
        <v>1264.955617487987</v>
      </c>
      <c r="E56" s="24">
        <f t="shared" si="8"/>
        <v>1238.1967896462954</v>
      </c>
      <c r="F56" s="24">
        <f t="shared" si="8"/>
        <v>1285.7319023306541</v>
      </c>
      <c r="G56" s="24">
        <f t="shared" si="8"/>
        <v>1138.9992719684742</v>
      </c>
      <c r="H56" s="24">
        <f t="shared" si="8"/>
        <v>1110.5719877107226</v>
      </c>
      <c r="I56" s="24">
        <f t="shared" si="8"/>
        <v>598.9647528060118</v>
      </c>
      <c r="J56" s="24">
        <f t="shared" si="8"/>
        <v>496.59439033055423</v>
      </c>
      <c r="K56" s="24">
        <f t="shared" si="8"/>
        <v>500.24844281401727</v>
      </c>
      <c r="L56" s="24">
        <f t="shared" si="8"/>
        <v>497.67093078967787</v>
      </c>
      <c r="M56" s="24">
        <f t="shared" si="8"/>
        <v>498.67347412297039</v>
      </c>
      <c r="N56" s="24">
        <f t="shared" si="8"/>
        <v>449.89511708629379</v>
      </c>
      <c r="O56" s="24">
        <f t="shared" si="8"/>
        <v>451.51563406721897</v>
      </c>
      <c r="P56" s="24">
        <f t="shared" si="8"/>
        <v>1337.4684001009466</v>
      </c>
      <c r="Q56" s="24">
        <f t="shared" si="8"/>
        <v>1191.4834779962569</v>
      </c>
      <c r="R56" s="24">
        <f t="shared" si="8"/>
        <v>1200.8464485293521</v>
      </c>
      <c r="S56" s="24">
        <f t="shared" si="8"/>
        <v>1177.3226858482083</v>
      </c>
      <c r="T56" s="24">
        <f t="shared" si="8"/>
        <v>1179.6735844381924</v>
      </c>
      <c r="U56" s="24">
        <f t="shared" si="8"/>
        <v>1069.612235502563</v>
      </c>
      <c r="V56" s="24">
        <f t="shared" si="8"/>
        <v>1063.561884182154</v>
      </c>
      <c r="W56" s="24">
        <f t="shared" si="8"/>
        <v>6.0419946374024835</v>
      </c>
      <c r="X56" s="24">
        <f t="shared" si="8"/>
        <v>6.0742418811805701</v>
      </c>
      <c r="Y56" s="24">
        <f t="shared" si="8"/>
        <v>6.4525900786383454</v>
      </c>
      <c r="Z56" s="24">
        <f t="shared" si="8"/>
        <v>6.5099305714179989</v>
      </c>
      <c r="AA56" s="24">
        <f t="shared" si="8"/>
        <v>6.7225961190260612</v>
      </c>
      <c r="AB56" s="24">
        <f t="shared" si="8"/>
        <v>6.2412975609920593</v>
      </c>
      <c r="AC56" s="24">
        <f t="shared" si="8"/>
        <v>6.3261056455632705</v>
      </c>
      <c r="AD56" s="24">
        <f t="shared" si="8"/>
        <v>4.9695244573587694</v>
      </c>
      <c r="AE56" s="24">
        <f t="shared" si="8"/>
        <v>6.2071610800848873</v>
      </c>
      <c r="AF56" s="24">
        <f t="shared" si="8"/>
        <v>6.2925108474506359</v>
      </c>
      <c r="AG56" s="24">
        <f t="shared" si="8"/>
        <v>6.1791001092251996</v>
      </c>
      <c r="AH56" s="24">
        <f t="shared" si="8"/>
        <v>6.6628458568668094</v>
      </c>
      <c r="AI56" s="24">
        <f t="shared" si="8"/>
        <v>6.7031347901539284</v>
      </c>
      <c r="AJ56" s="24">
        <f t="shared" si="8"/>
        <v>6.4825201363684837</v>
      </c>
      <c r="AK56" s="24">
        <f t="shared" si="8"/>
        <v>1888.46739360428</v>
      </c>
      <c r="AL56" s="24">
        <f t="shared" si="8"/>
        <v>1889.0020707902968</v>
      </c>
      <c r="AM56" s="24">
        <f t="shared" si="8"/>
        <v>1917.8835538025523</v>
      </c>
      <c r="AN56" s="24">
        <f t="shared" si="8"/>
        <v>1934.2855004346914</v>
      </c>
      <c r="AO56" s="24">
        <f t="shared" si="8"/>
        <v>2002.5431779688322</v>
      </c>
      <c r="AP56" s="24">
        <f t="shared" si="8"/>
        <v>1955.6805534520263</v>
      </c>
      <c r="AQ56" s="24">
        <f t="shared" si="8"/>
        <v>2116.9640729447269</v>
      </c>
      <c r="AR56" s="24">
        <f t="shared" si="8"/>
        <v>2081.6783811113273</v>
      </c>
      <c r="AS56" s="24">
        <f t="shared" si="8"/>
        <v>2082.2677616549231</v>
      </c>
      <c r="AT56" s="24">
        <f t="shared" si="8"/>
        <v>2114.1041380756451</v>
      </c>
      <c r="AU56" s="24">
        <f t="shared" si="8"/>
        <v>2132.1841842696649</v>
      </c>
      <c r="AV56" s="24">
        <f t="shared" si="8"/>
        <v>2207.4253730500013</v>
      </c>
      <c r="AW56" s="24">
        <f t="shared" si="8"/>
        <v>2155.7681865562558</v>
      </c>
      <c r="AX56" s="41">
        <f t="shared" si="8"/>
        <v>2333.5527842117758</v>
      </c>
    </row>
    <row r="57" spans="1:50">
      <c r="A57" s="25"/>
    </row>
    <row r="58" spans="1:50" s="26" customFormat="1" ht="12">
      <c r="A58" s="26" t="s">
        <v>60</v>
      </c>
      <c r="B58" s="27"/>
      <c r="C58" s="27"/>
      <c r="D58" s="27"/>
      <c r="E58" s="27"/>
      <c r="F58" s="27"/>
      <c r="G58" s="27"/>
      <c r="H58" s="27"/>
      <c r="I58" s="27"/>
      <c r="J58" s="27"/>
      <c r="K58" s="27"/>
      <c r="L58" s="27"/>
      <c r="M58" s="27"/>
      <c r="N58" s="27"/>
      <c r="O58" s="27"/>
      <c r="P58" s="27"/>
      <c r="Q58" s="27"/>
      <c r="R58" s="27"/>
      <c r="S58" s="27"/>
      <c r="T58" s="27"/>
      <c r="U58" s="27"/>
      <c r="V58" s="27"/>
    </row>
    <row r="59" spans="1:50" s="26" customFormat="1" ht="12">
      <c r="A59" s="28"/>
      <c r="B59" s="27"/>
      <c r="C59" s="27"/>
      <c r="D59" s="27"/>
      <c r="E59" s="27"/>
      <c r="F59" s="27"/>
      <c r="G59" s="27"/>
      <c r="H59" s="27"/>
      <c r="I59" s="27"/>
      <c r="J59" s="27"/>
      <c r="K59" s="27"/>
      <c r="L59" s="27"/>
      <c r="M59" s="27"/>
      <c r="N59" s="27"/>
      <c r="O59" s="27"/>
      <c r="P59" s="27"/>
      <c r="Q59" s="27"/>
      <c r="R59" s="27"/>
      <c r="S59" s="27"/>
      <c r="T59" s="27"/>
      <c r="U59" s="27"/>
      <c r="V59" s="27"/>
      <c r="W59" s="45"/>
      <c r="X59" s="45"/>
      <c r="Y59" s="45"/>
      <c r="Z59" s="45"/>
      <c r="AA59" s="45"/>
      <c r="AB59" s="45"/>
      <c r="AC59" s="45"/>
      <c r="AD59" s="45"/>
      <c r="AE59" s="45"/>
      <c r="AF59" s="45"/>
      <c r="AG59" s="45"/>
      <c r="AH59" s="45"/>
      <c r="AI59" s="45"/>
      <c r="AJ59" s="45"/>
      <c r="AK59" s="45"/>
      <c r="AL59" s="45"/>
      <c r="AM59" s="45"/>
      <c r="AN59" s="45"/>
      <c r="AO59" s="45"/>
      <c r="AP59" s="45"/>
      <c r="AQ59" s="45"/>
      <c r="AR59" s="45"/>
      <c r="AS59" s="45"/>
      <c r="AT59" s="45"/>
      <c r="AU59" s="45"/>
      <c r="AV59" s="45"/>
      <c r="AW59" s="45"/>
      <c r="AX59" s="45"/>
    </row>
    <row r="60" spans="1:50" s="26" customFormat="1" thickBot="1">
      <c r="A60" s="28" t="s">
        <v>68</v>
      </c>
      <c r="B60" s="45"/>
      <c r="C60" s="45"/>
      <c r="D60" s="45"/>
      <c r="E60" s="45"/>
      <c r="F60" s="45"/>
      <c r="G60" s="45"/>
      <c r="H60" s="45"/>
      <c r="I60" s="45"/>
      <c r="J60" s="45"/>
      <c r="K60" s="45"/>
      <c r="L60" s="45"/>
      <c r="M60" s="45"/>
      <c r="N60" s="45"/>
      <c r="O60" s="45"/>
      <c r="P60" s="45"/>
      <c r="Q60" s="45"/>
      <c r="R60" s="45"/>
      <c r="S60" s="45"/>
      <c r="T60" s="45"/>
      <c r="U60" s="45"/>
      <c r="V60" s="45"/>
      <c r="W60" s="45"/>
      <c r="X60" s="45"/>
      <c r="Y60" s="45"/>
      <c r="Z60" s="45"/>
      <c r="AA60" s="45"/>
      <c r="AB60" s="45"/>
      <c r="AC60" s="45"/>
      <c r="AD60" s="45"/>
      <c r="AE60" s="45"/>
      <c r="AF60" s="45"/>
      <c r="AG60" s="45"/>
      <c r="AH60" s="45"/>
      <c r="AI60" s="45"/>
      <c r="AJ60" s="45"/>
      <c r="AK60" s="45"/>
      <c r="AL60" s="45"/>
      <c r="AM60" s="45"/>
      <c r="AN60" s="45"/>
      <c r="AO60" s="45"/>
      <c r="AP60" s="45"/>
      <c r="AQ60" s="45"/>
      <c r="AR60" s="45"/>
      <c r="AS60" s="45"/>
      <c r="AT60" s="45"/>
      <c r="AU60" s="45"/>
      <c r="AV60" s="45"/>
      <c r="AW60" s="45"/>
      <c r="AX60" s="45"/>
    </row>
    <row r="61" spans="1:50" s="26" customFormat="1" ht="24.75" customHeight="1" thickBot="1">
      <c r="A61" s="42"/>
      <c r="B61" s="46" t="s">
        <v>64</v>
      </c>
      <c r="C61" s="47"/>
      <c r="D61" s="47"/>
      <c r="E61" s="47"/>
      <c r="F61" s="47"/>
      <c r="G61" s="47"/>
      <c r="H61" s="48"/>
      <c r="I61" s="46" t="s">
        <v>65</v>
      </c>
      <c r="J61" s="47"/>
      <c r="K61" s="47"/>
      <c r="L61" s="47"/>
      <c r="M61" s="47"/>
      <c r="N61" s="47"/>
      <c r="O61" s="48"/>
      <c r="P61" s="46" t="s">
        <v>66</v>
      </c>
      <c r="Q61" s="47"/>
      <c r="R61" s="47"/>
      <c r="S61" s="47"/>
      <c r="T61" s="47"/>
      <c r="U61" s="47"/>
      <c r="V61" s="48"/>
      <c r="W61" s="46" t="s">
        <v>63</v>
      </c>
      <c r="X61" s="47"/>
      <c r="Y61" s="47"/>
      <c r="Z61" s="47"/>
      <c r="AA61" s="47"/>
      <c r="AB61" s="47"/>
      <c r="AC61" s="48"/>
      <c r="AD61" s="46" t="s">
        <v>5</v>
      </c>
      <c r="AE61" s="47"/>
      <c r="AF61" s="47"/>
      <c r="AG61" s="47"/>
      <c r="AH61" s="47"/>
      <c r="AI61" s="47"/>
      <c r="AJ61" s="48"/>
      <c r="AK61" s="46" t="s">
        <v>61</v>
      </c>
      <c r="AL61" s="47"/>
      <c r="AM61" s="47"/>
      <c r="AN61" s="47"/>
      <c r="AO61" s="47"/>
      <c r="AP61" s="47"/>
      <c r="AQ61" s="48"/>
      <c r="AR61" s="46" t="s">
        <v>67</v>
      </c>
      <c r="AS61" s="47"/>
      <c r="AT61" s="47"/>
      <c r="AU61" s="47"/>
      <c r="AV61" s="47"/>
      <c r="AW61" s="47"/>
      <c r="AX61" s="48"/>
    </row>
    <row r="62" spans="1:50" s="26" customFormat="1" ht="20.25" customHeight="1" thickBot="1">
      <c r="A62" s="43"/>
      <c r="B62" s="44">
        <v>2016</v>
      </c>
      <c r="C62" s="44">
        <v>2018</v>
      </c>
      <c r="D62" s="44">
        <v>2020</v>
      </c>
      <c r="E62" s="44">
        <v>2025</v>
      </c>
      <c r="F62" s="44">
        <v>2030</v>
      </c>
      <c r="G62" s="44">
        <v>2040</v>
      </c>
      <c r="H62" s="44">
        <v>2050</v>
      </c>
      <c r="I62" s="44">
        <v>2016</v>
      </c>
      <c r="J62" s="44">
        <v>2018</v>
      </c>
      <c r="K62" s="44">
        <v>2020</v>
      </c>
      <c r="L62" s="44">
        <v>2025</v>
      </c>
      <c r="M62" s="44">
        <v>2030</v>
      </c>
      <c r="N62" s="44">
        <v>2040</v>
      </c>
      <c r="O62" s="44">
        <v>2050</v>
      </c>
      <c r="P62" s="44">
        <v>2016</v>
      </c>
      <c r="Q62" s="44">
        <v>2018</v>
      </c>
      <c r="R62" s="44">
        <v>2020</v>
      </c>
      <c r="S62" s="44">
        <v>2025</v>
      </c>
      <c r="T62" s="44">
        <v>2030</v>
      </c>
      <c r="U62" s="44">
        <v>2040</v>
      </c>
      <c r="V62" s="44">
        <v>2050</v>
      </c>
      <c r="W62" s="44">
        <v>2016</v>
      </c>
      <c r="X62" s="44">
        <v>2018</v>
      </c>
      <c r="Y62" s="44">
        <v>2020</v>
      </c>
      <c r="Z62" s="44">
        <v>2025</v>
      </c>
      <c r="AA62" s="44">
        <v>2030</v>
      </c>
      <c r="AB62" s="44">
        <v>2040</v>
      </c>
      <c r="AC62" s="44">
        <v>2050</v>
      </c>
      <c r="AD62" s="44">
        <v>2016</v>
      </c>
      <c r="AE62" s="44">
        <v>2018</v>
      </c>
      <c r="AF62" s="44">
        <v>2020</v>
      </c>
      <c r="AG62" s="44">
        <v>2025</v>
      </c>
      <c r="AH62" s="44">
        <v>2030</v>
      </c>
      <c r="AI62" s="44">
        <v>2040</v>
      </c>
      <c r="AJ62" s="44">
        <v>2050</v>
      </c>
      <c r="AK62" s="44">
        <v>2016</v>
      </c>
      <c r="AL62" s="44">
        <v>2018</v>
      </c>
      <c r="AM62" s="44">
        <v>2020</v>
      </c>
      <c r="AN62" s="44">
        <v>2025</v>
      </c>
      <c r="AO62" s="44">
        <v>2030</v>
      </c>
      <c r="AP62" s="44">
        <v>2040</v>
      </c>
      <c r="AQ62" s="44">
        <v>2050</v>
      </c>
      <c r="AR62" s="44">
        <v>2016</v>
      </c>
      <c r="AS62" s="44">
        <v>2018</v>
      </c>
      <c r="AT62" s="44">
        <v>2020</v>
      </c>
      <c r="AU62" s="44">
        <v>2025</v>
      </c>
      <c r="AV62" s="44">
        <v>2030</v>
      </c>
      <c r="AW62" s="44">
        <v>2040</v>
      </c>
      <c r="AX62" s="44">
        <v>2050</v>
      </c>
    </row>
    <row r="63" spans="1:50" s="26" customFormat="1" ht="12">
      <c r="A63" s="29" t="s">
        <v>8</v>
      </c>
      <c r="B63" s="30">
        <v>6.9300615234968301</v>
      </c>
      <c r="C63" s="31">
        <v>6.9300615234968301</v>
      </c>
      <c r="D63" s="31">
        <v>4.6229942663004895</v>
      </c>
      <c r="E63" s="31">
        <v>4.6229942663004895</v>
      </c>
      <c r="F63" s="31">
        <v>4.6229942658496892</v>
      </c>
      <c r="G63" s="31">
        <v>4.6229942658496892</v>
      </c>
      <c r="H63" s="31">
        <v>4.6229942658496892</v>
      </c>
      <c r="I63" s="30">
        <v>8.0586213743353134</v>
      </c>
      <c r="J63" s="31">
        <v>8.0708903250589028</v>
      </c>
      <c r="K63" s="31">
        <v>5.2828117492838054</v>
      </c>
      <c r="L63" s="31">
        <v>5.2828117492838054</v>
      </c>
      <c r="M63" s="31">
        <v>1.7709293739025398</v>
      </c>
      <c r="N63" s="31">
        <v>1.7530054558468866</v>
      </c>
      <c r="O63" s="31">
        <v>1.7709293739025398</v>
      </c>
      <c r="P63" s="30">
        <v>18.254572137433588</v>
      </c>
      <c r="Q63" s="31">
        <v>18.267691915573717</v>
      </c>
      <c r="R63" s="31">
        <v>12.015657947417122</v>
      </c>
      <c r="S63" s="31">
        <v>12.015657947417122</v>
      </c>
      <c r="T63" s="31">
        <v>4.0291197573266713</v>
      </c>
      <c r="U63" s="31">
        <v>3.9180796643324847</v>
      </c>
      <c r="V63" s="31">
        <v>3.9406520706810602</v>
      </c>
      <c r="W63" s="30">
        <v>4.3478712397979111E-2</v>
      </c>
      <c r="X63" s="31">
        <v>4.3478883887714911E-2</v>
      </c>
      <c r="Y63" s="31">
        <v>2.9005939726102974E-2</v>
      </c>
      <c r="Z63" s="31">
        <v>2.9005939726102974E-2</v>
      </c>
      <c r="AA63" s="31">
        <v>2.9005939723274726E-2</v>
      </c>
      <c r="AB63" s="31">
        <v>2.9004488308776128E-2</v>
      </c>
      <c r="AC63" s="31">
        <v>2.9004783354619115E-2</v>
      </c>
      <c r="AD63" s="30">
        <v>5.52754907231294E-2</v>
      </c>
      <c r="AE63" s="31">
        <v>5.52754907231294E-2</v>
      </c>
      <c r="AF63" s="31">
        <v>3.6873882838349067E-2</v>
      </c>
      <c r="AG63" s="31">
        <v>3.6873882838349067E-2</v>
      </c>
      <c r="AH63" s="31">
        <v>3.6873882834753367E-2</v>
      </c>
      <c r="AI63" s="31">
        <v>3.6873882834753367E-2</v>
      </c>
      <c r="AJ63" s="31">
        <v>3.6873882834753367E-2</v>
      </c>
      <c r="AK63" s="30">
        <v>16.160833827238225</v>
      </c>
      <c r="AL63" s="31">
        <v>16.290937233806236</v>
      </c>
      <c r="AM63" s="31">
        <v>11.996899809173136</v>
      </c>
      <c r="AN63" s="31">
        <v>11.996899809173136</v>
      </c>
      <c r="AO63" s="31">
        <v>11.996899808162661</v>
      </c>
      <c r="AP63" s="31">
        <v>10.895761190583169</v>
      </c>
      <c r="AQ63" s="31">
        <v>11.119602396510601</v>
      </c>
      <c r="AR63" s="30">
        <v>17.814264896936795</v>
      </c>
      <c r="AS63" s="31">
        <v>17.957679313134186</v>
      </c>
      <c r="AT63" s="31">
        <v>13.22431462554945</v>
      </c>
      <c r="AU63" s="31">
        <v>13.22431462554945</v>
      </c>
      <c r="AV63" s="31">
        <v>13.224314624435591</v>
      </c>
      <c r="AW63" s="31">
        <v>12.010517413752924</v>
      </c>
      <c r="AX63" s="32">
        <v>12.257260037299996</v>
      </c>
    </row>
    <row r="64" spans="1:50" s="26" customFormat="1" ht="12">
      <c r="A64" s="33" t="s">
        <v>36</v>
      </c>
      <c r="B64" s="34">
        <v>8.5025737403605213</v>
      </c>
      <c r="C64" s="35">
        <v>8.5025737379239956</v>
      </c>
      <c r="D64" s="35">
        <v>8.4878801740407201</v>
      </c>
      <c r="E64" s="35">
        <v>8.5025737379239956</v>
      </c>
      <c r="F64" s="35">
        <v>8.5025737379239956</v>
      </c>
      <c r="G64" s="35">
        <v>8.5025737379239956</v>
      </c>
      <c r="H64" s="35">
        <v>8.5025737379239956</v>
      </c>
      <c r="I64" s="34">
        <v>11.993437587446639</v>
      </c>
      <c r="J64" s="35">
        <v>2.4092716337373261</v>
      </c>
      <c r="K64" s="35">
        <v>2.407155965180019</v>
      </c>
      <c r="L64" s="35">
        <v>2.4092716337373261</v>
      </c>
      <c r="M64" s="35">
        <v>2.4092716337373261</v>
      </c>
      <c r="N64" s="35">
        <v>2.4092716337373261</v>
      </c>
      <c r="O64" s="35">
        <v>2.4092716337373261</v>
      </c>
      <c r="P64" s="34">
        <v>27.274844951829003</v>
      </c>
      <c r="Q64" s="35">
        <v>5.4790388350015498</v>
      </c>
      <c r="R64" s="35">
        <v>5.4695703390350205</v>
      </c>
      <c r="S64" s="35">
        <v>5.4790388350015498</v>
      </c>
      <c r="T64" s="35">
        <v>5.4790388350015498</v>
      </c>
      <c r="U64" s="35">
        <v>5.4790388350015498</v>
      </c>
      <c r="V64" s="35">
        <v>5.4790388350015498</v>
      </c>
      <c r="W64" s="34">
        <v>4.8360904033481353E-2</v>
      </c>
      <c r="X64" s="35">
        <v>4.8360904019622876E-2</v>
      </c>
      <c r="Y64" s="35">
        <v>4.8277330027256829E-2</v>
      </c>
      <c r="Z64" s="35">
        <v>4.8360904019622876E-2</v>
      </c>
      <c r="AA64" s="35">
        <v>4.8360904019622876E-2</v>
      </c>
      <c r="AB64" s="35">
        <v>4.8360904019622876E-2</v>
      </c>
      <c r="AC64" s="35">
        <v>4.8360904019622876E-2</v>
      </c>
      <c r="AD64" s="34">
        <v>5.5908559576279002E-3</v>
      </c>
      <c r="AE64" s="35">
        <v>5.5908559560257694E-3</v>
      </c>
      <c r="AF64" s="35">
        <v>5.5811942228042588E-3</v>
      </c>
      <c r="AG64" s="35">
        <v>5.5908559560257694E-3</v>
      </c>
      <c r="AH64" s="35">
        <v>5.5908559560257694E-3</v>
      </c>
      <c r="AI64" s="35">
        <v>5.5908559560257694E-3</v>
      </c>
      <c r="AJ64" s="35">
        <v>5.5908559560257694E-3</v>
      </c>
      <c r="AK64" s="34">
        <v>10.630288398777422</v>
      </c>
      <c r="AL64" s="35">
        <v>10.630288395731174</v>
      </c>
      <c r="AM64" s="35">
        <v>10.611917861531209</v>
      </c>
      <c r="AN64" s="35">
        <v>10.630288395731174</v>
      </c>
      <c r="AO64" s="35">
        <v>10.630288395731174</v>
      </c>
      <c r="AP64" s="35">
        <v>10.630288395731174</v>
      </c>
      <c r="AQ64" s="35">
        <v>10.630288395731174</v>
      </c>
      <c r="AR64" s="34">
        <v>11.71788383514474</v>
      </c>
      <c r="AS64" s="35">
        <v>11.717883831786827</v>
      </c>
      <c r="AT64" s="35">
        <v>11.697633789862328</v>
      </c>
      <c r="AU64" s="35">
        <v>11.717883831786827</v>
      </c>
      <c r="AV64" s="35">
        <v>11.717883831786827</v>
      </c>
      <c r="AW64" s="35">
        <v>11.717883831786827</v>
      </c>
      <c r="AX64" s="36">
        <v>11.717883831786827</v>
      </c>
    </row>
    <row r="65" spans="1:50" s="26" customFormat="1" thickBot="1">
      <c r="A65" s="37" t="s">
        <v>49</v>
      </c>
      <c r="B65" s="38">
        <v>1.0316062699183299</v>
      </c>
      <c r="C65" s="39">
        <v>1.0316062699183299</v>
      </c>
      <c r="D65" s="39">
        <v>1.0316062699183299</v>
      </c>
      <c r="E65" s="39">
        <v>1.0316062699183299</v>
      </c>
      <c r="F65" s="39">
        <v>1.0316062699183299</v>
      </c>
      <c r="G65" s="39">
        <v>1.0316062699183299</v>
      </c>
      <c r="H65" s="39">
        <v>1.0316062699183299</v>
      </c>
      <c r="I65" s="38">
        <v>2.9328481884706901</v>
      </c>
      <c r="J65" s="39">
        <v>2.9328481884706901</v>
      </c>
      <c r="K65" s="39">
        <v>2.9328481884706901</v>
      </c>
      <c r="L65" s="39">
        <v>2.9328481884706901</v>
      </c>
      <c r="M65" s="39">
        <v>2.9328481884706901</v>
      </c>
      <c r="N65" s="39">
        <v>2.9328481884706901</v>
      </c>
      <c r="O65" s="39">
        <v>2.9328481884706901</v>
      </c>
      <c r="P65" s="38">
        <v>6.6787179396860203</v>
      </c>
      <c r="Q65" s="39">
        <v>6.6787179396860203</v>
      </c>
      <c r="R65" s="39">
        <v>6.6787179396860203</v>
      </c>
      <c r="S65" s="39">
        <v>6.6787179396860203</v>
      </c>
      <c r="T65" s="39">
        <v>6.6787179396860203</v>
      </c>
      <c r="U65" s="39">
        <v>6.6787179396860203</v>
      </c>
      <c r="V65" s="39">
        <v>6.6787179396860203</v>
      </c>
      <c r="W65" s="38">
        <v>6.8945685706208494E-3</v>
      </c>
      <c r="X65" s="39">
        <v>6.8945685706208494E-3</v>
      </c>
      <c r="Y65" s="39">
        <v>6.8945685706208494E-3</v>
      </c>
      <c r="Z65" s="39">
        <v>6.8945685706208494E-3</v>
      </c>
      <c r="AA65" s="39">
        <v>6.8945685706208494E-3</v>
      </c>
      <c r="AB65" s="39">
        <v>6.8945685706208494E-3</v>
      </c>
      <c r="AC65" s="39">
        <v>6.8945685706208494E-3</v>
      </c>
      <c r="AD65" s="38">
        <v>1.7193437831972201E-3</v>
      </c>
      <c r="AE65" s="39">
        <v>1.7193437831972201E-3</v>
      </c>
      <c r="AF65" s="39">
        <v>1.7193437831972201E-3</v>
      </c>
      <c r="AG65" s="39">
        <v>1.7193437831972201E-3</v>
      </c>
      <c r="AH65" s="39">
        <v>1.7193437831972201E-3</v>
      </c>
      <c r="AI65" s="39">
        <v>1.7193437831972201E-3</v>
      </c>
      <c r="AJ65" s="39">
        <v>1.7193437831972201E-3</v>
      </c>
      <c r="AK65" s="38">
        <v>3.2763899958750837</v>
      </c>
      <c r="AL65" s="39">
        <v>3.2763899958750837</v>
      </c>
      <c r="AM65" s="39">
        <v>3.2763899958750837</v>
      </c>
      <c r="AN65" s="39">
        <v>3.2763899958750837</v>
      </c>
      <c r="AO65" s="39">
        <v>3.2763899958750837</v>
      </c>
      <c r="AP65" s="39">
        <v>3.2763899958750837</v>
      </c>
      <c r="AQ65" s="39">
        <v>3.2763899958750837</v>
      </c>
      <c r="AR65" s="38">
        <v>3.6116007327430597</v>
      </c>
      <c r="AS65" s="39">
        <v>3.6116007327430597</v>
      </c>
      <c r="AT65" s="39">
        <v>3.6116007327430597</v>
      </c>
      <c r="AU65" s="39">
        <v>3.6116007327430597</v>
      </c>
      <c r="AV65" s="39">
        <v>3.6116007327430597</v>
      </c>
      <c r="AW65" s="39">
        <v>3.6116007327430597</v>
      </c>
      <c r="AX65" s="40">
        <v>3.6116007327430597</v>
      </c>
    </row>
  </sheetData>
  <mergeCells count="15">
    <mergeCell ref="AK5:AQ5"/>
    <mergeCell ref="B3:AX3"/>
    <mergeCell ref="AR5:AX5"/>
    <mergeCell ref="B5:H5"/>
    <mergeCell ref="I5:O5"/>
    <mergeCell ref="P5:V5"/>
    <mergeCell ref="W5:AC5"/>
    <mergeCell ref="AD5:AJ5"/>
    <mergeCell ref="AK61:AQ61"/>
    <mergeCell ref="AR61:AX61"/>
    <mergeCell ref="B61:H61"/>
    <mergeCell ref="I61:O61"/>
    <mergeCell ref="P61:V61"/>
    <mergeCell ref="W61:AC61"/>
    <mergeCell ref="AD61:AJ61"/>
  </mergeCells>
  <pageMargins left="0.35" right="0.21" top="1" bottom="1" header="0.5" footer="0.5"/>
  <pageSetup scale="38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>
    <pageSetUpPr fitToPage="1"/>
  </sheetPr>
  <dimension ref="A1:AX65"/>
  <sheetViews>
    <sheetView zoomScale="83" zoomScaleNormal="83" workbookViewId="0">
      <pane xSplit="1" ySplit="6" topLeftCell="B7" activePane="bottomRight" state="frozen"/>
      <selection pane="topRight"/>
      <selection pane="bottomLeft"/>
      <selection pane="bottomRight"/>
    </sheetView>
  </sheetViews>
  <sheetFormatPr defaultColWidth="9.140625" defaultRowHeight="12.75"/>
  <cols>
    <col min="1" max="1" width="17.7109375" style="2" customWidth="1"/>
    <col min="2" max="13" width="7.85546875" style="2" customWidth="1"/>
    <col min="14" max="16384" width="9.140625" style="2"/>
  </cols>
  <sheetData>
    <row r="1" spans="1:50" ht="15.75">
      <c r="A1" s="1" t="s">
        <v>59</v>
      </c>
      <c r="W1" s="3"/>
      <c r="X1" s="3"/>
      <c r="Y1" s="3"/>
      <c r="Z1" s="3"/>
    </row>
    <row r="2" spans="1:50" ht="13.5" thickBot="1">
      <c r="W2" s="3"/>
      <c r="X2" s="3"/>
      <c r="Y2" s="3"/>
      <c r="Z2" s="3"/>
    </row>
    <row r="3" spans="1:50" ht="39" customHeight="1" thickBot="1">
      <c r="A3" s="4"/>
      <c r="B3" s="52" t="s">
        <v>57</v>
      </c>
      <c r="C3" s="53"/>
      <c r="D3" s="53"/>
      <c r="E3" s="53"/>
      <c r="F3" s="53"/>
      <c r="G3" s="53"/>
      <c r="H3" s="53"/>
      <c r="I3" s="53"/>
      <c r="J3" s="53"/>
      <c r="K3" s="53"/>
      <c r="L3" s="53"/>
      <c r="M3" s="53"/>
      <c r="N3" s="53"/>
      <c r="O3" s="53"/>
      <c r="P3" s="53"/>
      <c r="Q3" s="53"/>
      <c r="R3" s="53"/>
      <c r="S3" s="53"/>
      <c r="T3" s="53"/>
      <c r="U3" s="53"/>
      <c r="V3" s="53"/>
      <c r="W3" s="53"/>
      <c r="X3" s="53"/>
      <c r="Y3" s="53"/>
      <c r="Z3" s="53"/>
      <c r="AA3" s="53"/>
      <c r="AB3" s="53"/>
      <c r="AC3" s="53"/>
      <c r="AD3" s="53"/>
      <c r="AE3" s="53"/>
      <c r="AF3" s="53"/>
      <c r="AG3" s="53"/>
      <c r="AH3" s="53"/>
      <c r="AI3" s="53"/>
      <c r="AJ3" s="53"/>
      <c r="AK3" s="53"/>
      <c r="AL3" s="53"/>
      <c r="AM3" s="53"/>
      <c r="AN3" s="53"/>
      <c r="AO3" s="53"/>
      <c r="AP3" s="53"/>
      <c r="AQ3" s="53"/>
      <c r="AR3" s="53"/>
      <c r="AS3" s="53"/>
      <c r="AT3" s="53"/>
      <c r="AU3" s="53"/>
      <c r="AV3" s="53"/>
      <c r="AW3" s="53"/>
      <c r="AX3" s="54"/>
    </row>
    <row r="4" spans="1:50" ht="21.75" customHeight="1" thickBot="1">
      <c r="A4" s="5"/>
      <c r="B4" s="6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8"/>
    </row>
    <row r="5" spans="1:50" ht="24.75" customHeight="1" thickBot="1">
      <c r="A5" s="9"/>
      <c r="B5" s="49" t="s">
        <v>1</v>
      </c>
      <c r="C5" s="50"/>
      <c r="D5" s="50"/>
      <c r="E5" s="50"/>
      <c r="F5" s="50"/>
      <c r="G5" s="50"/>
      <c r="H5" s="51"/>
      <c r="I5" s="49" t="s">
        <v>2</v>
      </c>
      <c r="J5" s="50"/>
      <c r="K5" s="50"/>
      <c r="L5" s="50"/>
      <c r="M5" s="50"/>
      <c r="N5" s="50"/>
      <c r="O5" s="51"/>
      <c r="P5" s="49" t="s">
        <v>3</v>
      </c>
      <c r="Q5" s="50"/>
      <c r="R5" s="50"/>
      <c r="S5" s="50"/>
      <c r="T5" s="50"/>
      <c r="U5" s="50"/>
      <c r="V5" s="51"/>
      <c r="W5" s="49" t="s">
        <v>4</v>
      </c>
      <c r="X5" s="50"/>
      <c r="Y5" s="50"/>
      <c r="Z5" s="50"/>
      <c r="AA5" s="50"/>
      <c r="AB5" s="50"/>
      <c r="AC5" s="51"/>
      <c r="AD5" s="49" t="s">
        <v>5</v>
      </c>
      <c r="AE5" s="50"/>
      <c r="AF5" s="50"/>
      <c r="AG5" s="50"/>
      <c r="AH5" s="50"/>
      <c r="AI5" s="50"/>
      <c r="AJ5" s="51"/>
      <c r="AK5" s="49" t="s">
        <v>62</v>
      </c>
      <c r="AL5" s="50"/>
      <c r="AM5" s="50"/>
      <c r="AN5" s="50"/>
      <c r="AO5" s="50"/>
      <c r="AP5" s="50"/>
      <c r="AQ5" s="51"/>
      <c r="AR5" s="49" t="s">
        <v>6</v>
      </c>
      <c r="AS5" s="50"/>
      <c r="AT5" s="50"/>
      <c r="AU5" s="50"/>
      <c r="AV5" s="50"/>
      <c r="AW5" s="50"/>
      <c r="AX5" s="51"/>
    </row>
    <row r="6" spans="1:50" ht="20.25" customHeight="1" thickBot="1">
      <c r="A6" s="10"/>
      <c r="B6" s="11">
        <v>2016</v>
      </c>
      <c r="C6" s="11">
        <v>2018</v>
      </c>
      <c r="D6" s="11">
        <v>2020</v>
      </c>
      <c r="E6" s="11">
        <v>2025</v>
      </c>
      <c r="F6" s="11">
        <v>2030</v>
      </c>
      <c r="G6" s="11">
        <v>2040</v>
      </c>
      <c r="H6" s="11">
        <v>2050</v>
      </c>
      <c r="I6" s="11">
        <v>2016</v>
      </c>
      <c r="J6" s="11">
        <v>2018</v>
      </c>
      <c r="K6" s="11">
        <v>2020</v>
      </c>
      <c r="L6" s="11">
        <v>2025</v>
      </c>
      <c r="M6" s="11">
        <v>2030</v>
      </c>
      <c r="N6" s="11">
        <v>2040</v>
      </c>
      <c r="O6" s="11">
        <v>2050</v>
      </c>
      <c r="P6" s="11">
        <v>2016</v>
      </c>
      <c r="Q6" s="11">
        <v>2018</v>
      </c>
      <c r="R6" s="11">
        <v>2020</v>
      </c>
      <c r="S6" s="11">
        <v>2025</v>
      </c>
      <c r="T6" s="11">
        <v>2030</v>
      </c>
      <c r="U6" s="11">
        <v>2040</v>
      </c>
      <c r="V6" s="11">
        <v>2050</v>
      </c>
      <c r="W6" s="11">
        <v>2016</v>
      </c>
      <c r="X6" s="11">
        <v>2018</v>
      </c>
      <c r="Y6" s="11">
        <v>2020</v>
      </c>
      <c r="Z6" s="11">
        <v>2025</v>
      </c>
      <c r="AA6" s="11">
        <v>2030</v>
      </c>
      <c r="AB6" s="11">
        <v>2040</v>
      </c>
      <c r="AC6" s="11">
        <v>2050</v>
      </c>
      <c r="AD6" s="11">
        <v>2016</v>
      </c>
      <c r="AE6" s="11">
        <v>2018</v>
      </c>
      <c r="AF6" s="11">
        <v>2020</v>
      </c>
      <c r="AG6" s="11">
        <v>2025</v>
      </c>
      <c r="AH6" s="11">
        <v>2030</v>
      </c>
      <c r="AI6" s="11">
        <v>2040</v>
      </c>
      <c r="AJ6" s="11">
        <v>2050</v>
      </c>
      <c r="AK6" s="11">
        <v>2016</v>
      </c>
      <c r="AL6" s="11">
        <v>2018</v>
      </c>
      <c r="AM6" s="11">
        <v>2020</v>
      </c>
      <c r="AN6" s="11">
        <v>2025</v>
      </c>
      <c r="AO6" s="11">
        <v>2030</v>
      </c>
      <c r="AP6" s="11">
        <v>2040</v>
      </c>
      <c r="AQ6" s="11">
        <v>2050</v>
      </c>
      <c r="AR6" s="11">
        <v>2016</v>
      </c>
      <c r="AS6" s="11">
        <v>2018</v>
      </c>
      <c r="AT6" s="11">
        <v>2020</v>
      </c>
      <c r="AU6" s="11">
        <v>2025</v>
      </c>
      <c r="AV6" s="11">
        <v>2030</v>
      </c>
      <c r="AW6" s="11">
        <v>2040</v>
      </c>
      <c r="AX6" s="11">
        <v>2050</v>
      </c>
    </row>
    <row r="7" spans="1:50">
      <c r="A7" s="12" t="s">
        <v>7</v>
      </c>
      <c r="B7" s="13">
        <v>24.902719765003066</v>
      </c>
      <c r="C7" s="14">
        <v>28.182042162011438</v>
      </c>
      <c r="D7" s="14">
        <v>28.291675906708367</v>
      </c>
      <c r="E7" s="14">
        <v>29.035476032536017</v>
      </c>
      <c r="F7" s="14">
        <v>29.532966318342538</v>
      </c>
      <c r="G7" s="14">
        <v>28.318811659489953</v>
      </c>
      <c r="H7" s="14">
        <v>22.141342886350081</v>
      </c>
      <c r="I7" s="13">
        <v>11.794198213746871</v>
      </c>
      <c r="J7" s="14">
        <v>9.130849153933454</v>
      </c>
      <c r="K7" s="14">
        <v>7.6565387953216115</v>
      </c>
      <c r="L7" s="14">
        <v>8.302603491505673</v>
      </c>
      <c r="M7" s="14">
        <v>7.9694188765255038</v>
      </c>
      <c r="N7" s="14">
        <v>7.257429768710316</v>
      </c>
      <c r="O7" s="14">
        <v>7.5005748467061668</v>
      </c>
      <c r="P7" s="13">
        <v>21.468365555437028</v>
      </c>
      <c r="Q7" s="14">
        <v>19.217062904041338</v>
      </c>
      <c r="R7" s="14">
        <v>18.261969180276417</v>
      </c>
      <c r="S7" s="14">
        <v>18.862342620602323</v>
      </c>
      <c r="T7" s="14">
        <v>18.733994538345556</v>
      </c>
      <c r="U7" s="14">
        <v>17.46538469064949</v>
      </c>
      <c r="V7" s="14">
        <v>17.106997834150818</v>
      </c>
      <c r="W7" s="13">
        <v>9.7827435510538033E-2</v>
      </c>
      <c r="X7" s="14">
        <v>0.1061280090773431</v>
      </c>
      <c r="Y7" s="14">
        <v>0.10935369025213142</v>
      </c>
      <c r="Z7" s="14">
        <v>0.11224888224287498</v>
      </c>
      <c r="AA7" s="14">
        <v>0.11318767072025274</v>
      </c>
      <c r="AB7" s="14">
        <v>0.10516753486003196</v>
      </c>
      <c r="AC7" s="14">
        <v>9.6682726928115428E-2</v>
      </c>
      <c r="AD7" s="13">
        <v>5.6419276170701367E-2</v>
      </c>
      <c r="AE7" s="14">
        <v>7.9300796794489994E-2</v>
      </c>
      <c r="AF7" s="14">
        <v>7.872147551576375E-2</v>
      </c>
      <c r="AG7" s="14">
        <v>6.387941419179903E-2</v>
      </c>
      <c r="AH7" s="14">
        <v>6.2179439081426258E-2</v>
      </c>
      <c r="AI7" s="14">
        <v>5.9603673064039769E-2</v>
      </c>
      <c r="AJ7" s="14">
        <v>5.0291711788917975E-2</v>
      </c>
      <c r="AK7" s="13">
        <f>AR7/1.102311</f>
        <v>52.542591304192413</v>
      </c>
      <c r="AL7" s="14">
        <f t="shared" ref="AL7:AQ7" si="0">AS7/1.102311</f>
        <v>52.959759076990075</v>
      </c>
      <c r="AM7" s="14">
        <f t="shared" si="0"/>
        <v>48.462430721615377</v>
      </c>
      <c r="AN7" s="14">
        <f t="shared" si="0"/>
        <v>50.271579343328646</v>
      </c>
      <c r="AO7" s="14">
        <f t="shared" si="0"/>
        <v>50.59248769139608</v>
      </c>
      <c r="AP7" s="14">
        <f t="shared" si="0"/>
        <v>50.303891478573092</v>
      </c>
      <c r="AQ7" s="14">
        <f t="shared" si="0"/>
        <v>51.885518786138796</v>
      </c>
      <c r="AR7" s="13">
        <v>57.918276363115645</v>
      </c>
      <c r="AS7" s="14">
        <v>58.37812498791601</v>
      </c>
      <c r="AT7" s="14">
        <v>53.420670471174567</v>
      </c>
      <c r="AU7" s="14">
        <v>55.414914897523943</v>
      </c>
      <c r="AV7" s="14">
        <v>55.768655699590504</v>
      </c>
      <c r="AW7" s="14">
        <v>55.450532919637389</v>
      </c>
      <c r="AX7" s="15">
        <v>57.193978098667444</v>
      </c>
    </row>
    <row r="8" spans="1:50">
      <c r="A8" s="16" t="s">
        <v>8</v>
      </c>
      <c r="B8" s="17">
        <v>25.08287021859207</v>
      </c>
      <c r="C8" s="18">
        <v>22.828270555530967</v>
      </c>
      <c r="D8" s="18">
        <v>20.517904739340388</v>
      </c>
      <c r="E8" s="18">
        <v>20.523732870468912</v>
      </c>
      <c r="F8" s="18">
        <v>20.523732870018112</v>
      </c>
      <c r="G8" s="18">
        <v>20.533470338699701</v>
      </c>
      <c r="H8" s="18">
        <v>20.523615536202069</v>
      </c>
      <c r="I8" s="17">
        <v>18.099748638670448</v>
      </c>
      <c r="J8" s="18">
        <v>14.034114093318809</v>
      </c>
      <c r="K8" s="18">
        <v>11.410063016749227</v>
      </c>
      <c r="L8" s="18">
        <v>11.523614184712562</v>
      </c>
      <c r="M8" s="18">
        <v>7.9841293825251842</v>
      </c>
      <c r="N8" s="18">
        <v>7.4287562435444441</v>
      </c>
      <c r="O8" s="18">
        <v>7.695040751056383</v>
      </c>
      <c r="P8" s="17">
        <v>41.707934612314837</v>
      </c>
      <c r="Q8" s="18">
        <v>33.885006180210539</v>
      </c>
      <c r="R8" s="18">
        <v>27.978424645419778</v>
      </c>
      <c r="S8" s="18">
        <v>28.45670909108977</v>
      </c>
      <c r="T8" s="18">
        <v>20.510708504131525</v>
      </c>
      <c r="U8" s="18">
        <v>16.348814999094742</v>
      </c>
      <c r="V8" s="18">
        <v>16.836575457871014</v>
      </c>
      <c r="W8" s="17">
        <v>0.14151401475331163</v>
      </c>
      <c r="X8" s="18">
        <v>0.12850844978560935</v>
      </c>
      <c r="Y8" s="18">
        <v>0.11401846253340292</v>
      </c>
      <c r="Z8" s="18">
        <v>0.11406175948926153</v>
      </c>
      <c r="AA8" s="18">
        <v>0.11406150036771126</v>
      </c>
      <c r="AB8" s="18">
        <v>0.11333097430889723</v>
      </c>
      <c r="AC8" s="18">
        <v>0.11326376061008203</v>
      </c>
      <c r="AD8" s="17">
        <v>8.2923404419266294E-2</v>
      </c>
      <c r="AE8" s="18">
        <v>7.417650998328168E-2</v>
      </c>
      <c r="AF8" s="18">
        <v>5.5772438456749361E-2</v>
      </c>
      <c r="AG8" s="18">
        <v>5.5749686408496535E-2</v>
      </c>
      <c r="AH8" s="18">
        <v>5.5749686404900828E-2</v>
      </c>
      <c r="AI8" s="18">
        <v>5.4271008963651259E-2</v>
      </c>
      <c r="AJ8" s="18">
        <v>5.4262058173209553E-2</v>
      </c>
      <c r="AK8" s="17">
        <f t="shared" ref="AK8:AK55" si="1">AR8/1.102311</f>
        <v>48.221507671623762</v>
      </c>
      <c r="AL8" s="18">
        <f t="shared" ref="AL8:AL55" si="2">AS8/1.102311</f>
        <v>46.357189237871367</v>
      </c>
      <c r="AM8" s="18">
        <f t="shared" ref="AM8:AM55" si="3">AT8/1.102311</f>
        <v>44.985885957947559</v>
      </c>
      <c r="AN8" s="18">
        <f t="shared" ref="AN8:AN55" si="4">AU8/1.102311</f>
        <v>49.094046947775695</v>
      </c>
      <c r="AO8" s="18">
        <f t="shared" ref="AO8:AO55" si="5">AV8/1.102311</f>
        <v>48.897462420683944</v>
      </c>
      <c r="AP8" s="18">
        <f t="shared" ref="AP8:AP55" si="6">AW8/1.102311</f>
        <v>35.077643940291289</v>
      </c>
      <c r="AQ8" s="18">
        <f t="shared" ref="AQ8:AQ55" si="7">AX8/1.102311</f>
        <v>38.952188820825093</v>
      </c>
      <c r="AR8" s="17">
        <v>53.155098343015261</v>
      </c>
      <c r="AS8" s="18">
        <v>51.100039625987229</v>
      </c>
      <c r="AT8" s="18">
        <v>49.588436936191137</v>
      </c>
      <c r="AU8" s="18">
        <v>54.116907985049579</v>
      </c>
      <c r="AV8" s="18">
        <v>53.900210698406539</v>
      </c>
      <c r="AW8" s="18">
        <v>38.666472769466431</v>
      </c>
      <c r="AX8" s="19">
        <v>42.93742621127253</v>
      </c>
    </row>
    <row r="9" spans="1:50">
      <c r="A9" s="16" t="s">
        <v>9</v>
      </c>
      <c r="B9" s="17">
        <v>11.933963373595887</v>
      </c>
      <c r="C9" s="18">
        <v>13.09230081648381</v>
      </c>
      <c r="D9" s="18">
        <v>15.665288670350812</v>
      </c>
      <c r="E9" s="18">
        <v>14.97366364126761</v>
      </c>
      <c r="F9" s="18">
        <v>15.42140934930133</v>
      </c>
      <c r="G9" s="18">
        <v>14.65825990435531</v>
      </c>
      <c r="H9" s="18">
        <v>14.079620843438059</v>
      </c>
      <c r="I9" s="17">
        <v>9.707916492946385</v>
      </c>
      <c r="J9" s="18">
        <v>6.8615250196548772</v>
      </c>
      <c r="K9" s="18">
        <v>8.0868735425441258</v>
      </c>
      <c r="L9" s="18">
        <v>8.2032722010396721</v>
      </c>
      <c r="M9" s="18">
        <v>8.0865583197225561</v>
      </c>
      <c r="N9" s="18">
        <v>7.7057792143418329</v>
      </c>
      <c r="O9" s="18">
        <v>7.8108118059971812</v>
      </c>
      <c r="P9" s="17">
        <v>22.324572508472123</v>
      </c>
      <c r="Q9" s="18">
        <v>16.090619105461158</v>
      </c>
      <c r="R9" s="18">
        <v>18.096012048290142</v>
      </c>
      <c r="S9" s="18">
        <v>17.83256829672186</v>
      </c>
      <c r="T9" s="18">
        <v>18.135762503212746</v>
      </c>
      <c r="U9" s="18">
        <v>17.664873721446032</v>
      </c>
      <c r="V9" s="18">
        <v>17.355566942962106</v>
      </c>
      <c r="W9" s="17">
        <v>5.3701775254843487E-2</v>
      </c>
      <c r="X9" s="18">
        <v>5.9721513553141578E-2</v>
      </c>
      <c r="Y9" s="18">
        <v>6.9911238604698028E-2</v>
      </c>
      <c r="Z9" s="18">
        <v>6.6262415762951998E-2</v>
      </c>
      <c r="AA9" s="18">
        <v>6.7646094652978481E-2</v>
      </c>
      <c r="AB9" s="18">
        <v>6.5239555161811874E-2</v>
      </c>
      <c r="AC9" s="18">
        <v>6.4739171315911517E-2</v>
      </c>
      <c r="AD9" s="17">
        <v>2.2179218335155043E-2</v>
      </c>
      <c r="AE9" s="18">
        <v>2.389433811388713E-2</v>
      </c>
      <c r="AF9" s="18">
        <v>2.79273301181403E-2</v>
      </c>
      <c r="AG9" s="18">
        <v>2.6523296291047979E-2</v>
      </c>
      <c r="AH9" s="18">
        <v>2.697558380437555E-2</v>
      </c>
      <c r="AI9" s="18">
        <v>2.6379908275187328E-2</v>
      </c>
      <c r="AJ9" s="18">
        <v>2.5552889999912089E-2</v>
      </c>
      <c r="AK9" s="17">
        <f t="shared" si="1"/>
        <v>28.255827671641903</v>
      </c>
      <c r="AL9" s="18">
        <f t="shared" si="2"/>
        <v>29.64256961691261</v>
      </c>
      <c r="AM9" s="18">
        <f t="shared" si="3"/>
        <v>32.619995680437412</v>
      </c>
      <c r="AN9" s="18">
        <f t="shared" si="4"/>
        <v>32.872908683474144</v>
      </c>
      <c r="AO9" s="18">
        <f t="shared" si="5"/>
        <v>34.146637623817092</v>
      </c>
      <c r="AP9" s="18">
        <f t="shared" si="6"/>
        <v>34.621081944193563</v>
      </c>
      <c r="AQ9" s="18">
        <f t="shared" si="7"/>
        <v>35.756646905569028</v>
      </c>
      <c r="AR9" s="17">
        <v>31.146709656555259</v>
      </c>
      <c r="AS9" s="18">
        <v>32.675330556988555</v>
      </c>
      <c r="AT9" s="18">
        <v>35.957380058498643</v>
      </c>
      <c r="AU9" s="18">
        <v>36.236168843789066</v>
      </c>
      <c r="AV9" s="18">
        <v>37.640214265747446</v>
      </c>
      <c r="AW9" s="18">
        <v>38.16319945898595</v>
      </c>
      <c r="AX9" s="19">
        <v>39.414945207124703</v>
      </c>
    </row>
    <row r="10" spans="1:50">
      <c r="A10" s="16" t="s">
        <v>10</v>
      </c>
      <c r="B10" s="17">
        <v>0.63570142596893298</v>
      </c>
      <c r="C10" s="18">
        <v>0.63570142596893298</v>
      </c>
      <c r="D10" s="18">
        <v>0.63570142596893298</v>
      </c>
      <c r="E10" s="18">
        <v>0.63570142596893298</v>
      </c>
      <c r="F10" s="18">
        <v>0.63570142596893298</v>
      </c>
      <c r="G10" s="18">
        <v>0.63570142596893298</v>
      </c>
      <c r="H10" s="18">
        <v>0.63570142596893298</v>
      </c>
      <c r="I10" s="17">
        <v>1.6888564857489823</v>
      </c>
      <c r="J10" s="18">
        <v>1.6173781782872532</v>
      </c>
      <c r="K10" s="18">
        <v>1.6404503730020479</v>
      </c>
      <c r="L10" s="18">
        <v>1.7564236790537167</v>
      </c>
      <c r="M10" s="18">
        <v>1.8944770580326038</v>
      </c>
      <c r="N10" s="18">
        <v>1.9290448261420814</v>
      </c>
      <c r="O10" s="18">
        <v>2.0508187643738429</v>
      </c>
      <c r="P10" s="17">
        <v>5.729146637826168</v>
      </c>
      <c r="Q10" s="18">
        <v>3.9638534684478364</v>
      </c>
      <c r="R10" s="18">
        <v>4.0327889975829603</v>
      </c>
      <c r="S10" s="18">
        <v>4.1141506083062502</v>
      </c>
      <c r="T10" s="18">
        <v>4.4085562216727734</v>
      </c>
      <c r="U10" s="18">
        <v>5.037090507704062</v>
      </c>
      <c r="V10" s="18">
        <v>5.8535151797570641</v>
      </c>
      <c r="W10" s="17">
        <v>1.3167729188696925E-3</v>
      </c>
      <c r="X10" s="18">
        <v>1.3133496257629292E-3</v>
      </c>
      <c r="Y10" s="18">
        <v>1.3141394760433031E-3</v>
      </c>
      <c r="Z10" s="18">
        <v>1.3151398638161925E-3</v>
      </c>
      <c r="AA10" s="18">
        <v>1.3205250006628486E-3</v>
      </c>
      <c r="AB10" s="18">
        <v>1.3260726256522058E-3</v>
      </c>
      <c r="AC10" s="18">
        <v>1.3354559249576495E-3</v>
      </c>
      <c r="AD10" s="17">
        <v>2.5808391225234299E-3</v>
      </c>
      <c r="AE10" s="18">
        <v>2.5808391225234299E-3</v>
      </c>
      <c r="AF10" s="18">
        <v>2.5808391225234299E-3</v>
      </c>
      <c r="AG10" s="18">
        <v>2.5808391225234299E-3</v>
      </c>
      <c r="AH10" s="18">
        <v>2.5808391225234299E-3</v>
      </c>
      <c r="AI10" s="18">
        <v>2.5808391225234299E-3</v>
      </c>
      <c r="AJ10" s="18">
        <v>2.5808391225234299E-3</v>
      </c>
      <c r="AK10" s="17">
        <f t="shared" si="1"/>
        <v>51.425659729595907</v>
      </c>
      <c r="AL10" s="18">
        <f t="shared" si="2"/>
        <v>48.828524147170732</v>
      </c>
      <c r="AM10" s="18">
        <f t="shared" si="3"/>
        <v>49.427756583299242</v>
      </c>
      <c r="AN10" s="18">
        <f t="shared" si="4"/>
        <v>50.186716625622438</v>
      </c>
      <c r="AO10" s="18">
        <f t="shared" si="5"/>
        <v>54.272236061001472</v>
      </c>
      <c r="AP10" s="18">
        <f t="shared" si="6"/>
        <v>58.481029701647607</v>
      </c>
      <c r="AQ10" s="18">
        <f t="shared" si="7"/>
        <v>65.599818466351607</v>
      </c>
      <c r="AR10" s="17">
        <v>56.687070402190599</v>
      </c>
      <c r="AS10" s="18">
        <v>53.824219281191915</v>
      </c>
      <c r="AT10" s="18">
        <v>54.484759787093175</v>
      </c>
      <c r="AU10" s="18">
        <v>55.321369790306498</v>
      </c>
      <c r="AV10" s="18">
        <v>59.824882804638598</v>
      </c>
      <c r="AW10" s="18">
        <v>64.464282331452878</v>
      </c>
      <c r="AX10" s="19">
        <v>72.311401493462512</v>
      </c>
    </row>
    <row r="11" spans="1:50">
      <c r="A11" s="16" t="s">
        <v>11</v>
      </c>
      <c r="B11" s="17">
        <v>14.393600208330874</v>
      </c>
      <c r="C11" s="18">
        <v>13.076196435925198</v>
      </c>
      <c r="D11" s="18">
        <v>13.286573670107645</v>
      </c>
      <c r="E11" s="18">
        <v>13.258051731314897</v>
      </c>
      <c r="F11" s="18">
        <v>13.286573671062307</v>
      </c>
      <c r="G11" s="18">
        <v>13.265474300023977</v>
      </c>
      <c r="H11" s="18">
        <v>13.505673131849646</v>
      </c>
      <c r="I11" s="17">
        <v>13.495180916061468</v>
      </c>
      <c r="J11" s="18">
        <v>10.898862598453711</v>
      </c>
      <c r="K11" s="18">
        <v>11.263148431308966</v>
      </c>
      <c r="L11" s="18">
        <v>10.131618679908859</v>
      </c>
      <c r="M11" s="18">
        <v>10.240677286901603</v>
      </c>
      <c r="N11" s="18">
        <v>10.038155817947127</v>
      </c>
      <c r="O11" s="18">
        <v>10.067733803774507</v>
      </c>
      <c r="P11" s="17">
        <v>31.073714855772756</v>
      </c>
      <c r="Q11" s="18">
        <v>24.927925610094871</v>
      </c>
      <c r="R11" s="18">
        <v>25.581396241222535</v>
      </c>
      <c r="S11" s="18">
        <v>22.956158012194329</v>
      </c>
      <c r="T11" s="18">
        <v>23.154036095893247</v>
      </c>
      <c r="U11" s="18">
        <v>22.923169808965898</v>
      </c>
      <c r="V11" s="18">
        <v>23.061197452600794</v>
      </c>
      <c r="W11" s="17">
        <v>7.6175212602377709E-2</v>
      </c>
      <c r="X11" s="18">
        <v>7.396223876577393E-2</v>
      </c>
      <c r="Y11" s="18">
        <v>7.5245415980245603E-2</v>
      </c>
      <c r="Z11" s="18">
        <v>7.5214743293903263E-2</v>
      </c>
      <c r="AA11" s="18">
        <v>7.524772945857458E-2</v>
      </c>
      <c r="AB11" s="18">
        <v>7.518080442750083E-2</v>
      </c>
      <c r="AC11" s="18">
        <v>7.7138618965936726E-2</v>
      </c>
      <c r="AD11" s="17">
        <v>2.6620366329079315E-2</v>
      </c>
      <c r="AE11" s="18">
        <v>2.5260165148461564E-2</v>
      </c>
      <c r="AF11" s="18">
        <v>2.5560557689700975E-2</v>
      </c>
      <c r="AG11" s="18">
        <v>2.5354531083967985E-2</v>
      </c>
      <c r="AH11" s="18">
        <v>2.5560557693042312E-2</v>
      </c>
      <c r="AI11" s="18">
        <v>2.5532672372644453E-2</v>
      </c>
      <c r="AJ11" s="18">
        <v>2.5283252280301236E-2</v>
      </c>
      <c r="AK11" s="17">
        <f t="shared" si="1"/>
        <v>35.48444883426771</v>
      </c>
      <c r="AL11" s="18">
        <f t="shared" si="2"/>
        <v>33.797833618182622</v>
      </c>
      <c r="AM11" s="18">
        <f t="shared" si="3"/>
        <v>34.430943823468098</v>
      </c>
      <c r="AN11" s="18">
        <f t="shared" si="4"/>
        <v>35.173257567955758</v>
      </c>
      <c r="AO11" s="18">
        <f t="shared" si="5"/>
        <v>36.186095897592168</v>
      </c>
      <c r="AP11" s="18">
        <f t="shared" si="6"/>
        <v>35.898702601854168</v>
      </c>
      <c r="AQ11" s="18">
        <f t="shared" si="7"/>
        <v>36.426654316586919</v>
      </c>
      <c r="AR11" s="17">
        <v>39.114898278950477</v>
      </c>
      <c r="AS11" s="18">
        <v>37.255723773492505</v>
      </c>
      <c r="AT11" s="18">
        <v>37.953608116990942</v>
      </c>
      <c r="AU11" s="18">
        <v>38.771868722990881</v>
      </c>
      <c r="AV11" s="18">
        <v>39.888331554970719</v>
      </c>
      <c r="AW11" s="18">
        <v>39.571534763752474</v>
      </c>
      <c r="AX11" s="19">
        <v>40.153501746371248</v>
      </c>
    </row>
    <row r="12" spans="1:50">
      <c r="A12" s="16" t="s">
        <v>12</v>
      </c>
      <c r="B12" s="17">
        <v>1.90670764527298E-2</v>
      </c>
      <c r="C12" s="18">
        <v>0</v>
      </c>
      <c r="D12" s="18">
        <v>0</v>
      </c>
      <c r="E12" s="18">
        <v>0</v>
      </c>
      <c r="F12" s="18">
        <v>0</v>
      </c>
      <c r="G12" s="18">
        <v>0</v>
      </c>
      <c r="H12" s="18">
        <v>0</v>
      </c>
      <c r="I12" s="17">
        <v>0.44887459890302583</v>
      </c>
      <c r="J12" s="18">
        <v>0.38637153828617077</v>
      </c>
      <c r="K12" s="18">
        <v>0.32987030032862236</v>
      </c>
      <c r="L12" s="18">
        <v>0.34301591598439418</v>
      </c>
      <c r="M12" s="18">
        <v>0.33657525380614273</v>
      </c>
      <c r="N12" s="18">
        <v>0.41121238425401935</v>
      </c>
      <c r="O12" s="18">
        <v>0.57242696740732146</v>
      </c>
      <c r="P12" s="17">
        <v>0.91909533840315205</v>
      </c>
      <c r="Q12" s="18">
        <v>0.80957297616740598</v>
      </c>
      <c r="R12" s="18">
        <v>0.75752212791220686</v>
      </c>
      <c r="S12" s="18">
        <v>0.75283077020453659</v>
      </c>
      <c r="T12" s="18">
        <v>0.74743026716980532</v>
      </c>
      <c r="U12" s="18">
        <v>0.75778797772119144</v>
      </c>
      <c r="V12" s="18">
        <v>1.1489489384107721</v>
      </c>
      <c r="W12" s="17">
        <v>5.3402076581051533E-5</v>
      </c>
      <c r="X12" s="18">
        <v>8.759552369029599E-6</v>
      </c>
      <c r="Y12" s="18">
        <v>8.9328342809579503E-6</v>
      </c>
      <c r="Z12" s="18">
        <v>8.5705372340814512E-6</v>
      </c>
      <c r="AA12" s="18">
        <v>8.4409905685114095E-6</v>
      </c>
      <c r="AB12" s="18">
        <v>9.4431209343473354E-6</v>
      </c>
      <c r="AC12" s="18">
        <v>1.4163855712788542E-5</v>
      </c>
      <c r="AD12" s="17">
        <v>0</v>
      </c>
      <c r="AE12" s="18">
        <v>0</v>
      </c>
      <c r="AF12" s="18">
        <v>0</v>
      </c>
      <c r="AG12" s="18">
        <v>0</v>
      </c>
      <c r="AH12" s="18">
        <v>0</v>
      </c>
      <c r="AI12" s="18">
        <v>0</v>
      </c>
      <c r="AJ12" s="18">
        <v>0</v>
      </c>
      <c r="AK12" s="17">
        <f t="shared" si="1"/>
        <v>7.1467790970363883</v>
      </c>
      <c r="AL12" s="18">
        <f t="shared" si="2"/>
        <v>6.6455732635862663</v>
      </c>
      <c r="AM12" s="18">
        <f t="shared" si="3"/>
        <v>6.7770363329830126</v>
      </c>
      <c r="AN12" s="18">
        <f t="shared" si="4"/>
        <v>6.5021739351381926</v>
      </c>
      <c r="AO12" s="18">
        <f t="shared" si="5"/>
        <v>6.4038913036942748</v>
      </c>
      <c r="AP12" s="18">
        <f t="shared" si="6"/>
        <v>7.1641733917805812</v>
      </c>
      <c r="AQ12" s="18">
        <f t="shared" si="7"/>
        <v>10.745633665824954</v>
      </c>
      <c r="AR12" s="17">
        <v>7.877973213233278</v>
      </c>
      <c r="AS12" s="18">
        <v>7.325488509757041</v>
      </c>
      <c r="AT12" s="18">
        <v>7.4704016972468379</v>
      </c>
      <c r="AU12" s="18">
        <v>7.1674178526161167</v>
      </c>
      <c r="AV12" s="18">
        <v>7.0590798268665402</v>
      </c>
      <c r="AW12" s="18">
        <v>7.8971471356670442</v>
      </c>
      <c r="AX12" s="19">
        <v>11.845030191809171</v>
      </c>
    </row>
    <row r="13" spans="1:50">
      <c r="A13" s="16" t="s">
        <v>13</v>
      </c>
      <c r="B13" s="17">
        <v>3.56037157141866E-2</v>
      </c>
      <c r="C13" s="18">
        <v>3.56037157141866E-2</v>
      </c>
      <c r="D13" s="18">
        <v>3.56037157141866E-2</v>
      </c>
      <c r="E13" s="18">
        <v>3.56037157141866E-2</v>
      </c>
      <c r="F13" s="18">
        <v>3.56037157141866E-2</v>
      </c>
      <c r="G13" s="18">
        <v>3.5603716249822198E-2</v>
      </c>
      <c r="H13" s="18">
        <v>3.5603716249822198E-2</v>
      </c>
      <c r="I13" s="17">
        <v>0.34549055037481063</v>
      </c>
      <c r="J13" s="18">
        <v>0.15407465337966683</v>
      </c>
      <c r="K13" s="18">
        <v>0.1698321805119706</v>
      </c>
      <c r="L13" s="18">
        <v>0.2551906918797901</v>
      </c>
      <c r="M13" s="18">
        <v>0.16983218051197063</v>
      </c>
      <c r="N13" s="18">
        <v>0.30001429813335384</v>
      </c>
      <c r="O13" s="18">
        <v>0.26679576618468609</v>
      </c>
      <c r="P13" s="17">
        <v>0.52437294936266809</v>
      </c>
      <c r="Q13" s="18">
        <v>0.32798850434240601</v>
      </c>
      <c r="R13" s="18">
        <v>0.34798345958985688</v>
      </c>
      <c r="S13" s="18">
        <v>0.4340730908676475</v>
      </c>
      <c r="T13" s="18">
        <v>0.33845781818088383</v>
      </c>
      <c r="U13" s="18">
        <v>0.4644696280101791</v>
      </c>
      <c r="V13" s="18">
        <v>0.525884394049005</v>
      </c>
      <c r="W13" s="17">
        <v>2.5318252115633745E-6</v>
      </c>
      <c r="X13" s="18">
        <v>1.7947913955973473E-6</v>
      </c>
      <c r="Y13" s="18">
        <v>1.8616182479125928E-6</v>
      </c>
      <c r="Z13" s="18">
        <v>2.0641607046975759E-6</v>
      </c>
      <c r="AA13" s="18">
        <v>1.7621568621924648E-6</v>
      </c>
      <c r="AB13" s="18">
        <v>3.014248260027341E-6</v>
      </c>
      <c r="AC13" s="18">
        <v>4.7549095067166233E-6</v>
      </c>
      <c r="AD13" s="17">
        <v>0</v>
      </c>
      <c r="AE13" s="18">
        <v>0</v>
      </c>
      <c r="AF13" s="18">
        <v>0</v>
      </c>
      <c r="AG13" s="18">
        <v>0</v>
      </c>
      <c r="AH13" s="18">
        <v>0</v>
      </c>
      <c r="AI13" s="18">
        <v>0</v>
      </c>
      <c r="AJ13" s="18">
        <v>0</v>
      </c>
      <c r="AK13" s="17">
        <f t="shared" si="1"/>
        <v>2.0504500721181884</v>
      </c>
      <c r="AL13" s="18">
        <f t="shared" si="2"/>
        <v>1.4912876839737592</v>
      </c>
      <c r="AM13" s="18">
        <f t="shared" si="3"/>
        <v>1.5419869348402775</v>
      </c>
      <c r="AN13" s="18">
        <f t="shared" si="4"/>
        <v>1.6956489804386707</v>
      </c>
      <c r="AO13" s="18">
        <f t="shared" si="5"/>
        <v>1.4665289778745885</v>
      </c>
      <c r="AP13" s="18">
        <f t="shared" si="6"/>
        <v>2.4164479672879602</v>
      </c>
      <c r="AQ13" s="18">
        <f t="shared" si="7"/>
        <v>3.7370282155273524</v>
      </c>
      <c r="AR13" s="17">
        <v>2.2602336694466727</v>
      </c>
      <c r="AS13" s="18">
        <v>1.6438628182087986</v>
      </c>
      <c r="AT13" s="18">
        <v>1.6997491601307211</v>
      </c>
      <c r="AU13" s="18">
        <v>1.8691325232763316</v>
      </c>
      <c r="AV13" s="18">
        <v>1.6165710241299156</v>
      </c>
      <c r="AW13" s="18">
        <v>2.6636771752691586</v>
      </c>
      <c r="AX13" s="19">
        <v>4.1193673092861713</v>
      </c>
    </row>
    <row r="14" spans="1:50">
      <c r="A14" s="16" t="s">
        <v>14</v>
      </c>
      <c r="B14" s="17">
        <v>0</v>
      </c>
      <c r="C14" s="18">
        <v>0</v>
      </c>
      <c r="D14" s="18">
        <v>0</v>
      </c>
      <c r="E14" s="18">
        <v>0</v>
      </c>
      <c r="F14" s="18">
        <v>0</v>
      </c>
      <c r="G14" s="18">
        <v>0</v>
      </c>
      <c r="H14" s="18">
        <v>0</v>
      </c>
      <c r="I14" s="17">
        <v>2.489284715382973E-5</v>
      </c>
      <c r="J14" s="18">
        <v>2.0964717787356822E-5</v>
      </c>
      <c r="K14" s="18">
        <v>5.6249584497312065E-5</v>
      </c>
      <c r="L14" s="18">
        <v>7.0512345040339824E-5</v>
      </c>
      <c r="M14" s="18">
        <v>7.9431333067397358E-5</v>
      </c>
      <c r="N14" s="18">
        <v>1.2551629007171285E-4</v>
      </c>
      <c r="O14" s="18">
        <v>2.0096334455607846E-4</v>
      </c>
      <c r="P14" s="17">
        <v>2.7155833258723224E-5</v>
      </c>
      <c r="Q14" s="18">
        <v>2.6975865822203441E-5</v>
      </c>
      <c r="R14" s="18">
        <v>8.1918980885550867E-5</v>
      </c>
      <c r="S14" s="18">
        <v>1.1268123078158178E-4</v>
      </c>
      <c r="T14" s="18">
        <v>1.0989497794788389E-4</v>
      </c>
      <c r="U14" s="18">
        <v>1.90959967682197E-4</v>
      </c>
      <c r="V14" s="18">
        <v>3.7574612385327707E-4</v>
      </c>
      <c r="W14" s="17">
        <v>3.456196960201138E-10</v>
      </c>
      <c r="X14" s="18">
        <v>3.4332920137349701E-10</v>
      </c>
      <c r="Y14" s="18">
        <v>1.0426052112706453E-9</v>
      </c>
      <c r="Z14" s="18">
        <v>1.4341247554019488E-9</v>
      </c>
      <c r="AA14" s="18">
        <v>1.398663355700339E-9</v>
      </c>
      <c r="AB14" s="18">
        <v>2.430399588682505E-9</v>
      </c>
      <c r="AC14" s="18">
        <v>4.7822233944962391E-9</v>
      </c>
      <c r="AD14" s="17">
        <v>0</v>
      </c>
      <c r="AE14" s="18">
        <v>0</v>
      </c>
      <c r="AF14" s="18">
        <v>0</v>
      </c>
      <c r="AG14" s="18">
        <v>0</v>
      </c>
      <c r="AH14" s="18">
        <v>0</v>
      </c>
      <c r="AI14" s="18">
        <v>0</v>
      </c>
      <c r="AJ14" s="18">
        <v>0</v>
      </c>
      <c r="AK14" s="17">
        <f t="shared" si="1"/>
        <v>2.6220986124368917E-4</v>
      </c>
      <c r="AL14" s="18">
        <f t="shared" si="2"/>
        <v>2.6047214117048587E-4</v>
      </c>
      <c r="AM14" s="18">
        <f t="shared" si="3"/>
        <v>7.9098897119368305E-4</v>
      </c>
      <c r="AN14" s="18">
        <f t="shared" si="4"/>
        <v>1.0880214798238822E-3</v>
      </c>
      <c r="AO14" s="18">
        <f t="shared" si="5"/>
        <v>1.0611181267964405E-3</v>
      </c>
      <c r="AP14" s="18">
        <f t="shared" si="6"/>
        <v>1.8438611753135493E-3</v>
      </c>
      <c r="AQ14" s="18">
        <f t="shared" si="7"/>
        <v>3.6281095873488861E-3</v>
      </c>
      <c r="AR14" s="17">
        <v>2.8903681435739229E-4</v>
      </c>
      <c r="AS14" s="18">
        <v>2.8712130640577948E-4</v>
      </c>
      <c r="AT14" s="18">
        <v>8.7191584382547999E-4</v>
      </c>
      <c r="AU14" s="18">
        <v>1.1993380454461435E-3</v>
      </c>
      <c r="AV14" s="18">
        <v>1.1696821834671111E-3</v>
      </c>
      <c r="AW14" s="18">
        <v>2.032508456021054E-3</v>
      </c>
      <c r="AX14" s="19">
        <v>3.9993051073401384E-3</v>
      </c>
    </row>
    <row r="15" spans="1:50">
      <c r="A15" s="16" t="s">
        <v>15</v>
      </c>
      <c r="B15" s="17">
        <v>70.871006039681504</v>
      </c>
      <c r="C15" s="18">
        <v>64.439810685896674</v>
      </c>
      <c r="D15" s="18">
        <v>77.277861736707891</v>
      </c>
      <c r="E15" s="18">
        <v>73.344067912981274</v>
      </c>
      <c r="F15" s="18">
        <v>82.646734650104165</v>
      </c>
      <c r="G15" s="18">
        <v>46.834901668125383</v>
      </c>
      <c r="H15" s="18">
        <v>44.765425883130376</v>
      </c>
      <c r="I15" s="17">
        <v>23.004181478520461</v>
      </c>
      <c r="J15" s="18">
        <v>23.563266248657417</v>
      </c>
      <c r="K15" s="18">
        <v>24.903284611375295</v>
      </c>
      <c r="L15" s="18">
        <v>25.676359993021851</v>
      </c>
      <c r="M15" s="18">
        <v>24.521646746537439</v>
      </c>
      <c r="N15" s="18">
        <v>20.486904012608349</v>
      </c>
      <c r="O15" s="18">
        <v>21.286475961795592</v>
      </c>
      <c r="P15" s="17">
        <v>45.270647520000317</v>
      </c>
      <c r="Q15" s="18">
        <v>46.796832877824635</v>
      </c>
      <c r="R15" s="18">
        <v>52.326276755258341</v>
      </c>
      <c r="S15" s="18">
        <v>51.076473937179237</v>
      </c>
      <c r="T15" s="18">
        <v>50.830048272504534</v>
      </c>
      <c r="U15" s="18">
        <v>39.682343534294937</v>
      </c>
      <c r="V15" s="18">
        <v>42.461685032426331</v>
      </c>
      <c r="W15" s="17">
        <v>0.16126436908322095</v>
      </c>
      <c r="X15" s="18">
        <v>0.15324813944522611</v>
      </c>
      <c r="Y15" s="18">
        <v>0.18232582654147503</v>
      </c>
      <c r="Z15" s="18">
        <v>0.18194858139423478</v>
      </c>
      <c r="AA15" s="18">
        <v>0.19442863047658057</v>
      </c>
      <c r="AB15" s="18">
        <v>0.14359091656959966</v>
      </c>
      <c r="AC15" s="18">
        <v>0.14760127033098855</v>
      </c>
      <c r="AD15" s="17">
        <v>0.15833575571027617</v>
      </c>
      <c r="AE15" s="18">
        <v>0.24449580590161099</v>
      </c>
      <c r="AF15" s="18">
        <v>0.28892367986728679</v>
      </c>
      <c r="AG15" s="18">
        <v>0.25564973329511037</v>
      </c>
      <c r="AH15" s="18">
        <v>0.28594565190981219</v>
      </c>
      <c r="AI15" s="18">
        <v>0.1618891540303069</v>
      </c>
      <c r="AJ15" s="18">
        <v>0.12811431757569314</v>
      </c>
      <c r="AK15" s="17">
        <f t="shared" si="1"/>
        <v>103.89399003673304</v>
      </c>
      <c r="AL15" s="18">
        <f t="shared" si="2"/>
        <v>107.49702880368199</v>
      </c>
      <c r="AM15" s="18">
        <f t="shared" si="3"/>
        <v>113.36523331360264</v>
      </c>
      <c r="AN15" s="18">
        <f t="shared" si="4"/>
        <v>114.89839554698209</v>
      </c>
      <c r="AO15" s="18">
        <f t="shared" si="5"/>
        <v>120.05965889926819</v>
      </c>
      <c r="AP15" s="18">
        <f t="shared" si="6"/>
        <v>104.38760345074913</v>
      </c>
      <c r="AQ15" s="18">
        <f t="shared" si="7"/>
        <v>115.90101245980759</v>
      </c>
      <c r="AR15" s="17">
        <v>114.52348805138124</v>
      </c>
      <c r="AS15" s="18">
        <v>118.49515731761549</v>
      </c>
      <c r="AT15" s="18">
        <v>124.96374369915065</v>
      </c>
      <c r="AU15" s="18">
        <v>126.65376529378938</v>
      </c>
      <c r="AV15" s="18">
        <v>132.34308266091122</v>
      </c>
      <c r="AW15" s="18">
        <v>115.06760354739872</v>
      </c>
      <c r="AX15" s="19">
        <v>127.75896094558297</v>
      </c>
    </row>
    <row r="16" spans="1:50">
      <c r="A16" s="16" t="s">
        <v>16</v>
      </c>
      <c r="B16" s="17">
        <v>39.217634221548558</v>
      </c>
      <c r="C16" s="18">
        <v>44.326309304833138</v>
      </c>
      <c r="D16" s="18">
        <v>48.436511598270627</v>
      </c>
      <c r="E16" s="18">
        <v>49.247409169555667</v>
      </c>
      <c r="F16" s="18">
        <v>53.557413846944272</v>
      </c>
      <c r="G16" s="18">
        <v>44.874842996229987</v>
      </c>
      <c r="H16" s="18">
        <v>43.359677009703283</v>
      </c>
      <c r="I16" s="17">
        <v>9.2935564300210558</v>
      </c>
      <c r="J16" s="18">
        <v>8.8642896582383308</v>
      </c>
      <c r="K16" s="18">
        <v>8.6310707588630091</v>
      </c>
      <c r="L16" s="18">
        <v>9.7623377094429138</v>
      </c>
      <c r="M16" s="18">
        <v>10.433875398798511</v>
      </c>
      <c r="N16" s="18">
        <v>7.4505545917210947</v>
      </c>
      <c r="O16" s="18">
        <v>7.8982819573508873</v>
      </c>
      <c r="P16" s="17">
        <v>19.748731925458088</v>
      </c>
      <c r="Q16" s="18">
        <v>21.721642274465239</v>
      </c>
      <c r="R16" s="18">
        <v>22.780911387652949</v>
      </c>
      <c r="S16" s="18">
        <v>24.074381980424796</v>
      </c>
      <c r="T16" s="18">
        <v>26.041857639171152</v>
      </c>
      <c r="U16" s="18">
        <v>19.798697201628293</v>
      </c>
      <c r="V16" s="18">
        <v>20.772193257334802</v>
      </c>
      <c r="W16" s="17">
        <v>0.11055525552895122</v>
      </c>
      <c r="X16" s="18">
        <v>0.12410957195870291</v>
      </c>
      <c r="Y16" s="18">
        <v>0.13629429435826551</v>
      </c>
      <c r="Z16" s="18">
        <v>0.14008549153006247</v>
      </c>
      <c r="AA16" s="18">
        <v>0.1512935923954099</v>
      </c>
      <c r="AB16" s="18">
        <v>0.12439842621200611</v>
      </c>
      <c r="AC16" s="18">
        <v>0.12363757759423573</v>
      </c>
      <c r="AD16" s="17">
        <v>5.4226069353814813E-2</v>
      </c>
      <c r="AE16" s="18">
        <v>0.14183846891150023</v>
      </c>
      <c r="AF16" s="18">
        <v>0.17655324488528237</v>
      </c>
      <c r="AG16" s="18">
        <v>0.16020632738561902</v>
      </c>
      <c r="AH16" s="18">
        <v>0.17538689523750078</v>
      </c>
      <c r="AI16" s="18">
        <v>0.13923999249628816</v>
      </c>
      <c r="AJ16" s="18">
        <v>0.14206544067524116</v>
      </c>
      <c r="AK16" s="17">
        <f t="shared" si="1"/>
        <v>52.830410043869158</v>
      </c>
      <c r="AL16" s="18">
        <f t="shared" si="2"/>
        <v>56.128514517292544</v>
      </c>
      <c r="AM16" s="18">
        <f t="shared" si="3"/>
        <v>55.940190658336292</v>
      </c>
      <c r="AN16" s="18">
        <f t="shared" si="4"/>
        <v>58.80939579183417</v>
      </c>
      <c r="AO16" s="18">
        <f t="shared" si="5"/>
        <v>63.8059184289868</v>
      </c>
      <c r="AP16" s="18">
        <f t="shared" si="6"/>
        <v>53.885328433737932</v>
      </c>
      <c r="AQ16" s="18">
        <f t="shared" si="7"/>
        <v>62.662895216710922</v>
      </c>
      <c r="AR16" s="17">
        <v>58.235542125867461</v>
      </c>
      <c r="AS16" s="18">
        <v>61.871078966071266</v>
      </c>
      <c r="AT16" s="18">
        <v>61.663487504781337</v>
      </c>
      <c r="AU16" s="18">
        <v>64.826243884692516</v>
      </c>
      <c r="AV16" s="18">
        <v>70.333965749374869</v>
      </c>
      <c r="AW16" s="18">
        <v>59.398390271122096</v>
      </c>
      <c r="AX16" s="19">
        <v>69.073998689227835</v>
      </c>
    </row>
    <row r="17" spans="1:50">
      <c r="A17" s="16" t="s">
        <v>17</v>
      </c>
      <c r="B17" s="17">
        <v>0</v>
      </c>
      <c r="C17" s="18">
        <v>0</v>
      </c>
      <c r="D17" s="18">
        <v>0</v>
      </c>
      <c r="E17" s="18">
        <v>0</v>
      </c>
      <c r="F17" s="18">
        <v>0</v>
      </c>
      <c r="G17" s="18">
        <v>0</v>
      </c>
      <c r="H17" s="18">
        <v>0</v>
      </c>
      <c r="I17" s="17">
        <v>1.9310129517139729E-2</v>
      </c>
      <c r="J17" s="18">
        <v>1.55479458444734E-2</v>
      </c>
      <c r="K17" s="18">
        <v>4.04509687654463E-3</v>
      </c>
      <c r="L17" s="18">
        <v>7.5621239318352856E-3</v>
      </c>
      <c r="M17" s="18">
        <v>4.3191249813346357E-2</v>
      </c>
      <c r="N17" s="18">
        <v>8.8129980243118494E-2</v>
      </c>
      <c r="O17" s="18">
        <v>7.7427191082284491E-2</v>
      </c>
      <c r="P17" s="17">
        <v>8.7680722379297027E-2</v>
      </c>
      <c r="Q17" s="18">
        <v>8.3918538706630699E-2</v>
      </c>
      <c r="R17" s="18">
        <v>0.122255388367422</v>
      </c>
      <c r="S17" s="18">
        <v>0.12577241542271259</v>
      </c>
      <c r="T17" s="18">
        <v>0.16140154130422368</v>
      </c>
      <c r="U17" s="18">
        <v>0.2752824456583573</v>
      </c>
      <c r="V17" s="18">
        <v>0.27883999318572361</v>
      </c>
      <c r="W17" s="17">
        <v>7.969883042323966E-7</v>
      </c>
      <c r="X17" s="18">
        <v>7.4910596658027908E-7</v>
      </c>
      <c r="Y17" s="18">
        <v>1.2370295077176228E-6</v>
      </c>
      <c r="Z17" s="18">
        <v>1.2637543252481617E-6</v>
      </c>
      <c r="AA17" s="18">
        <v>1.6852487059147225E-6</v>
      </c>
      <c r="AB17" s="18">
        <v>3.18464660051135E-6</v>
      </c>
      <c r="AC17" s="18">
        <v>3.2299244781323602E-6</v>
      </c>
      <c r="AD17" s="17">
        <v>0</v>
      </c>
      <c r="AE17" s="18">
        <v>0</v>
      </c>
      <c r="AF17" s="18">
        <v>0</v>
      </c>
      <c r="AG17" s="18">
        <v>0</v>
      </c>
      <c r="AH17" s="18">
        <v>0</v>
      </c>
      <c r="AI17" s="18">
        <v>0</v>
      </c>
      <c r="AJ17" s="18">
        <v>0</v>
      </c>
      <c r="AK17" s="17">
        <f t="shared" si="1"/>
        <v>0.60464781108267107</v>
      </c>
      <c r="AL17" s="18">
        <f t="shared" si="2"/>
        <v>0.56832111657896867</v>
      </c>
      <c r="AM17" s="18">
        <f t="shared" si="3"/>
        <v>0.93849204576035083</v>
      </c>
      <c r="AN17" s="18">
        <f t="shared" si="4"/>
        <v>0.9587672522290166</v>
      </c>
      <c r="AO17" s="18">
        <f t="shared" si="5"/>
        <v>1.278540645766004</v>
      </c>
      <c r="AP17" s="18">
        <f t="shared" si="6"/>
        <v>2.4160826273675937</v>
      </c>
      <c r="AQ17" s="18">
        <f t="shared" si="7"/>
        <v>2.450433406982095</v>
      </c>
      <c r="AR17" s="17">
        <v>0.6665099332823502</v>
      </c>
      <c r="AS17" s="18">
        <v>0.62646661833727957</v>
      </c>
      <c r="AT17" s="18">
        <v>1.0345101054541381</v>
      </c>
      <c r="AU17" s="18">
        <v>1.0568596885718196</v>
      </c>
      <c r="AV17" s="18">
        <v>1.4093494177749697</v>
      </c>
      <c r="AW17" s="18">
        <v>2.6632744570561999</v>
      </c>
      <c r="AX17" s="19">
        <v>2.7011396992838401</v>
      </c>
    </row>
    <row r="18" spans="1:50">
      <c r="A18" s="16" t="s">
        <v>18</v>
      </c>
      <c r="B18" s="17">
        <v>63.944559553104867</v>
      </c>
      <c r="C18" s="18">
        <v>52.168632874307676</v>
      </c>
      <c r="D18" s="18">
        <v>45.969571717145975</v>
      </c>
      <c r="E18" s="18">
        <v>44.828087376950769</v>
      </c>
      <c r="F18" s="18">
        <v>45.959296699980762</v>
      </c>
      <c r="G18" s="18">
        <v>43.139042006411664</v>
      </c>
      <c r="H18" s="18">
        <v>42.998986955657422</v>
      </c>
      <c r="I18" s="17">
        <v>14.847983867927571</v>
      </c>
      <c r="J18" s="18">
        <v>13.539697491044915</v>
      </c>
      <c r="K18" s="18">
        <v>14.230332894010045</v>
      </c>
      <c r="L18" s="18">
        <v>14.203607031895229</v>
      </c>
      <c r="M18" s="18">
        <v>14.64617023396664</v>
      </c>
      <c r="N18" s="18">
        <v>13.637378249082582</v>
      </c>
      <c r="O18" s="18">
        <v>14.119304692072957</v>
      </c>
      <c r="P18" s="17">
        <v>33.401909879927743</v>
      </c>
      <c r="Q18" s="18">
        <v>30.622345039720411</v>
      </c>
      <c r="R18" s="18">
        <v>31.919569394793793</v>
      </c>
      <c r="S18" s="18">
        <v>31.505459521628797</v>
      </c>
      <c r="T18" s="18">
        <v>32.654474806037975</v>
      </c>
      <c r="U18" s="18">
        <v>30.014889010917869</v>
      </c>
      <c r="V18" s="18">
        <v>31.521423083902324</v>
      </c>
      <c r="W18" s="17">
        <v>0.1798585180159509</v>
      </c>
      <c r="X18" s="18">
        <v>0.17692511805194</v>
      </c>
      <c r="Y18" s="18">
        <v>0.18780108597720366</v>
      </c>
      <c r="Z18" s="18">
        <v>0.18266579600585528</v>
      </c>
      <c r="AA18" s="18">
        <v>0.19109564545641272</v>
      </c>
      <c r="AB18" s="18">
        <v>0.17091033583863996</v>
      </c>
      <c r="AC18" s="18">
        <v>0.1778143872126153</v>
      </c>
      <c r="AD18" s="17">
        <v>0.15258086124135745</v>
      </c>
      <c r="AE18" s="18">
        <v>0.13084627788689088</v>
      </c>
      <c r="AF18" s="18">
        <v>0.11817620819377156</v>
      </c>
      <c r="AG18" s="18">
        <v>0.12182434410147111</v>
      </c>
      <c r="AH18" s="18">
        <v>0.12609872767800084</v>
      </c>
      <c r="AI18" s="18">
        <v>0.11921286443494403</v>
      </c>
      <c r="AJ18" s="18">
        <v>0.12105277397216022</v>
      </c>
      <c r="AK18" s="17">
        <f t="shared" si="1"/>
        <v>75.037989357982156</v>
      </c>
      <c r="AL18" s="18">
        <f t="shared" si="2"/>
        <v>69.058362987899571</v>
      </c>
      <c r="AM18" s="18">
        <f t="shared" si="3"/>
        <v>73.04209046780457</v>
      </c>
      <c r="AN18" s="18">
        <f t="shared" si="4"/>
        <v>71.514240498055258</v>
      </c>
      <c r="AO18" s="18">
        <f t="shared" si="5"/>
        <v>74.796866689568816</v>
      </c>
      <c r="AP18" s="18">
        <f t="shared" si="6"/>
        <v>68.240946849093604</v>
      </c>
      <c r="AQ18" s="18">
        <f t="shared" si="7"/>
        <v>82.535926491912747</v>
      </c>
      <c r="AR18" s="17">
        <v>82.715201087186671</v>
      </c>
      <c r="AS18" s="18">
        <v>76.123793163554566</v>
      </c>
      <c r="AT18" s="18">
        <v>80.515099785656119</v>
      </c>
      <c r="AU18" s="18">
        <v>78.830933957651794</v>
      </c>
      <c r="AV18" s="18">
        <v>82.449408917445297</v>
      </c>
      <c r="AW18" s="18">
        <v>75.222746362171222</v>
      </c>
      <c r="AX18" s="19">
        <v>90.980259667226832</v>
      </c>
    </row>
    <row r="19" spans="1:50">
      <c r="A19" s="16" t="s">
        <v>19</v>
      </c>
      <c r="B19" s="17">
        <v>107.53646980326407</v>
      </c>
      <c r="C19" s="18">
        <v>110.69774322887734</v>
      </c>
      <c r="D19" s="18">
        <v>115.85494103317323</v>
      </c>
      <c r="E19" s="18">
        <v>110.02225892340314</v>
      </c>
      <c r="F19" s="18">
        <v>107.85403658237132</v>
      </c>
      <c r="G19" s="18">
        <v>105.94018440014484</v>
      </c>
      <c r="H19" s="18">
        <v>96.804212442898972</v>
      </c>
      <c r="I19" s="17">
        <v>40.597939583494266</v>
      </c>
      <c r="J19" s="18">
        <v>28.196999987837021</v>
      </c>
      <c r="K19" s="18">
        <v>28.196999999871178</v>
      </c>
      <c r="L19" s="18">
        <v>28.196999984180259</v>
      </c>
      <c r="M19" s="18">
        <v>27.067911872233207</v>
      </c>
      <c r="N19" s="18">
        <v>25.945847656108533</v>
      </c>
      <c r="O19" s="18">
        <v>25.766438179074623</v>
      </c>
      <c r="P19" s="17">
        <v>92.737469764236494</v>
      </c>
      <c r="Q19" s="18">
        <v>80.656256987187675</v>
      </c>
      <c r="R19" s="18">
        <v>83.164681565705635</v>
      </c>
      <c r="S19" s="18">
        <v>81.900683654075934</v>
      </c>
      <c r="T19" s="18">
        <v>73.323622532470921</v>
      </c>
      <c r="U19" s="18">
        <v>70.116757422335368</v>
      </c>
      <c r="V19" s="18">
        <v>65.132362167878654</v>
      </c>
      <c r="W19" s="17">
        <v>0.30165761177079981</v>
      </c>
      <c r="X19" s="18">
        <v>0.27447322749998826</v>
      </c>
      <c r="Y19" s="18">
        <v>0.28380903568156585</v>
      </c>
      <c r="Z19" s="18">
        <v>0.28111801574803752</v>
      </c>
      <c r="AA19" s="18">
        <v>0.30570938023594352</v>
      </c>
      <c r="AB19" s="18">
        <v>0.2783856530963783</v>
      </c>
      <c r="AC19" s="18">
        <v>0.2834433508267592</v>
      </c>
      <c r="AD19" s="17">
        <v>0.24886305878949874</v>
      </c>
      <c r="AE19" s="18">
        <v>0.35347418172486555</v>
      </c>
      <c r="AF19" s="18">
        <v>0.36656701377674761</v>
      </c>
      <c r="AG19" s="18">
        <v>0.36243614636173854</v>
      </c>
      <c r="AH19" s="18">
        <v>0.39047711500577026</v>
      </c>
      <c r="AI19" s="18">
        <v>0.38275188053375836</v>
      </c>
      <c r="AJ19" s="18">
        <v>0.26462728218985082</v>
      </c>
      <c r="AK19" s="17">
        <f t="shared" si="1"/>
        <v>92.765404042154842</v>
      </c>
      <c r="AL19" s="18">
        <f t="shared" si="2"/>
        <v>90.739257921454893</v>
      </c>
      <c r="AM19" s="18">
        <f t="shared" si="3"/>
        <v>94.141453835598469</v>
      </c>
      <c r="AN19" s="18">
        <f t="shared" si="4"/>
        <v>92.452150101730624</v>
      </c>
      <c r="AO19" s="18">
        <f t="shared" si="5"/>
        <v>96.347362166045372</v>
      </c>
      <c r="AP19" s="18">
        <f t="shared" si="6"/>
        <v>93.730379374507578</v>
      </c>
      <c r="AQ19" s="18">
        <f t="shared" si="7"/>
        <v>94.427334896809569</v>
      </c>
      <c r="AR19" s="17">
        <v>102.25632529511175</v>
      </c>
      <c r="AS19" s="18">
        <v>100.02288213865687</v>
      </c>
      <c r="AT19" s="18">
        <v>103.77316011897238</v>
      </c>
      <c r="AU19" s="18">
        <v>101.91102203078879</v>
      </c>
      <c r="AV19" s="18">
        <v>106.20475713661564</v>
      </c>
      <c r="AW19" s="18">
        <v>103.32002821869283</v>
      </c>
      <c r="AX19" s="19">
        <v>104.08828995743706</v>
      </c>
    </row>
    <row r="20" spans="1:50">
      <c r="A20" s="16" t="s">
        <v>20</v>
      </c>
      <c r="B20" s="17">
        <v>12.651365586197917</v>
      </c>
      <c r="C20" s="18">
        <v>12.689455786151777</v>
      </c>
      <c r="D20" s="18">
        <v>13.059297261279607</v>
      </c>
      <c r="E20" s="18">
        <v>13.063198864569511</v>
      </c>
      <c r="F20" s="18">
        <v>13.063198864569511</v>
      </c>
      <c r="G20" s="18">
        <v>13.06319886669182</v>
      </c>
      <c r="H20" s="18">
        <v>13.10209021940917</v>
      </c>
      <c r="I20" s="17">
        <v>10.903168017716734</v>
      </c>
      <c r="J20" s="18">
        <v>10.703693090519868</v>
      </c>
      <c r="K20" s="18">
        <v>10.22773793753675</v>
      </c>
      <c r="L20" s="18">
        <v>10.295408805130103</v>
      </c>
      <c r="M20" s="18">
        <v>10.314933428626691</v>
      </c>
      <c r="N20" s="18">
        <v>10.395257861814169</v>
      </c>
      <c r="O20" s="18">
        <v>10.118352087168866</v>
      </c>
      <c r="P20" s="17">
        <v>24.783214549735977</v>
      </c>
      <c r="Q20" s="18">
        <v>24.329679793123479</v>
      </c>
      <c r="R20" s="18">
        <v>24.173470892818685</v>
      </c>
      <c r="S20" s="18">
        <v>24.255649564065145</v>
      </c>
      <c r="T20" s="18">
        <v>24.274449267997568</v>
      </c>
      <c r="U20" s="18">
        <v>24.494873770034065</v>
      </c>
      <c r="V20" s="18">
        <v>23.932349127309802</v>
      </c>
      <c r="W20" s="17">
        <v>9.3033579374893594E-2</v>
      </c>
      <c r="X20" s="18">
        <v>9.3301985717856195E-2</v>
      </c>
      <c r="Y20" s="18">
        <v>9.5894520708352901E-2</v>
      </c>
      <c r="Z20" s="18">
        <v>9.8018487344461641E-2</v>
      </c>
      <c r="AA20" s="18">
        <v>9.7958260445160858E-2</v>
      </c>
      <c r="AB20" s="18">
        <v>9.6092927927202171E-2</v>
      </c>
      <c r="AC20" s="18">
        <v>9.4556647693430765E-2</v>
      </c>
      <c r="AD20" s="17">
        <v>1.6804514705519743E-2</v>
      </c>
      <c r="AE20" s="18">
        <v>1.6852127455462069E-2</v>
      </c>
      <c r="AF20" s="18">
        <v>1.7314429299371884E-2</v>
      </c>
      <c r="AG20" s="18">
        <v>1.7319306303484258E-2</v>
      </c>
      <c r="AH20" s="18">
        <v>1.7307379256645137E-2</v>
      </c>
      <c r="AI20" s="18">
        <v>1.6953261997802071E-2</v>
      </c>
      <c r="AJ20" s="18">
        <v>1.6708777414088084E-2</v>
      </c>
      <c r="AK20" s="17">
        <f t="shared" si="1"/>
        <v>31.759300086340598</v>
      </c>
      <c r="AL20" s="18">
        <f t="shared" si="2"/>
        <v>32.83723109726477</v>
      </c>
      <c r="AM20" s="18">
        <f t="shared" si="3"/>
        <v>32.993747283650627</v>
      </c>
      <c r="AN20" s="18">
        <f t="shared" si="4"/>
        <v>33.360003198425709</v>
      </c>
      <c r="AO20" s="18">
        <f t="shared" si="5"/>
        <v>33.270984546054486</v>
      </c>
      <c r="AP20" s="18">
        <f t="shared" si="6"/>
        <v>35.709181961081256</v>
      </c>
      <c r="AQ20" s="18">
        <f t="shared" si="7"/>
        <v>35.864493906791054</v>
      </c>
      <c r="AR20" s="17">
        <v>35.008625837474192</v>
      </c>
      <c r="AS20" s="18">
        <v>36.196841048057024</v>
      </c>
      <c r="AT20" s="18">
        <v>36.369370561988205</v>
      </c>
      <c r="AU20" s="18">
        <v>36.773098485659844</v>
      </c>
      <c r="AV20" s="18">
        <v>36.674972245945867</v>
      </c>
      <c r="AW20" s="18">
        <v>39.362624076701444</v>
      </c>
      <c r="AX20" s="19">
        <v>39.533826142888756</v>
      </c>
    </row>
    <row r="21" spans="1:50">
      <c r="A21" s="16" t="s">
        <v>21</v>
      </c>
      <c r="B21" s="17">
        <v>12.973968828774668</v>
      </c>
      <c r="C21" s="18">
        <v>12.616899163361229</v>
      </c>
      <c r="D21" s="18">
        <v>12.73310318609626</v>
      </c>
      <c r="E21" s="18">
        <v>12.973248584674709</v>
      </c>
      <c r="F21" s="18">
        <v>13.006495347946379</v>
      </c>
      <c r="G21" s="18">
        <v>13.000367212575796</v>
      </c>
      <c r="H21" s="18">
        <v>13.002773879911224</v>
      </c>
      <c r="I21" s="17">
        <v>10.588195259827774</v>
      </c>
      <c r="J21" s="18">
        <v>9.7130000032154982</v>
      </c>
      <c r="K21" s="18">
        <v>9.7129999982061719</v>
      </c>
      <c r="L21" s="18">
        <v>9.7130000049142602</v>
      </c>
      <c r="M21" s="18">
        <v>9.7130000004007506</v>
      </c>
      <c r="N21" s="18">
        <v>9.7130000001196226</v>
      </c>
      <c r="O21" s="18">
        <v>9.7130000055171717</v>
      </c>
      <c r="P21" s="17">
        <v>23.64065140425275</v>
      </c>
      <c r="Q21" s="18">
        <v>22.799926460434261</v>
      </c>
      <c r="R21" s="18">
        <v>22.635183962887748</v>
      </c>
      <c r="S21" s="18">
        <v>22.640555396476785</v>
      </c>
      <c r="T21" s="18">
        <v>22.46292253881133</v>
      </c>
      <c r="U21" s="18">
        <v>22.4649441541271</v>
      </c>
      <c r="V21" s="18">
        <v>22.471593365498624</v>
      </c>
      <c r="W21" s="17">
        <v>0.10504237817862429</v>
      </c>
      <c r="X21" s="18">
        <v>0.10296701207554305</v>
      </c>
      <c r="Y21" s="18">
        <v>0.10376155436280964</v>
      </c>
      <c r="Z21" s="18">
        <v>0.10521140085882062</v>
      </c>
      <c r="AA21" s="18">
        <v>0.10545750041875056</v>
      </c>
      <c r="AB21" s="18">
        <v>0.10393989892354234</v>
      </c>
      <c r="AC21" s="18">
        <v>0.10395706662024071</v>
      </c>
      <c r="AD21" s="17">
        <v>1.925511820551596E-2</v>
      </c>
      <c r="AE21" s="18">
        <v>1.8816374354029525E-2</v>
      </c>
      <c r="AF21" s="18">
        <v>1.893666023852043E-2</v>
      </c>
      <c r="AG21" s="18">
        <v>1.9280580411596061E-2</v>
      </c>
      <c r="AH21" s="18">
        <v>1.9329213802894537E-2</v>
      </c>
      <c r="AI21" s="18">
        <v>1.9046223057050834E-2</v>
      </c>
      <c r="AJ21" s="18">
        <v>1.9049231391220122E-2</v>
      </c>
      <c r="AK21" s="17">
        <f t="shared" si="1"/>
        <v>36.251278299695677</v>
      </c>
      <c r="AL21" s="18">
        <f t="shared" si="2"/>
        <v>35.531452341633369</v>
      </c>
      <c r="AM21" s="18">
        <f t="shared" si="3"/>
        <v>35.732136298769987</v>
      </c>
      <c r="AN21" s="18">
        <f t="shared" si="4"/>
        <v>36.003771805720241</v>
      </c>
      <c r="AO21" s="18">
        <f t="shared" si="5"/>
        <v>35.975546922801591</v>
      </c>
      <c r="AP21" s="18">
        <f t="shared" si="6"/>
        <v>35.867231205931432</v>
      </c>
      <c r="AQ21" s="18">
        <f t="shared" si="7"/>
        <v>36.093807467644318</v>
      </c>
      <c r="AR21" s="17">
        <v>39.960182833815843</v>
      </c>
      <c r="AS21" s="18">
        <v>39.166710762158225</v>
      </c>
      <c r="AT21" s="18">
        <v>39.387926895633449</v>
      </c>
      <c r="AU21" s="18">
        <v>39.687353702935283</v>
      </c>
      <c r="AV21" s="18">
        <v>39.656241104020346</v>
      </c>
      <c r="AW21" s="18">
        <v>39.536843497841481</v>
      </c>
      <c r="AX21" s="19">
        <v>39.78660100346648</v>
      </c>
    </row>
    <row r="22" spans="1:50">
      <c r="A22" s="16" t="s">
        <v>22</v>
      </c>
      <c r="B22" s="17">
        <v>83.227016940492263</v>
      </c>
      <c r="C22" s="18">
        <v>78.684553085171316</v>
      </c>
      <c r="D22" s="18">
        <v>88.65686649244816</v>
      </c>
      <c r="E22" s="18">
        <v>87.36794879181187</v>
      </c>
      <c r="F22" s="18">
        <v>93.857044123955959</v>
      </c>
      <c r="G22" s="18">
        <v>88.986670454094934</v>
      </c>
      <c r="H22" s="18">
        <v>78.675048045930069</v>
      </c>
      <c r="I22" s="17">
        <v>21.874642082923557</v>
      </c>
      <c r="J22" s="18">
        <v>17.792431436657044</v>
      </c>
      <c r="K22" s="18">
        <v>19.309262444945862</v>
      </c>
      <c r="L22" s="18">
        <v>18.773606761438199</v>
      </c>
      <c r="M22" s="18">
        <v>20.127219421120799</v>
      </c>
      <c r="N22" s="18">
        <v>19.484393213962591</v>
      </c>
      <c r="O22" s="18">
        <v>18.884689536804228</v>
      </c>
      <c r="P22" s="17">
        <v>50.715798334674616</v>
      </c>
      <c r="Q22" s="18">
        <v>46.262626142117362</v>
      </c>
      <c r="R22" s="18">
        <v>49.822017875143466</v>
      </c>
      <c r="S22" s="18">
        <v>49.045355438513376</v>
      </c>
      <c r="T22" s="18">
        <v>51.661897731044903</v>
      </c>
      <c r="U22" s="18">
        <v>49.998647741785099</v>
      </c>
      <c r="V22" s="18">
        <v>48.391848968641497</v>
      </c>
      <c r="W22" s="17">
        <v>0.21534109216750269</v>
      </c>
      <c r="X22" s="18">
        <v>0.20971300472767854</v>
      </c>
      <c r="Y22" s="18">
        <v>0.21080784256784282</v>
      </c>
      <c r="Z22" s="18">
        <v>0.21034858594792008</v>
      </c>
      <c r="AA22" s="18">
        <v>0.20731745027937512</v>
      </c>
      <c r="AB22" s="18">
        <v>0.1971168720418415</v>
      </c>
      <c r="AC22" s="18">
        <v>0.22141548110887482</v>
      </c>
      <c r="AD22" s="17">
        <v>0.31985576837381174</v>
      </c>
      <c r="AE22" s="18">
        <v>0.29764615772195774</v>
      </c>
      <c r="AF22" s="18">
        <v>0.32266005957675142</v>
      </c>
      <c r="AG22" s="18">
        <v>0.31345065056706478</v>
      </c>
      <c r="AH22" s="18">
        <v>0.31839580368763298</v>
      </c>
      <c r="AI22" s="18">
        <v>0.29764252426598942</v>
      </c>
      <c r="AJ22" s="18">
        <v>0.28178770023709876</v>
      </c>
      <c r="AK22" s="17">
        <f t="shared" si="1"/>
        <v>63.373701057262146</v>
      </c>
      <c r="AL22" s="18">
        <f t="shared" si="2"/>
        <v>64.196769939145142</v>
      </c>
      <c r="AM22" s="18">
        <f t="shared" si="3"/>
        <v>68.762243505958324</v>
      </c>
      <c r="AN22" s="18">
        <f t="shared" si="4"/>
        <v>68.146618035326</v>
      </c>
      <c r="AO22" s="18">
        <f t="shared" si="5"/>
        <v>71.326429665735375</v>
      </c>
      <c r="AP22" s="18">
        <f t="shared" si="6"/>
        <v>72.525320489774884</v>
      </c>
      <c r="AQ22" s="18">
        <f t="shared" si="7"/>
        <v>73.603936649558506</v>
      </c>
      <c r="AR22" s="17">
        <v>69.857527786131698</v>
      </c>
      <c r="AS22" s="18">
        <v>70.76480566838903</v>
      </c>
      <c r="AT22" s="18">
        <v>75.79737740129643</v>
      </c>
      <c r="AU22" s="18">
        <v>75.118766673138239</v>
      </c>
      <c r="AV22" s="18">
        <v>78.623908011266437</v>
      </c>
      <c r="AW22" s="18">
        <v>79.94545855440424</v>
      </c>
      <c r="AX22" s="19">
        <v>81.134429012111497</v>
      </c>
    </row>
    <row r="23" spans="1:50">
      <c r="A23" s="16" t="s">
        <v>23</v>
      </c>
      <c r="B23" s="17">
        <v>10.594128097247069</v>
      </c>
      <c r="C23" s="18">
        <v>12.482893984257766</v>
      </c>
      <c r="D23" s="18">
        <v>14.444003798214698</v>
      </c>
      <c r="E23" s="18">
        <v>15.616442181359707</v>
      </c>
      <c r="F23" s="18">
        <v>16.048438673366519</v>
      </c>
      <c r="G23" s="18">
        <v>16.048438673366519</v>
      </c>
      <c r="H23" s="18">
        <v>16.048438673366519</v>
      </c>
      <c r="I23" s="17">
        <v>9.8466327864142063</v>
      </c>
      <c r="J23" s="18">
        <v>9.8769506531471265</v>
      </c>
      <c r="K23" s="18">
        <v>10.120512298725806</v>
      </c>
      <c r="L23" s="18">
        <v>9.354898161531608</v>
      </c>
      <c r="M23" s="18">
        <v>7.9287907539656075</v>
      </c>
      <c r="N23" s="18">
        <v>5.077093692647848</v>
      </c>
      <c r="O23" s="18">
        <v>5.2700282445238829</v>
      </c>
      <c r="P23" s="17">
        <v>18.782912056585666</v>
      </c>
      <c r="Q23" s="18">
        <v>19.213428860801059</v>
      </c>
      <c r="R23" s="18">
        <v>19.413667438486083</v>
      </c>
      <c r="S23" s="18">
        <v>17.794193646855547</v>
      </c>
      <c r="T23" s="18">
        <v>14.233337703460242</v>
      </c>
      <c r="U23" s="18">
        <v>11.123391008117014</v>
      </c>
      <c r="V23" s="18">
        <v>11.501055724183312</v>
      </c>
      <c r="W23" s="17">
        <v>2.7025312985859064E-2</v>
      </c>
      <c r="X23" s="18">
        <v>2.9763068806924989E-2</v>
      </c>
      <c r="Y23" s="18">
        <v>3.5763101980072091E-2</v>
      </c>
      <c r="Z23" s="18">
        <v>3.281615491110719E-2</v>
      </c>
      <c r="AA23" s="18">
        <v>3.3359402105556685E-2</v>
      </c>
      <c r="AB23" s="18">
        <v>3.3357726623319456E-2</v>
      </c>
      <c r="AC23" s="18">
        <v>3.3365686061888805E-2</v>
      </c>
      <c r="AD23" s="17">
        <v>9.5910907539826003E-3</v>
      </c>
      <c r="AE23" s="18">
        <v>1.3487427726111702E-2</v>
      </c>
      <c r="AF23" s="18">
        <v>2.3187779818871591E-2</v>
      </c>
      <c r="AG23" s="18">
        <v>1.5675203177411209E-2</v>
      </c>
      <c r="AH23" s="18">
        <v>1.6291250858369209E-2</v>
      </c>
      <c r="AI23" s="18">
        <v>1.6291250858369209E-2</v>
      </c>
      <c r="AJ23" s="18">
        <v>1.6291250858369209E-2</v>
      </c>
      <c r="AK23" s="17">
        <f t="shared" si="1"/>
        <v>26.137278318209361</v>
      </c>
      <c r="AL23" s="18">
        <f t="shared" si="2"/>
        <v>27.191193394054501</v>
      </c>
      <c r="AM23" s="18">
        <f t="shared" si="3"/>
        <v>29.489576283549159</v>
      </c>
      <c r="AN23" s="18">
        <f t="shared" si="4"/>
        <v>30.357593937098144</v>
      </c>
      <c r="AO23" s="18">
        <f t="shared" si="5"/>
        <v>30.210225606774095</v>
      </c>
      <c r="AP23" s="18">
        <f t="shared" si="6"/>
        <v>28.939094447310893</v>
      </c>
      <c r="AQ23" s="18">
        <f t="shared" si="7"/>
        <v>34.977648693138455</v>
      </c>
      <c r="AR23" s="17">
        <v>28.811409400223681</v>
      </c>
      <c r="AS23" s="18">
        <v>29.973151581393612</v>
      </c>
      <c r="AT23" s="18">
        <v>32.506684322695357</v>
      </c>
      <c r="AU23" s="18">
        <v>33.463509730396595</v>
      </c>
      <c r="AV23" s="18">
        <v>33.301063998828759</v>
      </c>
      <c r="AW23" s="18">
        <v>31.899882139309721</v>
      </c>
      <c r="AX23" s="19">
        <v>38.556246908582146</v>
      </c>
    </row>
    <row r="24" spans="1:50">
      <c r="A24" s="16" t="s">
        <v>24</v>
      </c>
      <c r="B24" s="17">
        <v>0.44046212282649333</v>
      </c>
      <c r="C24" s="18">
        <v>0</v>
      </c>
      <c r="D24" s="18">
        <v>0</v>
      </c>
      <c r="E24" s="18">
        <v>0</v>
      </c>
      <c r="F24" s="18">
        <v>0</v>
      </c>
      <c r="G24" s="18">
        <v>0</v>
      </c>
      <c r="H24" s="18">
        <v>0</v>
      </c>
      <c r="I24" s="17">
        <v>0.27206782476623331</v>
      </c>
      <c r="J24" s="18">
        <v>0.18784227195707798</v>
      </c>
      <c r="K24" s="18">
        <v>0.18784227195707798</v>
      </c>
      <c r="L24" s="18">
        <v>0.21148251438609922</v>
      </c>
      <c r="M24" s="18">
        <v>0.18943576672486184</v>
      </c>
      <c r="N24" s="18">
        <v>0.21847204809047027</v>
      </c>
      <c r="O24" s="18">
        <v>0.21847204809047027</v>
      </c>
      <c r="P24" s="17">
        <v>0.52546092841025704</v>
      </c>
      <c r="Q24" s="18">
        <v>0.38353918132325182</v>
      </c>
      <c r="R24" s="18">
        <v>0.38346921126985301</v>
      </c>
      <c r="S24" s="18">
        <v>0.41111595704872322</v>
      </c>
      <c r="T24" s="18">
        <v>0.38520423638179563</v>
      </c>
      <c r="U24" s="18">
        <v>0.36247362296865138</v>
      </c>
      <c r="V24" s="18">
        <v>0.33617613766563187</v>
      </c>
      <c r="W24" s="17">
        <v>2.8426562625634519E-4</v>
      </c>
      <c r="X24" s="18">
        <v>4.1071208749181237E-6</v>
      </c>
      <c r="Y24" s="18">
        <v>4.1064951434426986E-6</v>
      </c>
      <c r="Z24" s="18">
        <v>4.2544808149109862E-6</v>
      </c>
      <c r="AA24" s="18">
        <v>4.1237808180201245E-6</v>
      </c>
      <c r="AB24" s="18">
        <v>3.6838189903859513E-6</v>
      </c>
      <c r="AC24" s="18">
        <v>3.3917052028183165E-6</v>
      </c>
      <c r="AD24" s="17">
        <v>0</v>
      </c>
      <c r="AE24" s="18">
        <v>0</v>
      </c>
      <c r="AF24" s="18">
        <v>0</v>
      </c>
      <c r="AG24" s="18">
        <v>0</v>
      </c>
      <c r="AH24" s="18">
        <v>0</v>
      </c>
      <c r="AI24" s="18">
        <v>0</v>
      </c>
      <c r="AJ24" s="18">
        <v>0</v>
      </c>
      <c r="AK24" s="17">
        <f t="shared" si="1"/>
        <v>3.4581916958076619</v>
      </c>
      <c r="AL24" s="18">
        <f t="shared" si="2"/>
        <v>3.1159323589610119</v>
      </c>
      <c r="AM24" s="18">
        <f t="shared" si="3"/>
        <v>3.1154576378579137</v>
      </c>
      <c r="AN24" s="18">
        <f t="shared" si="4"/>
        <v>3.2277293134267029</v>
      </c>
      <c r="AO24" s="18">
        <f t="shared" si="5"/>
        <v>3.1285716888933219</v>
      </c>
      <c r="AP24" s="18">
        <f t="shared" si="6"/>
        <v>2.7947876739633286</v>
      </c>
      <c r="AQ24" s="18">
        <f t="shared" si="7"/>
        <v>2.5731709183574178</v>
      </c>
      <c r="AR24" s="17">
        <v>3.81200274639744</v>
      </c>
      <c r="AS24" s="18">
        <v>3.4347265145386721</v>
      </c>
      <c r="AT24" s="18">
        <v>3.4342032242447948</v>
      </c>
      <c r="AU24" s="18">
        <v>3.5579615272127025</v>
      </c>
      <c r="AV24" s="18">
        <v>3.448658986955687</v>
      </c>
      <c r="AW24" s="18">
        <v>3.0807251956741908</v>
      </c>
      <c r="AX24" s="19">
        <v>2.8364346081854839</v>
      </c>
    </row>
    <row r="25" spans="1:50">
      <c r="A25" s="16" t="s">
        <v>25</v>
      </c>
      <c r="B25" s="17">
        <v>3.6893407232074766</v>
      </c>
      <c r="C25" s="18">
        <v>2.1454846134852401</v>
      </c>
      <c r="D25" s="18">
        <v>3.5831874775933983</v>
      </c>
      <c r="E25" s="18">
        <v>2.8951017233117859</v>
      </c>
      <c r="F25" s="18">
        <v>5.4122052867568389</v>
      </c>
      <c r="G25" s="18">
        <v>1.6036153180234189</v>
      </c>
      <c r="H25" s="18">
        <v>0.80568433389527794</v>
      </c>
      <c r="I25" s="17">
        <v>3.5154556715149394</v>
      </c>
      <c r="J25" s="18">
        <v>2.1373694221087018</v>
      </c>
      <c r="K25" s="18">
        <v>2.1424636843960019</v>
      </c>
      <c r="L25" s="18">
        <v>1.7993715711578706</v>
      </c>
      <c r="M25" s="18">
        <v>2.0618045139330725</v>
      </c>
      <c r="N25" s="18">
        <v>0.89749555047931218</v>
      </c>
      <c r="O25" s="18">
        <v>0.96501281185310717</v>
      </c>
      <c r="P25" s="17">
        <v>8.0153087188192753</v>
      </c>
      <c r="Q25" s="18">
        <v>3.1953860137412526</v>
      </c>
      <c r="R25" s="18">
        <v>3.7293265065996484</v>
      </c>
      <c r="S25" s="18">
        <v>2.9971469632209193</v>
      </c>
      <c r="T25" s="18">
        <v>3.3079505407575285</v>
      </c>
      <c r="U25" s="18">
        <v>1.2057704303146517</v>
      </c>
      <c r="V25" s="18">
        <v>1.3534443566351584</v>
      </c>
      <c r="W25" s="17">
        <v>5.8465617219679258E-2</v>
      </c>
      <c r="X25" s="18">
        <v>3.5836124252699435E-2</v>
      </c>
      <c r="Y25" s="18">
        <v>5.383654830599454E-2</v>
      </c>
      <c r="Z25" s="18">
        <v>4.3646855977922817E-2</v>
      </c>
      <c r="AA25" s="18">
        <v>4.3487839547080354E-2</v>
      </c>
      <c r="AB25" s="18">
        <v>1.1484038288257593E-2</v>
      </c>
      <c r="AC25" s="18">
        <v>5.3800672504146357E-3</v>
      </c>
      <c r="AD25" s="17">
        <v>5.247146630906932E-2</v>
      </c>
      <c r="AE25" s="18">
        <v>3.1392525757596303E-2</v>
      </c>
      <c r="AF25" s="18">
        <v>5.193066205918298E-2</v>
      </c>
      <c r="AG25" s="18">
        <v>4.190550255841434E-2</v>
      </c>
      <c r="AH25" s="18">
        <v>2.9886352545938161E-2</v>
      </c>
      <c r="AI25" s="18">
        <v>5.8101770688942095E-3</v>
      </c>
      <c r="AJ25" s="18">
        <v>1.398315947913875E-3</v>
      </c>
      <c r="AK25" s="17">
        <f t="shared" si="1"/>
        <v>13.6513251621435</v>
      </c>
      <c r="AL25" s="18">
        <f t="shared" si="2"/>
        <v>11.662019185360728</v>
      </c>
      <c r="AM25" s="18">
        <f t="shared" si="3"/>
        <v>16.023976655500043</v>
      </c>
      <c r="AN25" s="18">
        <f t="shared" si="4"/>
        <v>13.973297568850851</v>
      </c>
      <c r="AO25" s="18">
        <f t="shared" si="5"/>
        <v>15.254738794578431</v>
      </c>
      <c r="AP25" s="18">
        <f t="shared" si="6"/>
        <v>8.380340831923867</v>
      </c>
      <c r="AQ25" s="18">
        <f t="shared" si="7"/>
        <v>9.8350026458365853</v>
      </c>
      <c r="AR25" s="17">
        <v>15.048005890807564</v>
      </c>
      <c r="AS25" s="18">
        <v>12.85517203023417</v>
      </c>
      <c r="AT25" s="18">
        <v>17.663405731100909</v>
      </c>
      <c r="AU25" s="18">
        <v>15.402919616417551</v>
      </c>
      <c r="AV25" s="18">
        <v>16.815466375390546</v>
      </c>
      <c r="AW25" s="18">
        <v>9.2377418827788293</v>
      </c>
      <c r="AX25" s="19">
        <v>10.841231601534773</v>
      </c>
    </row>
    <row r="26" spans="1:50">
      <c r="A26" s="16" t="s">
        <v>26</v>
      </c>
      <c r="B26" s="17">
        <v>1.537388940502844</v>
      </c>
      <c r="C26" s="18">
        <v>0</v>
      </c>
      <c r="D26" s="18">
        <v>0</v>
      </c>
      <c r="E26" s="18">
        <v>0</v>
      </c>
      <c r="F26" s="18">
        <v>0</v>
      </c>
      <c r="G26" s="18">
        <v>0</v>
      </c>
      <c r="H26" s="18">
        <v>0</v>
      </c>
      <c r="I26" s="17">
        <v>1.0336031051778929</v>
      </c>
      <c r="J26" s="18">
        <v>0.710504925405958</v>
      </c>
      <c r="K26" s="18">
        <v>0.65419409835080666</v>
      </c>
      <c r="L26" s="18">
        <v>0.68409225756880931</v>
      </c>
      <c r="M26" s="18">
        <v>0.66990764912366818</v>
      </c>
      <c r="N26" s="18">
        <v>0.75760390443450998</v>
      </c>
      <c r="O26" s="18">
        <v>0.80188671459839567</v>
      </c>
      <c r="P26" s="17">
        <v>3.485265463399394</v>
      </c>
      <c r="Q26" s="18">
        <v>1.2056947373583706</v>
      </c>
      <c r="R26" s="18">
        <v>1.1632783066563335</v>
      </c>
      <c r="S26" s="18">
        <v>1.1988967105626831</v>
      </c>
      <c r="T26" s="18">
        <v>1.1373236941040155</v>
      </c>
      <c r="U26" s="18">
        <v>1.268905385930269</v>
      </c>
      <c r="V26" s="18">
        <v>1.4740393718968299</v>
      </c>
      <c r="W26" s="17">
        <v>1.2536418821379128E-2</v>
      </c>
      <c r="X26" s="18">
        <v>1.5610688104305216E-5</v>
      </c>
      <c r="Y26" s="18">
        <v>1.5744095644182648E-5</v>
      </c>
      <c r="Z26" s="18">
        <v>1.4925576832270955E-5</v>
      </c>
      <c r="AA26" s="18">
        <v>1.4389182054587113E-5</v>
      </c>
      <c r="AB26" s="18">
        <v>1.5797112386068799E-5</v>
      </c>
      <c r="AC26" s="18">
        <v>1.8923143813475859E-5</v>
      </c>
      <c r="AD26" s="17">
        <v>1.436578623849771E-2</v>
      </c>
      <c r="AE26" s="18">
        <v>0</v>
      </c>
      <c r="AF26" s="18">
        <v>0</v>
      </c>
      <c r="AG26" s="18">
        <v>0</v>
      </c>
      <c r="AH26" s="18">
        <v>0</v>
      </c>
      <c r="AI26" s="18">
        <v>0</v>
      </c>
      <c r="AJ26" s="18">
        <v>0</v>
      </c>
      <c r="AK26" s="17">
        <f t="shared" si="1"/>
        <v>14.920720376369051</v>
      </c>
      <c r="AL26" s="18">
        <f t="shared" si="2"/>
        <v>11.843295995232177</v>
      </c>
      <c r="AM26" s="18">
        <f t="shared" si="3"/>
        <v>11.944507740173034</v>
      </c>
      <c r="AN26" s="18">
        <f t="shared" si="4"/>
        <v>11.323525468131965</v>
      </c>
      <c r="AO26" s="18">
        <f t="shared" si="5"/>
        <v>10.916581066965268</v>
      </c>
      <c r="AP26" s="18">
        <f t="shared" si="6"/>
        <v>11.984729731840863</v>
      </c>
      <c r="AQ26" s="18">
        <f t="shared" si="7"/>
        <v>14.356343028949125</v>
      </c>
      <c r="AR26" s="17">
        <v>16.447274198795746</v>
      </c>
      <c r="AS26" s="18">
        <v>13.054995451800377</v>
      </c>
      <c r="AT26" s="18">
        <v>13.166562271577877</v>
      </c>
      <c r="AU26" s="18">
        <v>12.482046682302014</v>
      </c>
      <c r="AV26" s="18">
        <v>12.033467392507552</v>
      </c>
      <c r="AW26" s="18">
        <v>13.210899415435234</v>
      </c>
      <c r="AX26" s="19">
        <v>15.82515484058394</v>
      </c>
    </row>
    <row r="27" spans="1:50">
      <c r="A27" s="16" t="s">
        <v>27</v>
      </c>
      <c r="B27" s="17">
        <v>65.184219160521522</v>
      </c>
      <c r="C27" s="18">
        <v>67.491437043416028</v>
      </c>
      <c r="D27" s="18">
        <v>61.688890977200415</v>
      </c>
      <c r="E27" s="18">
        <v>59.69196468185185</v>
      </c>
      <c r="F27" s="18">
        <v>61.914175771699277</v>
      </c>
      <c r="G27" s="18">
        <v>53.136130118793993</v>
      </c>
      <c r="H27" s="18">
        <v>46.506237404013561</v>
      </c>
      <c r="I27" s="17">
        <v>19.664190451566391</v>
      </c>
      <c r="J27" s="18">
        <v>17.532441999020037</v>
      </c>
      <c r="K27" s="18">
        <v>16.818517428026762</v>
      </c>
      <c r="L27" s="18">
        <v>15.454389663937349</v>
      </c>
      <c r="M27" s="18">
        <v>14.86413350242654</v>
      </c>
      <c r="N27" s="18">
        <v>14.898804878134014</v>
      </c>
      <c r="O27" s="18">
        <v>14.768148767071352</v>
      </c>
      <c r="P27" s="17">
        <v>44.364494438182021</v>
      </c>
      <c r="Q27" s="18">
        <v>40.043852579863398</v>
      </c>
      <c r="R27" s="18">
        <v>37.56958442482437</v>
      </c>
      <c r="S27" s="18">
        <v>34.625390967784526</v>
      </c>
      <c r="T27" s="18">
        <v>33.486773460593575</v>
      </c>
      <c r="U27" s="18">
        <v>32.249124800316629</v>
      </c>
      <c r="V27" s="18">
        <v>28.755710546118678</v>
      </c>
      <c r="W27" s="17">
        <v>8.0051041841227993E-2</v>
      </c>
      <c r="X27" s="18">
        <v>8.1963261976891078E-2</v>
      </c>
      <c r="Y27" s="18">
        <v>7.9406607590720227E-2</v>
      </c>
      <c r="Z27" s="18">
        <v>7.7872735886598765E-2</v>
      </c>
      <c r="AA27" s="18">
        <v>7.9607638070930298E-2</v>
      </c>
      <c r="AB27" s="18">
        <v>7.2437406152750711E-2</v>
      </c>
      <c r="AC27" s="18">
        <v>6.7381272551003207E-2</v>
      </c>
      <c r="AD27" s="17">
        <v>0.19558864482192495</v>
      </c>
      <c r="AE27" s="18">
        <v>0.20299852979376709</v>
      </c>
      <c r="AF27" s="18">
        <v>0.18557826678501971</v>
      </c>
      <c r="AG27" s="18">
        <v>0.18091389094471921</v>
      </c>
      <c r="AH27" s="18">
        <v>0.18656592779334649</v>
      </c>
      <c r="AI27" s="18">
        <v>0.16363803725835954</v>
      </c>
      <c r="AJ27" s="18">
        <v>0.14703988330484716</v>
      </c>
      <c r="AK27" s="17">
        <f t="shared" si="1"/>
        <v>51.383061389606155</v>
      </c>
      <c r="AL27" s="18">
        <f t="shared" si="2"/>
        <v>49.864011371061103</v>
      </c>
      <c r="AM27" s="18">
        <f t="shared" si="3"/>
        <v>47.92940670864872</v>
      </c>
      <c r="AN27" s="18">
        <f t="shared" si="4"/>
        <v>48.264078884860325</v>
      </c>
      <c r="AO27" s="18">
        <f t="shared" si="5"/>
        <v>50.363390338914996</v>
      </c>
      <c r="AP27" s="18">
        <f t="shared" si="6"/>
        <v>54.979730129471463</v>
      </c>
      <c r="AQ27" s="18">
        <f t="shared" si="7"/>
        <v>56.272603888187547</v>
      </c>
      <c r="AR27" s="17">
        <v>56.640113783438153</v>
      </c>
      <c r="AS27" s="18">
        <v>54.965648238445738</v>
      </c>
      <c r="AT27" s="18">
        <v>52.833112238417279</v>
      </c>
      <c r="AU27" s="18">
        <v>53.202025059649273</v>
      </c>
      <c r="AV27" s="18">
        <v>55.516119167879729</v>
      </c>
      <c r="AW27" s="18">
        <v>60.604761298747817</v>
      </c>
      <c r="AX27" s="19">
        <v>62.029910264591905</v>
      </c>
    </row>
    <row r="28" spans="1:50">
      <c r="A28" s="16" t="s">
        <v>28</v>
      </c>
      <c r="B28" s="17">
        <v>12.454361311784059</v>
      </c>
      <c r="C28" s="18">
        <v>12.925212896575976</v>
      </c>
      <c r="D28" s="18">
        <v>10.839030809500363</v>
      </c>
      <c r="E28" s="18">
        <v>10.841459214749928</v>
      </c>
      <c r="F28" s="18">
        <v>10.841459226053622</v>
      </c>
      <c r="G28" s="18">
        <v>11.273565486599711</v>
      </c>
      <c r="H28" s="18">
        <v>11.257064627044237</v>
      </c>
      <c r="I28" s="17">
        <v>8.3328546477265739</v>
      </c>
      <c r="J28" s="18">
        <v>8.5861903365583245</v>
      </c>
      <c r="K28" s="18">
        <v>8.3620891025167783</v>
      </c>
      <c r="L28" s="18">
        <v>8.4049074297764168</v>
      </c>
      <c r="M28" s="18">
        <v>8.4686973204807838</v>
      </c>
      <c r="N28" s="18">
        <v>8.6266570942001248</v>
      </c>
      <c r="O28" s="18">
        <v>8.6099552183221366</v>
      </c>
      <c r="P28" s="17">
        <v>18.962164750246274</v>
      </c>
      <c r="Q28" s="18">
        <v>19.638736208483557</v>
      </c>
      <c r="R28" s="18">
        <v>19.073116556306367</v>
      </c>
      <c r="S28" s="18">
        <v>19.134244275633606</v>
      </c>
      <c r="T28" s="18">
        <v>19.183675668040546</v>
      </c>
      <c r="U28" s="18">
        <v>19.597973331261311</v>
      </c>
      <c r="V28" s="18">
        <v>19.571970099757248</v>
      </c>
      <c r="W28" s="17">
        <v>6.4518465617000739E-2</v>
      </c>
      <c r="X28" s="18">
        <v>7.0956381349905659E-2</v>
      </c>
      <c r="Y28" s="18">
        <v>6.9820327011099081E-2</v>
      </c>
      <c r="Z28" s="18">
        <v>6.9837702849984334E-2</v>
      </c>
      <c r="AA28" s="18">
        <v>6.9837902534329713E-2</v>
      </c>
      <c r="AB28" s="18">
        <v>6.9254566086897798E-2</v>
      </c>
      <c r="AC28" s="18">
        <v>6.8749306006755731E-2</v>
      </c>
      <c r="AD28" s="17">
        <v>2.488168135339227E-2</v>
      </c>
      <c r="AE28" s="18">
        <v>2.6400557433366195E-2</v>
      </c>
      <c r="AF28" s="18">
        <v>2.0526116881214231E-2</v>
      </c>
      <c r="AG28" s="18">
        <v>2.0529152370346773E-2</v>
      </c>
      <c r="AH28" s="18">
        <v>2.0529152401905792E-2</v>
      </c>
      <c r="AI28" s="18">
        <v>3.0381175368521748E-2</v>
      </c>
      <c r="AJ28" s="18">
        <v>3.0251307643547717E-2</v>
      </c>
      <c r="AK28" s="17">
        <f t="shared" si="1"/>
        <v>27.771619136299318</v>
      </c>
      <c r="AL28" s="18">
        <f t="shared" si="2"/>
        <v>29.18189823448213</v>
      </c>
      <c r="AM28" s="18">
        <f t="shared" si="3"/>
        <v>28.755280632518961</v>
      </c>
      <c r="AN28" s="18">
        <f t="shared" si="4"/>
        <v>29.024126978229027</v>
      </c>
      <c r="AO28" s="18">
        <f t="shared" si="5"/>
        <v>29.175604834233514</v>
      </c>
      <c r="AP28" s="18">
        <f t="shared" si="6"/>
        <v>32.478004922502969</v>
      </c>
      <c r="AQ28" s="18">
        <f t="shared" si="7"/>
        <v>32.422311619902658</v>
      </c>
      <c r="AR28" s="17">
        <v>30.612961261753238</v>
      </c>
      <c r="AS28" s="18">
        <v>32.167527424750233</v>
      </c>
      <c r="AT28" s="18">
        <v>31.697262149312611</v>
      </c>
      <c r="AU28" s="18">
        <v>31.993614433498617</v>
      </c>
      <c r="AV28" s="18">
        <v>32.160590140428781</v>
      </c>
      <c r="AW28" s="18">
        <v>35.800862084129172</v>
      </c>
      <c r="AX28" s="19">
        <v>35.739470744046521</v>
      </c>
    </row>
    <row r="29" spans="1:50">
      <c r="A29" s="16" t="s">
        <v>29</v>
      </c>
      <c r="B29" s="17">
        <v>4.4157942392823646</v>
      </c>
      <c r="C29" s="18">
        <v>6.5556815910923714</v>
      </c>
      <c r="D29" s="18">
        <v>7.759556136962158</v>
      </c>
      <c r="E29" s="18">
        <v>7.6068414997335552</v>
      </c>
      <c r="F29" s="18">
        <v>9.28476898086587</v>
      </c>
      <c r="G29" s="18">
        <v>6.9615957305054179</v>
      </c>
      <c r="H29" s="18">
        <v>7.0314007526763778</v>
      </c>
      <c r="I29" s="17">
        <v>7.5644056298999365</v>
      </c>
      <c r="J29" s="18">
        <v>7.498063020046521</v>
      </c>
      <c r="K29" s="18">
        <v>7.6410000068691613</v>
      </c>
      <c r="L29" s="18">
        <v>7.6409999974333429</v>
      </c>
      <c r="M29" s="18">
        <v>7.2018907434372581</v>
      </c>
      <c r="N29" s="18">
        <v>4.7291701630060912</v>
      </c>
      <c r="O29" s="18">
        <v>4.5784146222801683</v>
      </c>
      <c r="P29" s="17">
        <v>10.362073989145374</v>
      </c>
      <c r="Q29" s="18">
        <v>13.719489476805997</v>
      </c>
      <c r="R29" s="18">
        <v>14.172115312440301</v>
      </c>
      <c r="S29" s="18">
        <v>13.835671067620671</v>
      </c>
      <c r="T29" s="18">
        <v>13.263860960870154</v>
      </c>
      <c r="U29" s="18">
        <v>10.121125435105684</v>
      </c>
      <c r="V29" s="18">
        <v>10.096825529130975</v>
      </c>
      <c r="W29" s="17">
        <v>2.8022787861556417E-2</v>
      </c>
      <c r="X29" s="18">
        <v>3.9558055083373039E-2</v>
      </c>
      <c r="Y29" s="18">
        <v>4.6099491284400676E-2</v>
      </c>
      <c r="Z29" s="18">
        <v>4.5221067377611966E-2</v>
      </c>
      <c r="AA29" s="18">
        <v>5.2488407800581255E-2</v>
      </c>
      <c r="AB29" s="18">
        <v>4.1395494908103667E-2</v>
      </c>
      <c r="AC29" s="18">
        <v>4.1655775407250108E-2</v>
      </c>
      <c r="AD29" s="17">
        <v>1.103615647527508E-2</v>
      </c>
      <c r="AE29" s="18">
        <v>4.2449579729455435E-2</v>
      </c>
      <c r="AF29" s="18">
        <v>5.1263529736365498E-2</v>
      </c>
      <c r="AG29" s="18">
        <v>5.0572628100571504E-2</v>
      </c>
      <c r="AH29" s="18">
        <v>4.0500931570934498E-2</v>
      </c>
      <c r="AI29" s="18">
        <v>4.6639302660375102E-2</v>
      </c>
      <c r="AJ29" s="18">
        <v>4.5242877271787343E-2</v>
      </c>
      <c r="AK29" s="17">
        <f t="shared" si="1"/>
        <v>20.88511102076253</v>
      </c>
      <c r="AL29" s="18">
        <f t="shared" si="2"/>
        <v>24.347541594652547</v>
      </c>
      <c r="AM29" s="18">
        <f t="shared" si="3"/>
        <v>21.633186233454403</v>
      </c>
      <c r="AN29" s="18">
        <f t="shared" si="4"/>
        <v>24.935936838975916</v>
      </c>
      <c r="AO29" s="18">
        <f t="shared" si="5"/>
        <v>22.207280549914266</v>
      </c>
      <c r="AP29" s="18">
        <f t="shared" si="6"/>
        <v>21.884022294310949</v>
      </c>
      <c r="AQ29" s="18">
        <f t="shared" si="7"/>
        <v>22.437192467693279</v>
      </c>
      <c r="AR29" s="17">
        <v>23.021887614407767</v>
      </c>
      <c r="AS29" s="18">
        <v>26.838562922743044</v>
      </c>
      <c r="AT29" s="18">
        <v>23.846499150185359</v>
      </c>
      <c r="AU29" s="18">
        <v>27.487157472908383</v>
      </c>
      <c r="AV29" s="18">
        <v>24.479329630256547</v>
      </c>
      <c r="AW29" s="18">
        <v>24.122998499264199</v>
      </c>
      <c r="AX29" s="19">
        <v>24.732764066255449</v>
      </c>
    </row>
    <row r="30" spans="1:50">
      <c r="A30" s="16" t="s">
        <v>30</v>
      </c>
      <c r="B30" s="17">
        <v>58.659196678589979</v>
      </c>
      <c r="C30" s="18">
        <v>58.478372345668134</v>
      </c>
      <c r="D30" s="18">
        <v>57.651097284562169</v>
      </c>
      <c r="E30" s="18">
        <v>58.0563306511539</v>
      </c>
      <c r="F30" s="18">
        <v>60.089334535224815</v>
      </c>
      <c r="G30" s="18">
        <v>63.125119243628312</v>
      </c>
      <c r="H30" s="18">
        <v>74.315935797258447</v>
      </c>
      <c r="I30" s="17">
        <v>19.721948681961589</v>
      </c>
      <c r="J30" s="18">
        <v>18.98268331712849</v>
      </c>
      <c r="K30" s="18">
        <v>19.094000004512822</v>
      </c>
      <c r="L30" s="18">
        <v>19.094000002089416</v>
      </c>
      <c r="M30" s="18">
        <v>19.094000002440307</v>
      </c>
      <c r="N30" s="18">
        <v>19.094000004999991</v>
      </c>
      <c r="O30" s="18">
        <v>19.011092506040967</v>
      </c>
      <c r="P30" s="17">
        <v>49.454030789801379</v>
      </c>
      <c r="Q30" s="18">
        <v>47.722337239800581</v>
      </c>
      <c r="R30" s="18">
        <v>49.468702354391908</v>
      </c>
      <c r="S30" s="18">
        <v>49.034851535616575</v>
      </c>
      <c r="T30" s="18">
        <v>49.549248837569756</v>
      </c>
      <c r="U30" s="18">
        <v>49.100234769487969</v>
      </c>
      <c r="V30" s="18">
        <v>49.221837129639752</v>
      </c>
      <c r="W30" s="17">
        <v>0.21822105391177365</v>
      </c>
      <c r="X30" s="18">
        <v>0.23331598251124827</v>
      </c>
      <c r="Y30" s="18">
        <v>0.2398872031523159</v>
      </c>
      <c r="Z30" s="18">
        <v>0.2383723312997707</v>
      </c>
      <c r="AA30" s="18">
        <v>0.24061373715204548</v>
      </c>
      <c r="AB30" s="18">
        <v>0.23993279637115522</v>
      </c>
      <c r="AC30" s="18">
        <v>0.25066892457313894</v>
      </c>
      <c r="AD30" s="17">
        <v>0.11104398548345895</v>
      </c>
      <c r="AE30" s="18">
        <v>0.11050189664061838</v>
      </c>
      <c r="AF30" s="18">
        <v>0.1089163369144311</v>
      </c>
      <c r="AG30" s="18">
        <v>0.10724156580185995</v>
      </c>
      <c r="AH30" s="18">
        <v>0.10759360714701523</v>
      </c>
      <c r="AI30" s="18">
        <v>0.10807023592777625</v>
      </c>
      <c r="AJ30" s="18">
        <v>0.11381077542547717</v>
      </c>
      <c r="AK30" s="17">
        <f t="shared" si="1"/>
        <v>71.753266866504887</v>
      </c>
      <c r="AL30" s="18">
        <f t="shared" si="2"/>
        <v>72.361903757061626</v>
      </c>
      <c r="AM30" s="18">
        <f t="shared" si="3"/>
        <v>75.172990689447573</v>
      </c>
      <c r="AN30" s="18">
        <f t="shared" si="4"/>
        <v>74.324877514788142</v>
      </c>
      <c r="AO30" s="18">
        <f t="shared" si="5"/>
        <v>75.731283165080129</v>
      </c>
      <c r="AP30" s="18">
        <f t="shared" si="6"/>
        <v>76.126427385730793</v>
      </c>
      <c r="AQ30" s="18">
        <f t="shared" si="7"/>
        <v>79.265101317271899</v>
      </c>
      <c r="AR30" s="17">
        <v>79.094415352883871</v>
      </c>
      <c r="AS30" s="18">
        <v>79.765322492350364</v>
      </c>
      <c r="AT30" s="18">
        <v>82.86401453987564</v>
      </c>
      <c r="AU30" s="18">
        <v>81.92913005820364</v>
      </c>
      <c r="AV30" s="18">
        <v>83.479426476982638</v>
      </c>
      <c r="AW30" s="18">
        <v>83.914998297992298</v>
      </c>
      <c r="AX30" s="19">
        <v>87.374793098143314</v>
      </c>
    </row>
    <row r="31" spans="1:50">
      <c r="A31" s="16" t="s">
        <v>31</v>
      </c>
      <c r="B31" s="17">
        <v>8.205301307319683</v>
      </c>
      <c r="C31" s="18">
        <v>8.2910145254850658</v>
      </c>
      <c r="D31" s="18">
        <v>9.3394272140904615</v>
      </c>
      <c r="E31" s="18">
        <v>9.3394272140904597</v>
      </c>
      <c r="F31" s="18">
        <v>9.3394272140904597</v>
      </c>
      <c r="G31" s="18">
        <v>9.3394272140904597</v>
      </c>
      <c r="H31" s="18">
        <v>10.069625127549033</v>
      </c>
      <c r="I31" s="17">
        <v>7.853565098324129</v>
      </c>
      <c r="J31" s="18">
        <v>6.0454581235958509</v>
      </c>
      <c r="K31" s="18">
        <v>6.1311986599565884</v>
      </c>
      <c r="L31" s="18">
        <v>6.1311986599565893</v>
      </c>
      <c r="M31" s="18">
        <v>6.1311986599565893</v>
      </c>
      <c r="N31" s="18">
        <v>6.1311986599565893</v>
      </c>
      <c r="O31" s="18">
        <v>6.5750130892636847</v>
      </c>
      <c r="P31" s="17">
        <v>18.152993910366181</v>
      </c>
      <c r="Q31" s="18">
        <v>13.892785262306377</v>
      </c>
      <c r="R31" s="18">
        <v>14.564748064695335</v>
      </c>
      <c r="S31" s="18">
        <v>14.564748064695332</v>
      </c>
      <c r="T31" s="18">
        <v>14.564748064695332</v>
      </c>
      <c r="U31" s="18">
        <v>14.564748064695332</v>
      </c>
      <c r="V31" s="18">
        <v>15.008562494002424</v>
      </c>
      <c r="W31" s="17">
        <v>3.8614214425608293E-2</v>
      </c>
      <c r="X31" s="18">
        <v>3.9068494487165289E-2</v>
      </c>
      <c r="Y31" s="18">
        <v>4.1319740214147319E-2</v>
      </c>
      <c r="Z31" s="18">
        <v>4.1319740214147326E-2</v>
      </c>
      <c r="AA31" s="18">
        <v>4.1319740214147326E-2</v>
      </c>
      <c r="AB31" s="18">
        <v>4.1319740214147326E-2</v>
      </c>
      <c r="AC31" s="18">
        <v>4.2687396553660516E-2</v>
      </c>
      <c r="AD31" s="17">
        <v>8.5417346240456663E-3</v>
      </c>
      <c r="AE31" s="18">
        <v>8.6488761481050506E-3</v>
      </c>
      <c r="AF31" s="18">
        <v>1.043581324577662E-2</v>
      </c>
      <c r="AG31" s="18">
        <v>1.0435813245776618E-2</v>
      </c>
      <c r="AH31" s="18">
        <v>1.0435813245776618E-2</v>
      </c>
      <c r="AI31" s="18">
        <v>1.0435813245776618E-2</v>
      </c>
      <c r="AJ31" s="18">
        <v>1.1709247413971708E-2</v>
      </c>
      <c r="AK31" s="17">
        <f t="shared" si="1"/>
        <v>16.729091378533635</v>
      </c>
      <c r="AL31" s="18">
        <f t="shared" si="2"/>
        <v>16.938551308028728</v>
      </c>
      <c r="AM31" s="18">
        <f t="shared" si="3"/>
        <v>17.466180140320041</v>
      </c>
      <c r="AN31" s="18">
        <f t="shared" si="4"/>
        <v>17.466180140320041</v>
      </c>
      <c r="AO31" s="18">
        <f t="shared" si="5"/>
        <v>17.466180140320041</v>
      </c>
      <c r="AP31" s="18">
        <f t="shared" si="6"/>
        <v>17.466180140320041</v>
      </c>
      <c r="AQ31" s="18">
        <f t="shared" si="7"/>
        <v>17.710386022612123</v>
      </c>
      <c r="AR31" s="17">
        <v>18.440661446562789</v>
      </c>
      <c r="AS31" s="18">
        <v>18.671551430904454</v>
      </c>
      <c r="AT31" s="18">
        <v>19.253162496656326</v>
      </c>
      <c r="AU31" s="18">
        <v>19.253162496656326</v>
      </c>
      <c r="AV31" s="18">
        <v>19.253162496656326</v>
      </c>
      <c r="AW31" s="18">
        <v>19.253162496656326</v>
      </c>
      <c r="AX31" s="19">
        <v>19.522353326971594</v>
      </c>
    </row>
    <row r="32" spans="1:50">
      <c r="A32" s="16" t="s">
        <v>32</v>
      </c>
      <c r="B32" s="17">
        <v>19.138206111259553</v>
      </c>
      <c r="C32" s="18">
        <v>19.138634473071843</v>
      </c>
      <c r="D32" s="18">
        <v>19.112668241766098</v>
      </c>
      <c r="E32" s="18">
        <v>19.138634473071846</v>
      </c>
      <c r="F32" s="18">
        <v>19.138634473071846</v>
      </c>
      <c r="G32" s="18">
        <v>19.132895631818165</v>
      </c>
      <c r="H32" s="18">
        <v>24.65860340802832</v>
      </c>
      <c r="I32" s="17">
        <v>12.19794180546951</v>
      </c>
      <c r="J32" s="18">
        <v>12.195442225803443</v>
      </c>
      <c r="K32" s="18">
        <v>12.198472439333859</v>
      </c>
      <c r="L32" s="18">
        <v>12.22059299967361</v>
      </c>
      <c r="M32" s="18">
        <v>12.255999858034071</v>
      </c>
      <c r="N32" s="18">
        <v>12.406454092810847</v>
      </c>
      <c r="O32" s="18">
        <v>12.381761043492386</v>
      </c>
      <c r="P32" s="17">
        <v>27.863945590164608</v>
      </c>
      <c r="Q32" s="18">
        <v>27.86099992975117</v>
      </c>
      <c r="R32" s="18">
        <v>27.842281952729646</v>
      </c>
      <c r="S32" s="18">
        <v>27.886596784368702</v>
      </c>
      <c r="T32" s="18">
        <v>27.92465598024938</v>
      </c>
      <c r="U32" s="18">
        <v>28.265253324066002</v>
      </c>
      <c r="V32" s="18">
        <v>28.249297726475017</v>
      </c>
      <c r="W32" s="17">
        <v>7.517548421445297E-2</v>
      </c>
      <c r="X32" s="18">
        <v>7.5176851538338474E-2</v>
      </c>
      <c r="Y32" s="18">
        <v>7.5080061322549921E-2</v>
      </c>
      <c r="Z32" s="18">
        <v>7.5177036139721806E-2</v>
      </c>
      <c r="AA32" s="18">
        <v>7.5177113128112621E-2</v>
      </c>
      <c r="AB32" s="18">
        <v>7.5162088284745548E-2</v>
      </c>
      <c r="AC32" s="18">
        <v>7.9408825752645892E-2</v>
      </c>
      <c r="AD32" s="17">
        <v>2.6350923576369083E-2</v>
      </c>
      <c r="AE32" s="18">
        <v>2.6351539038743065E-2</v>
      </c>
      <c r="AF32" s="18">
        <v>2.6314877300781209E-2</v>
      </c>
      <c r="AG32" s="18">
        <v>2.6351539038743068E-2</v>
      </c>
      <c r="AH32" s="18">
        <v>2.6351539038743068E-2</v>
      </c>
      <c r="AI32" s="18">
        <v>2.6341974303320272E-2</v>
      </c>
      <c r="AJ32" s="18">
        <v>2.8900172347862008E-2</v>
      </c>
      <c r="AK32" s="17">
        <f t="shared" si="1"/>
        <v>25.711682669455449</v>
      </c>
      <c r="AL32" s="18">
        <f t="shared" si="2"/>
        <v>25.701711655017547</v>
      </c>
      <c r="AM32" s="18">
        <f t="shared" si="3"/>
        <v>25.692585863631596</v>
      </c>
      <c r="AN32" s="18">
        <f t="shared" si="4"/>
        <v>25.841762420850667</v>
      </c>
      <c r="AO32" s="18">
        <f t="shared" si="5"/>
        <v>25.900170883982504</v>
      </c>
      <c r="AP32" s="18">
        <f t="shared" si="6"/>
        <v>29.129644735435186</v>
      </c>
      <c r="AQ32" s="18">
        <f t="shared" si="7"/>
        <v>29.227295622438749</v>
      </c>
      <c r="AR32" s="17">
        <v>28.342270635050106</v>
      </c>
      <c r="AS32" s="18">
        <v>28.331279476154048</v>
      </c>
      <c r="AT32" s="18">
        <v>28.321220015925608</v>
      </c>
      <c r="AU32" s="18">
        <v>28.48565897589032</v>
      </c>
      <c r="AV32" s="18">
        <v>28.550043267293638</v>
      </c>
      <c r="AW32" s="18">
        <v>32.109927817962294</v>
      </c>
      <c r="AX32" s="19">
        <v>32.217569464866081</v>
      </c>
    </row>
    <row r="33" spans="1:50">
      <c r="A33" s="16" t="s">
        <v>33</v>
      </c>
      <c r="B33" s="17">
        <v>5.4367775791056498</v>
      </c>
      <c r="C33" s="18">
        <v>3.2409355837701295</v>
      </c>
      <c r="D33" s="18">
        <v>3.2409355837701295</v>
      </c>
      <c r="E33" s="18">
        <v>0.55221504219555495</v>
      </c>
      <c r="F33" s="18">
        <v>0.55221504219555495</v>
      </c>
      <c r="G33" s="18">
        <v>0.55221504219555495</v>
      </c>
      <c r="H33" s="18">
        <v>0.55221504219555495</v>
      </c>
      <c r="I33" s="17">
        <v>3.1247378353563633</v>
      </c>
      <c r="J33" s="18">
        <v>2.334606325584283</v>
      </c>
      <c r="K33" s="18">
        <v>2.1834066994276582</v>
      </c>
      <c r="L33" s="18">
        <v>0.8606094370403834</v>
      </c>
      <c r="M33" s="18">
        <v>0.83876425417989531</v>
      </c>
      <c r="N33" s="18">
        <v>0.54922806659775592</v>
      </c>
      <c r="O33" s="18">
        <v>0.60968953250334545</v>
      </c>
      <c r="P33" s="17">
        <v>7.3205691469079452</v>
      </c>
      <c r="Q33" s="18">
        <v>5.241863842252628</v>
      </c>
      <c r="R33" s="18">
        <v>4.9716012305307586</v>
      </c>
      <c r="S33" s="18">
        <v>1.824968266472162</v>
      </c>
      <c r="T33" s="18">
        <v>1.8199813260325626</v>
      </c>
      <c r="U33" s="18">
        <v>1.2988335857543585</v>
      </c>
      <c r="V33" s="18">
        <v>1.3671555053695714</v>
      </c>
      <c r="W33" s="17">
        <v>1.7746251058061272E-2</v>
      </c>
      <c r="X33" s="18">
        <v>9.7695565630601198E-3</v>
      </c>
      <c r="Y33" s="18">
        <v>9.7667377171448393E-3</v>
      </c>
      <c r="Z33" s="18">
        <v>4.3317131658414049E-3</v>
      </c>
      <c r="AA33" s="18">
        <v>4.3316524416310157E-3</v>
      </c>
      <c r="AB33" s="18">
        <v>3.9632958965643457E-3</v>
      </c>
      <c r="AC33" s="18">
        <v>3.9640742260450739E-3</v>
      </c>
      <c r="AD33" s="17">
        <v>2.2129814725445139E-2</v>
      </c>
      <c r="AE33" s="18">
        <v>1.2952528598873456E-2</v>
      </c>
      <c r="AF33" s="18">
        <v>1.2952528598873456E-2</v>
      </c>
      <c r="AG33" s="18">
        <v>8.3508543205147896E-4</v>
      </c>
      <c r="AH33" s="18">
        <v>8.3508543205147896E-4</v>
      </c>
      <c r="AI33" s="18">
        <v>7.6261941009238797E-4</v>
      </c>
      <c r="AJ33" s="18">
        <v>7.6261941009238797E-4</v>
      </c>
      <c r="AK33" s="17">
        <f t="shared" si="1"/>
        <v>15.903076498549035</v>
      </c>
      <c r="AL33" s="18">
        <f t="shared" si="2"/>
        <v>14.580083102302872</v>
      </c>
      <c r="AM33" s="18">
        <f t="shared" si="3"/>
        <v>12.441520963558609</v>
      </c>
      <c r="AN33" s="18">
        <f t="shared" si="4"/>
        <v>10.845650290324016</v>
      </c>
      <c r="AO33" s="18">
        <f t="shared" si="5"/>
        <v>10.799580905494594</v>
      </c>
      <c r="AP33" s="18">
        <f t="shared" si="6"/>
        <v>8.413942269754779</v>
      </c>
      <c r="AQ33" s="18">
        <f t="shared" si="7"/>
        <v>9.0044342686016634</v>
      </c>
      <c r="AR33" s="17">
        <v>17.530136158192086</v>
      </c>
      <c r="AS33" s="18">
        <v>16.071785984582583</v>
      </c>
      <c r="AT33" s="18">
        <v>13.714425414861255</v>
      </c>
      <c r="AU33" s="18">
        <v>11.955279617177357</v>
      </c>
      <c r="AV33" s="18">
        <v>11.904496827516651</v>
      </c>
      <c r="AW33" s="18">
        <v>9.2747811173156602</v>
      </c>
      <c r="AX33" s="19">
        <v>9.9256869430565686</v>
      </c>
    </row>
    <row r="34" spans="1:50">
      <c r="A34" s="16" t="s">
        <v>34</v>
      </c>
      <c r="B34" s="17">
        <v>0</v>
      </c>
      <c r="C34" s="18">
        <v>0</v>
      </c>
      <c r="D34" s="18">
        <v>0</v>
      </c>
      <c r="E34" s="18">
        <v>0</v>
      </c>
      <c r="F34" s="18">
        <v>0</v>
      </c>
      <c r="G34" s="18">
        <v>0</v>
      </c>
      <c r="H34" s="18">
        <v>0</v>
      </c>
      <c r="I34" s="17">
        <v>0.15650442651544139</v>
      </c>
      <c r="J34" s="18">
        <v>0.1400072812352397</v>
      </c>
      <c r="K34" s="18">
        <v>0.1400072812352397</v>
      </c>
      <c r="L34" s="18">
        <v>0.1400072812352397</v>
      </c>
      <c r="M34" s="18">
        <v>0.1400072812352397</v>
      </c>
      <c r="N34" s="18">
        <v>0.15314661590057183</v>
      </c>
      <c r="O34" s="18">
        <v>0.18180628911157209</v>
      </c>
      <c r="P34" s="17">
        <v>0.35411703166927067</v>
      </c>
      <c r="Q34" s="18">
        <v>0.32184451196360997</v>
      </c>
      <c r="R34" s="18">
        <v>0.32184451196360997</v>
      </c>
      <c r="S34" s="18">
        <v>0.30093109151409603</v>
      </c>
      <c r="T34" s="18">
        <v>0.28501433453705799</v>
      </c>
      <c r="U34" s="18">
        <v>0.26682498758791484</v>
      </c>
      <c r="V34" s="18">
        <v>0.34944944106077669</v>
      </c>
      <c r="W34" s="17">
        <v>4.7446594614079513E-6</v>
      </c>
      <c r="X34" s="18">
        <v>4.7088259416525598E-6</v>
      </c>
      <c r="Y34" s="18">
        <v>4.7088259416525598E-6</v>
      </c>
      <c r="Z34" s="18">
        <v>4.4345268046689552E-6</v>
      </c>
      <c r="AA34" s="18">
        <v>4.2257635986253099E-6</v>
      </c>
      <c r="AB34" s="18">
        <v>3.9750103294627669E-6</v>
      </c>
      <c r="AC34" s="18">
        <v>5.022962936583196E-6</v>
      </c>
      <c r="AD34" s="17">
        <v>0</v>
      </c>
      <c r="AE34" s="18">
        <v>0</v>
      </c>
      <c r="AF34" s="18">
        <v>0</v>
      </c>
      <c r="AG34" s="18">
        <v>0</v>
      </c>
      <c r="AH34" s="18">
        <v>0</v>
      </c>
      <c r="AI34" s="18">
        <v>0</v>
      </c>
      <c r="AJ34" s="18">
        <v>0</v>
      </c>
      <c r="AK34" s="17">
        <f t="shared" si="1"/>
        <v>3.5996111140377156</v>
      </c>
      <c r="AL34" s="18">
        <f t="shared" si="2"/>
        <v>3.5724254462325242</v>
      </c>
      <c r="AM34" s="18">
        <f t="shared" si="3"/>
        <v>3.5724254462325242</v>
      </c>
      <c r="AN34" s="18">
        <f t="shared" si="4"/>
        <v>3.3643240576949061</v>
      </c>
      <c r="AO34" s="18">
        <f t="shared" si="5"/>
        <v>3.2059425420584025</v>
      </c>
      <c r="AP34" s="18">
        <f t="shared" si="6"/>
        <v>3.0157045993987808</v>
      </c>
      <c r="AQ34" s="18">
        <f t="shared" si="7"/>
        <v>3.8107504572222801</v>
      </c>
      <c r="AR34" s="17">
        <v>3.9678909267260285</v>
      </c>
      <c r="AS34" s="18">
        <v>3.9379238660620199</v>
      </c>
      <c r="AT34" s="18">
        <v>3.9379238660620199</v>
      </c>
      <c r="AU34" s="18">
        <v>3.7085314163617298</v>
      </c>
      <c r="AV34" s="18">
        <v>3.53394572947894</v>
      </c>
      <c r="AW34" s="18">
        <v>3.3242443526678693</v>
      </c>
      <c r="AX34" s="19">
        <v>4.2006321472511488</v>
      </c>
    </row>
    <row r="35" spans="1:50">
      <c r="A35" s="16" t="s">
        <v>35</v>
      </c>
      <c r="B35" s="17">
        <v>0.51266414114321712</v>
      </c>
      <c r="C35" s="18">
        <v>0.93971292068481493</v>
      </c>
      <c r="D35" s="18">
        <v>1.1914924884336759</v>
      </c>
      <c r="E35" s="18">
        <v>0.68134080293339494</v>
      </c>
      <c r="F35" s="18">
        <v>1.1914924895597681</v>
      </c>
      <c r="G35" s="18">
        <v>0</v>
      </c>
      <c r="H35" s="18">
        <v>0</v>
      </c>
      <c r="I35" s="17">
        <v>1.8872071404367916</v>
      </c>
      <c r="J35" s="18">
        <v>1.5928623059389873</v>
      </c>
      <c r="K35" s="18">
        <v>1.6241864428185382</v>
      </c>
      <c r="L35" s="18">
        <v>1.5989127241155625</v>
      </c>
      <c r="M35" s="18">
        <v>1.7094324933685221</v>
      </c>
      <c r="N35" s="18">
        <v>1.5222539558596468</v>
      </c>
      <c r="O35" s="18">
        <v>1.910132626562544</v>
      </c>
      <c r="P35" s="17">
        <v>3.2982719682340798</v>
      </c>
      <c r="Q35" s="18">
        <v>2.4132135381056328</v>
      </c>
      <c r="R35" s="18">
        <v>3.1782387412526307</v>
      </c>
      <c r="S35" s="18">
        <v>2.7847397114956678</v>
      </c>
      <c r="T35" s="18">
        <v>3.3045921166997911</v>
      </c>
      <c r="U35" s="18">
        <v>2.7107572704673175</v>
      </c>
      <c r="V35" s="18">
        <v>3.6046725074945427</v>
      </c>
      <c r="W35" s="17">
        <v>2.7074697176474342E-3</v>
      </c>
      <c r="X35" s="18">
        <v>4.9354951299971413E-3</v>
      </c>
      <c r="Y35" s="18">
        <v>4.0708414962183827E-3</v>
      </c>
      <c r="Z35" s="18">
        <v>2.7702220764605216E-3</v>
      </c>
      <c r="AA35" s="18">
        <v>3.3915105060188266E-3</v>
      </c>
      <c r="AB35" s="18">
        <v>2.6735208149801615E-5</v>
      </c>
      <c r="AC35" s="18">
        <v>3.7652413095553869E-5</v>
      </c>
      <c r="AD35" s="17">
        <v>2.8140913885572622E-3</v>
      </c>
      <c r="AE35" s="18">
        <v>5.1582270402098142E-3</v>
      </c>
      <c r="AF35" s="18">
        <v>7.0403812316598901E-3</v>
      </c>
      <c r="AG35" s="18">
        <v>3.6883382570236916E-3</v>
      </c>
      <c r="AH35" s="18">
        <v>7.32942260390062E-3</v>
      </c>
      <c r="AI35" s="18">
        <v>0</v>
      </c>
      <c r="AJ35" s="18">
        <v>0</v>
      </c>
      <c r="AK35" s="17">
        <f t="shared" si="1"/>
        <v>19.456780241250538</v>
      </c>
      <c r="AL35" s="18">
        <f t="shared" si="2"/>
        <v>14.956870637905354</v>
      </c>
      <c r="AM35" s="18">
        <f t="shared" si="3"/>
        <v>16.495767224439589</v>
      </c>
      <c r="AN35" s="18">
        <f t="shared" si="4"/>
        <v>16.349028601343473</v>
      </c>
      <c r="AO35" s="18">
        <f t="shared" si="5"/>
        <v>16.127053235067702</v>
      </c>
      <c r="AP35" s="18">
        <f t="shared" si="6"/>
        <v>20.283089476684985</v>
      </c>
      <c r="AQ35" s="18">
        <f t="shared" si="7"/>
        <v>28.56560007130123</v>
      </c>
      <c r="AR35" s="17">
        <v>21.447422884513124</v>
      </c>
      <c r="AS35" s="18">
        <v>16.48712302974009</v>
      </c>
      <c r="AT35" s="18">
        <v>18.183465664939231</v>
      </c>
      <c r="AU35" s="18">
        <v>18.021714066575527</v>
      </c>
      <c r="AV35" s="18">
        <v>17.777028178600716</v>
      </c>
      <c r="AW35" s="18">
        <v>22.358272644134104</v>
      </c>
      <c r="AX35" s="19">
        <v>31.48817518019613</v>
      </c>
    </row>
    <row r="36" spans="1:50">
      <c r="A36" s="16" t="s">
        <v>36</v>
      </c>
      <c r="B36" s="17">
        <v>11.259657899512757</v>
      </c>
      <c r="C36" s="18">
        <v>11.27860139305643</v>
      </c>
      <c r="D36" s="18">
        <v>11.689221393516174</v>
      </c>
      <c r="E36" s="18">
        <v>11.471345132422012</v>
      </c>
      <c r="F36" s="18">
        <v>11.693664264907673</v>
      </c>
      <c r="G36" s="18">
        <v>11.216006024821699</v>
      </c>
      <c r="H36" s="18">
        <v>11.21600602426893</v>
      </c>
      <c r="I36" s="17">
        <v>17.593439180522456</v>
      </c>
      <c r="J36" s="18">
        <v>6.9686114886009589</v>
      </c>
      <c r="K36" s="18">
        <v>7.590573487144372</v>
      </c>
      <c r="L36" s="18">
        <v>7.2058277958880668</v>
      </c>
      <c r="M36" s="18">
        <v>7.2521526173118644</v>
      </c>
      <c r="N36" s="18">
        <v>6.6003807671773425</v>
      </c>
      <c r="O36" s="18">
        <v>7.017277694646034</v>
      </c>
      <c r="P36" s="17">
        <v>38.806703900345106</v>
      </c>
      <c r="Q36" s="18">
        <v>16.176804397215559</v>
      </c>
      <c r="R36" s="18">
        <v>17.104927028018889</v>
      </c>
      <c r="S36" s="18">
        <v>16.427997857147638</v>
      </c>
      <c r="T36" s="18">
        <v>16.368805183631775</v>
      </c>
      <c r="U36" s="18">
        <v>15.069484019112835</v>
      </c>
      <c r="V36" s="18">
        <v>15.960793263263994</v>
      </c>
      <c r="W36" s="17">
        <v>6.8649098970991113E-2</v>
      </c>
      <c r="X36" s="18">
        <v>6.8770269522693661E-2</v>
      </c>
      <c r="Y36" s="18">
        <v>7.1434038155694518E-2</v>
      </c>
      <c r="Z36" s="18">
        <v>6.974257760779487E-2</v>
      </c>
      <c r="AA36" s="18">
        <v>7.1148446671775445E-2</v>
      </c>
      <c r="AB36" s="18">
        <v>6.8129931596623797E-2</v>
      </c>
      <c r="AC36" s="18">
        <v>6.8142492829804946E-2</v>
      </c>
      <c r="AD36" s="17">
        <v>9.1334987264751807E-3</v>
      </c>
      <c r="AE36" s="18">
        <v>9.1601047585531011E-3</v>
      </c>
      <c r="AF36" s="18">
        <v>9.7477935370493124E-3</v>
      </c>
      <c r="AG36" s="18">
        <v>9.361286977198742E-3</v>
      </c>
      <c r="AH36" s="18">
        <v>9.6659312154713725E-3</v>
      </c>
      <c r="AI36" s="18">
        <v>9.0113954152538523E-3</v>
      </c>
      <c r="AJ36" s="18">
        <v>9.0113954150581512E-3</v>
      </c>
      <c r="AK36" s="17">
        <f t="shared" si="1"/>
        <v>22.057978861232282</v>
      </c>
      <c r="AL36" s="18">
        <f t="shared" si="2"/>
        <v>21.185126776146511</v>
      </c>
      <c r="AM36" s="18">
        <f t="shared" si="3"/>
        <v>21.946173863915142</v>
      </c>
      <c r="AN36" s="18">
        <f t="shared" si="4"/>
        <v>21.594744186503313</v>
      </c>
      <c r="AO36" s="18">
        <f t="shared" si="5"/>
        <v>21.707275781875996</v>
      </c>
      <c r="AP36" s="18">
        <f t="shared" si="6"/>
        <v>23.00553735203443</v>
      </c>
      <c r="AQ36" s="18">
        <f t="shared" si="7"/>
        <v>32.535317008418488</v>
      </c>
      <c r="AR36" s="17">
        <v>24.31475273650382</v>
      </c>
      <c r="AS36" s="18">
        <v>23.352598281740839</v>
      </c>
      <c r="AT36" s="18">
        <v>24.191508858106165</v>
      </c>
      <c r="AU36" s="18">
        <v>23.804124058968654</v>
      </c>
      <c r="AV36" s="18">
        <v>23.928168874395514</v>
      </c>
      <c r="AW36" s="18">
        <v>25.359256884058425</v>
      </c>
      <c r="AX36" s="19">
        <v>35.864037826866792</v>
      </c>
    </row>
    <row r="37" spans="1:50">
      <c r="A37" s="16" t="s">
        <v>37</v>
      </c>
      <c r="B37" s="17">
        <v>0.65901718025699996</v>
      </c>
      <c r="C37" s="18">
        <v>1.1060157072524399</v>
      </c>
      <c r="D37" s="18">
        <v>0</v>
      </c>
      <c r="E37" s="18">
        <v>0</v>
      </c>
      <c r="F37" s="18">
        <v>0</v>
      </c>
      <c r="G37" s="18">
        <v>0</v>
      </c>
      <c r="H37" s="18">
        <v>0</v>
      </c>
      <c r="I37" s="17">
        <v>5.6409404924300226</v>
      </c>
      <c r="J37" s="18">
        <v>3.7874682427795543</v>
      </c>
      <c r="K37" s="18">
        <v>3.6936733016471464</v>
      </c>
      <c r="L37" s="18">
        <v>3.2770204322430918</v>
      </c>
      <c r="M37" s="18">
        <v>3.451567552303378</v>
      </c>
      <c r="N37" s="18">
        <v>3.5297132900055974</v>
      </c>
      <c r="O37" s="18">
        <v>2.9694692622322409</v>
      </c>
      <c r="P37" s="17">
        <v>10.200645597375704</v>
      </c>
      <c r="Q37" s="18">
        <v>8.4456205607189538</v>
      </c>
      <c r="R37" s="18">
        <v>6.3419142689865629</v>
      </c>
      <c r="S37" s="18">
        <v>5.1558174032825672</v>
      </c>
      <c r="T37" s="18">
        <v>5.4788054064403857</v>
      </c>
      <c r="U37" s="18">
        <v>6.3742689867617734</v>
      </c>
      <c r="V37" s="18">
        <v>5.0823975726842843</v>
      </c>
      <c r="W37" s="17">
        <v>2.5901486614886837E-3</v>
      </c>
      <c r="X37" s="18">
        <v>4.315321598381789E-3</v>
      </c>
      <c r="Y37" s="18">
        <v>3.2235411816757052E-5</v>
      </c>
      <c r="Z37" s="18">
        <v>3.0471535054371154E-5</v>
      </c>
      <c r="AA37" s="18">
        <v>3.0601440779221784E-5</v>
      </c>
      <c r="AB37" s="18">
        <v>4.9296508535229453E-5</v>
      </c>
      <c r="AC37" s="18">
        <v>4.682573845129073E-5</v>
      </c>
      <c r="AD37" s="17">
        <v>3.83691666093515E-3</v>
      </c>
      <c r="AE37" s="18">
        <v>6.4394225634627498E-3</v>
      </c>
      <c r="AF37" s="18">
        <v>0</v>
      </c>
      <c r="AG37" s="18">
        <v>0</v>
      </c>
      <c r="AH37" s="18">
        <v>0</v>
      </c>
      <c r="AI37" s="18">
        <v>0</v>
      </c>
      <c r="AJ37" s="18">
        <v>0</v>
      </c>
      <c r="AK37" s="17">
        <f t="shared" si="1"/>
        <v>29.771136923105527</v>
      </c>
      <c r="AL37" s="18">
        <f t="shared" si="2"/>
        <v>25.933966699671107</v>
      </c>
      <c r="AM37" s="18">
        <f t="shared" si="3"/>
        <v>24.455906179354848</v>
      </c>
      <c r="AN37" s="18">
        <f t="shared" si="4"/>
        <v>23.117713112113528</v>
      </c>
      <c r="AO37" s="18">
        <f t="shared" si="5"/>
        <v>23.21626814957256</v>
      </c>
      <c r="AP37" s="18">
        <f t="shared" si="6"/>
        <v>37.399577661999317</v>
      </c>
      <c r="AQ37" s="18">
        <f t="shared" si="7"/>
        <v>35.525088770495522</v>
      </c>
      <c r="AR37" s="17">
        <v>32.817051712845377</v>
      </c>
      <c r="AS37" s="18">
        <v>28.58729676668116</v>
      </c>
      <c r="AT37" s="18">
        <v>26.958014396470823</v>
      </c>
      <c r="AU37" s="18">
        <v>25.482909458326976</v>
      </c>
      <c r="AV37" s="18">
        <v>25.591547760223481</v>
      </c>
      <c r="AW37" s="18">
        <v>41.225965852176131</v>
      </c>
      <c r="AX37" s="19">
        <v>39.159696127693692</v>
      </c>
    </row>
    <row r="38" spans="1:50">
      <c r="A38" s="16" t="s">
        <v>38</v>
      </c>
      <c r="B38" s="17">
        <v>22.123235306316609</v>
      </c>
      <c r="C38" s="18">
        <v>22.140070176781236</v>
      </c>
      <c r="D38" s="18">
        <v>17.566689147570692</v>
      </c>
      <c r="E38" s="18">
        <v>19.398102080480701</v>
      </c>
      <c r="F38" s="18">
        <v>21.827380354914339</v>
      </c>
      <c r="G38" s="18">
        <v>11.197553510687754</v>
      </c>
      <c r="H38" s="18">
        <v>10.826911930758188</v>
      </c>
      <c r="I38" s="17">
        <v>19.861748204595301</v>
      </c>
      <c r="J38" s="18">
        <v>20.40821075019965</v>
      </c>
      <c r="K38" s="18">
        <v>13.011606932738735</v>
      </c>
      <c r="L38" s="18">
        <v>12.0393173374176</v>
      </c>
      <c r="M38" s="18">
        <v>13.749003228054844</v>
      </c>
      <c r="N38" s="18">
        <v>9.6437066038333441</v>
      </c>
      <c r="O38" s="18">
        <v>9.7651879967291375</v>
      </c>
      <c r="P38" s="17">
        <v>45.017292160892566</v>
      </c>
      <c r="Q38" s="18">
        <v>45.826133594327004</v>
      </c>
      <c r="R38" s="18">
        <v>29.095679981827079</v>
      </c>
      <c r="S38" s="18">
        <v>26.487725949568208</v>
      </c>
      <c r="T38" s="18">
        <v>30.117638706056947</v>
      </c>
      <c r="U38" s="18">
        <v>18.676591138452523</v>
      </c>
      <c r="V38" s="18">
        <v>16.217576980818887</v>
      </c>
      <c r="W38" s="17">
        <v>0.18885333899993201</v>
      </c>
      <c r="X38" s="18">
        <v>0.18893667179895884</v>
      </c>
      <c r="Y38" s="18">
        <v>0.13298705958996035</v>
      </c>
      <c r="Z38" s="18">
        <v>0.11935244400841945</v>
      </c>
      <c r="AA38" s="18">
        <v>0.13346538397728097</v>
      </c>
      <c r="AB38" s="18">
        <v>8.5278727191271594E-2</v>
      </c>
      <c r="AC38" s="18">
        <v>6.3783480269412191E-2</v>
      </c>
      <c r="AD38" s="17">
        <v>0.21804303083970697</v>
      </c>
      <c r="AE38" s="18">
        <v>0.25052582813022517</v>
      </c>
      <c r="AF38" s="18">
        <v>0.18018860309825913</v>
      </c>
      <c r="AG38" s="18">
        <v>0.12512569896270437</v>
      </c>
      <c r="AH38" s="18">
        <v>0.1351210127746818</v>
      </c>
      <c r="AI38" s="18">
        <v>0.12143672934555341</v>
      </c>
      <c r="AJ38" s="18">
        <v>5.6421694052766667E-2</v>
      </c>
      <c r="AK38" s="17">
        <f t="shared" si="1"/>
        <v>64.025819076052798</v>
      </c>
      <c r="AL38" s="18">
        <f t="shared" si="2"/>
        <v>65.519948070852863</v>
      </c>
      <c r="AM38" s="18">
        <f t="shared" si="3"/>
        <v>49.905470503902762</v>
      </c>
      <c r="AN38" s="18">
        <f t="shared" si="4"/>
        <v>50.690089278456327</v>
      </c>
      <c r="AO38" s="18">
        <f t="shared" si="5"/>
        <v>51.928506030426284</v>
      </c>
      <c r="AP38" s="18">
        <f t="shared" si="6"/>
        <v>44.183444421673293</v>
      </c>
      <c r="AQ38" s="18">
        <f t="shared" si="7"/>
        <v>52.249284560038625</v>
      </c>
      <c r="AR38" s="17">
        <v>70.576364651542846</v>
      </c>
      <c r="AS38" s="18">
        <v>72.22335947792989</v>
      </c>
      <c r="AT38" s="18">
        <v>55.011349096627562</v>
      </c>
      <c r="AU38" s="18">
        <v>55.876243002624477</v>
      </c>
      <c r="AV38" s="18">
        <v>57.24136341090523</v>
      </c>
      <c r="AW38" s="18">
        <v>48.703896803899113</v>
      </c>
      <c r="AX38" s="19">
        <v>57.594961112660741</v>
      </c>
    </row>
    <row r="39" spans="1:50">
      <c r="A39" s="16" t="s">
        <v>39</v>
      </c>
      <c r="B39" s="17">
        <v>23.935010187489915</v>
      </c>
      <c r="C39" s="18">
        <v>17.077515817680194</v>
      </c>
      <c r="D39" s="18">
        <v>22.920399490633343</v>
      </c>
      <c r="E39" s="18">
        <v>23.497200321033549</v>
      </c>
      <c r="F39" s="18">
        <v>24.16088948844202</v>
      </c>
      <c r="G39" s="18">
        <v>23.978184680204496</v>
      </c>
      <c r="H39" s="18">
        <v>25.174109638857541</v>
      </c>
      <c r="I39" s="17">
        <v>12.427595129108417</v>
      </c>
      <c r="J39" s="18">
        <v>10.779647330143185</v>
      </c>
      <c r="K39" s="18">
        <v>14.990932887907418</v>
      </c>
      <c r="L39" s="18">
        <v>15.226083965884554</v>
      </c>
      <c r="M39" s="18">
        <v>16.588386735814183</v>
      </c>
      <c r="N39" s="18">
        <v>15.992757264338771</v>
      </c>
      <c r="O39" s="18">
        <v>16.279787321917635</v>
      </c>
      <c r="P39" s="17">
        <v>28.932775755499797</v>
      </c>
      <c r="Q39" s="18">
        <v>22.49053207480155</v>
      </c>
      <c r="R39" s="18">
        <v>35.98851332071046</v>
      </c>
      <c r="S39" s="18">
        <v>36.807221606232829</v>
      </c>
      <c r="T39" s="18">
        <v>38.759367437979066</v>
      </c>
      <c r="U39" s="18">
        <v>37.667858347568135</v>
      </c>
      <c r="V39" s="18">
        <v>37.954888410835004</v>
      </c>
      <c r="W39" s="17">
        <v>0.18229307046026139</v>
      </c>
      <c r="X39" s="18">
        <v>0.16114727419999333</v>
      </c>
      <c r="Y39" s="18">
        <v>0.18985232987079745</v>
      </c>
      <c r="Z39" s="18">
        <v>0.19250689497409545</v>
      </c>
      <c r="AA39" s="18">
        <v>0.19568221618717627</v>
      </c>
      <c r="AB39" s="18">
        <v>0.19687755804298615</v>
      </c>
      <c r="AC39" s="18">
        <v>0.20151146383028848</v>
      </c>
      <c r="AD39" s="17">
        <v>2.3417680479480354E-2</v>
      </c>
      <c r="AE39" s="18">
        <v>1.4176418192106265E-2</v>
      </c>
      <c r="AF39" s="18">
        <v>1.7626011532677743E-2</v>
      </c>
      <c r="AG39" s="18">
        <v>1.7951646308554826E-2</v>
      </c>
      <c r="AH39" s="18">
        <v>1.8334134996108205E-2</v>
      </c>
      <c r="AI39" s="18">
        <v>1.8139291218317047E-2</v>
      </c>
      <c r="AJ39" s="18">
        <v>1.7834962413709819E-2</v>
      </c>
      <c r="AK39" s="17">
        <f t="shared" si="1"/>
        <v>24.901756362317144</v>
      </c>
      <c r="AL39" s="18">
        <f t="shared" si="2"/>
        <v>20.772487120191553</v>
      </c>
      <c r="AM39" s="18">
        <f t="shared" si="3"/>
        <v>28.159375845166835</v>
      </c>
      <c r="AN39" s="18">
        <f t="shared" si="4"/>
        <v>28.914833392565384</v>
      </c>
      <c r="AO39" s="18">
        <f t="shared" si="5"/>
        <v>29.703943581095494</v>
      </c>
      <c r="AP39" s="18">
        <f t="shared" si="6"/>
        <v>29.493708729637429</v>
      </c>
      <c r="AQ39" s="18">
        <f t="shared" si="7"/>
        <v>29.640357504256613</v>
      </c>
      <c r="AR39" s="17">
        <v>27.449479957502174</v>
      </c>
      <c r="AS39" s="18">
        <v>22.89774104994547</v>
      </c>
      <c r="AT39" s="18">
        <v>31.040389747261699</v>
      </c>
      <c r="AU39" s="18">
        <v>31.873138911792143</v>
      </c>
      <c r="AV39" s="18">
        <v>32.742983752820955</v>
      </c>
      <c r="AW39" s="18">
        <v>32.511239563475364</v>
      </c>
      <c r="AX39" s="19">
        <v>32.672892120874614</v>
      </c>
    </row>
    <row r="40" spans="1:50">
      <c r="A40" s="16" t="s">
        <v>40</v>
      </c>
      <c r="B40" s="17">
        <v>72.610666436241928</v>
      </c>
      <c r="C40" s="18">
        <v>80.416593581141015</v>
      </c>
      <c r="D40" s="18">
        <v>78.263948995711431</v>
      </c>
      <c r="E40" s="18">
        <v>73.230037312659803</v>
      </c>
      <c r="F40" s="18">
        <v>70.827643378452606</v>
      </c>
      <c r="G40" s="18">
        <v>69.224599178935193</v>
      </c>
      <c r="H40" s="18">
        <v>73.376117012406496</v>
      </c>
      <c r="I40" s="17">
        <v>29.084719394867513</v>
      </c>
      <c r="J40" s="18">
        <v>20.572699586174352</v>
      </c>
      <c r="K40" s="18">
        <v>21.206260094145822</v>
      </c>
      <c r="L40" s="18">
        <v>21.063548089950935</v>
      </c>
      <c r="M40" s="18">
        <v>21.091184972532002</v>
      </c>
      <c r="N40" s="18">
        <v>20.413416383279124</v>
      </c>
      <c r="O40" s="18">
        <v>19.39462738422025</v>
      </c>
      <c r="P40" s="17">
        <v>69.536294986778287</v>
      </c>
      <c r="Q40" s="18">
        <v>60.952958233994579</v>
      </c>
      <c r="R40" s="18">
        <v>61.690644344841651</v>
      </c>
      <c r="S40" s="18">
        <v>61.604247699064217</v>
      </c>
      <c r="T40" s="18">
        <v>61.257125245313318</v>
      </c>
      <c r="U40" s="18">
        <v>60.394193027453206</v>
      </c>
      <c r="V40" s="18">
        <v>58.606131028934286</v>
      </c>
      <c r="W40" s="17">
        <v>0.39508241637794439</v>
      </c>
      <c r="X40" s="18">
        <v>0.38392564477528918</v>
      </c>
      <c r="Y40" s="18">
        <v>0.38240535277185045</v>
      </c>
      <c r="Z40" s="18">
        <v>0.37486971441693251</v>
      </c>
      <c r="AA40" s="18">
        <v>0.33057275089043786</v>
      </c>
      <c r="AB40" s="18">
        <v>0.33393090902048017</v>
      </c>
      <c r="AC40" s="18">
        <v>0.34135156004594913</v>
      </c>
      <c r="AD40" s="17">
        <v>0.32333807848160634</v>
      </c>
      <c r="AE40" s="18">
        <v>0.34088342407879285</v>
      </c>
      <c r="AF40" s="18">
        <v>0.35476429941220244</v>
      </c>
      <c r="AG40" s="18">
        <v>0.38941480862626487</v>
      </c>
      <c r="AH40" s="18">
        <v>0.42707244214653078</v>
      </c>
      <c r="AI40" s="18">
        <v>0.41668795848259271</v>
      </c>
      <c r="AJ40" s="18">
        <v>0.32188789032529497</v>
      </c>
      <c r="AK40" s="17">
        <f t="shared" si="1"/>
        <v>95.96385935279487</v>
      </c>
      <c r="AL40" s="18">
        <f t="shared" si="2"/>
        <v>97.280181011088175</v>
      </c>
      <c r="AM40" s="18">
        <f t="shared" si="3"/>
        <v>97.478365495361686</v>
      </c>
      <c r="AN40" s="18">
        <f t="shared" si="4"/>
        <v>98.033491517639291</v>
      </c>
      <c r="AO40" s="18">
        <f t="shared" si="5"/>
        <v>100.1278532672025</v>
      </c>
      <c r="AP40" s="18">
        <f t="shared" si="6"/>
        <v>113.59881928653252</v>
      </c>
      <c r="AQ40" s="18">
        <f t="shared" si="7"/>
        <v>123.7867625382776</v>
      </c>
      <c r="AR40" s="17">
        <v>105.78201776703867</v>
      </c>
      <c r="AS40" s="18">
        <v>107.23301361051362</v>
      </c>
      <c r="AT40" s="18">
        <v>107.45147454755764</v>
      </c>
      <c r="AU40" s="18">
        <v>108.06339606830049</v>
      </c>
      <c r="AV40" s="18">
        <v>110.37203406282326</v>
      </c>
      <c r="AW40" s="18">
        <v>125.22122808655695</v>
      </c>
      <c r="AX40" s="19">
        <v>136.45151000033133</v>
      </c>
    </row>
    <row r="41" spans="1:50">
      <c r="A41" s="16" t="s">
        <v>41</v>
      </c>
      <c r="B41" s="17">
        <v>22.332680565169454</v>
      </c>
      <c r="C41" s="18">
        <v>13.027417947540906</v>
      </c>
      <c r="D41" s="18">
        <v>13.559362480273101</v>
      </c>
      <c r="E41" s="18">
        <v>13.598897567781245</v>
      </c>
      <c r="F41" s="18">
        <v>18.130483677424849</v>
      </c>
      <c r="G41" s="18">
        <v>11.796963762581731</v>
      </c>
      <c r="H41" s="18">
        <v>7.6361505720757332</v>
      </c>
      <c r="I41" s="17">
        <v>19.871156442383135</v>
      </c>
      <c r="J41" s="18">
        <v>14.059000006604078</v>
      </c>
      <c r="K41" s="18">
        <v>14.059000004745448</v>
      </c>
      <c r="L41" s="18">
        <v>14.059000005263883</v>
      </c>
      <c r="M41" s="18">
        <v>13.912355128670184</v>
      </c>
      <c r="N41" s="18">
        <v>10.103083607299553</v>
      </c>
      <c r="O41" s="18">
        <v>10.40968283061701</v>
      </c>
      <c r="P41" s="17">
        <v>37.355647956456259</v>
      </c>
      <c r="Q41" s="18">
        <v>28.061191365208696</v>
      </c>
      <c r="R41" s="18">
        <v>28.62494693432847</v>
      </c>
      <c r="S41" s="18">
        <v>27.154214708020369</v>
      </c>
      <c r="T41" s="18">
        <v>25.57326889424154</v>
      </c>
      <c r="U41" s="18">
        <v>20.34031615829921</v>
      </c>
      <c r="V41" s="18">
        <v>20.209813995649547</v>
      </c>
      <c r="W41" s="17">
        <v>3.8283488759975823E-2</v>
      </c>
      <c r="X41" s="18">
        <v>5.012090080891763E-2</v>
      </c>
      <c r="Y41" s="18">
        <v>5.2186224447959256E-2</v>
      </c>
      <c r="Z41" s="18">
        <v>5.2414881033772544E-2</v>
      </c>
      <c r="AA41" s="18">
        <v>4.8141680222349319E-2</v>
      </c>
      <c r="AB41" s="18">
        <v>4.458387147984403E-2</v>
      </c>
      <c r="AC41" s="18">
        <v>4.2530541485777049E-2</v>
      </c>
      <c r="AD41" s="17">
        <v>3.968121407896217E-2</v>
      </c>
      <c r="AE41" s="18">
        <v>2.0527021138033372E-2</v>
      </c>
      <c r="AF41" s="18">
        <v>2.2752745438997826E-2</v>
      </c>
      <c r="AG41" s="18">
        <v>2.2092216238056673E-2</v>
      </c>
      <c r="AH41" s="18">
        <v>3.7491894837856733E-2</v>
      </c>
      <c r="AI41" s="18">
        <v>2.3553649832392699E-2</v>
      </c>
      <c r="AJ41" s="18">
        <v>1.1310633004602369E-2</v>
      </c>
      <c r="AK41" s="17">
        <f t="shared" si="1"/>
        <v>28.914016680720596</v>
      </c>
      <c r="AL41" s="18">
        <f t="shared" si="2"/>
        <v>28.418838324355427</v>
      </c>
      <c r="AM41" s="18">
        <f t="shared" si="3"/>
        <v>27.91432383180085</v>
      </c>
      <c r="AN41" s="18">
        <f t="shared" si="4"/>
        <v>28.542093891963891</v>
      </c>
      <c r="AO41" s="18">
        <f t="shared" si="5"/>
        <v>31.256073652280008</v>
      </c>
      <c r="AP41" s="18">
        <f t="shared" si="6"/>
        <v>29.533309027032548</v>
      </c>
      <c r="AQ41" s="18">
        <f t="shared" si="7"/>
        <v>33.173888746360902</v>
      </c>
      <c r="AR41" s="17">
        <v>31.872238641341802</v>
      </c>
      <c r="AS41" s="18">
        <v>31.326398092158556</v>
      </c>
      <c r="AT41" s="18">
        <v>30.770266217356227</v>
      </c>
      <c r="AU41" s="18">
        <v>31.462264060144609</v>
      </c>
      <c r="AV41" s="18">
        <v>34.453913803718429</v>
      </c>
      <c r="AW41" s="18">
        <v>32.554891406897276</v>
      </c>
      <c r="AX41" s="19">
        <v>36.567942477889837</v>
      </c>
    </row>
    <row r="42" spans="1:50">
      <c r="A42" s="16" t="s">
        <v>42</v>
      </c>
      <c r="B42" s="17">
        <v>2.9174194483617102</v>
      </c>
      <c r="C42" s="18">
        <v>3.3959357673241302</v>
      </c>
      <c r="D42" s="18">
        <v>0</v>
      </c>
      <c r="E42" s="18">
        <v>0</v>
      </c>
      <c r="F42" s="18">
        <v>0</v>
      </c>
      <c r="G42" s="18">
        <v>0</v>
      </c>
      <c r="H42" s="18">
        <v>0</v>
      </c>
      <c r="I42" s="17">
        <v>0</v>
      </c>
      <c r="J42" s="18">
        <v>0</v>
      </c>
      <c r="K42" s="18">
        <v>0</v>
      </c>
      <c r="L42" s="18">
        <v>4.90953283392766E-2</v>
      </c>
      <c r="M42" s="18">
        <v>0.17316834184988911</v>
      </c>
      <c r="N42" s="18">
        <v>0.17316834184988911</v>
      </c>
      <c r="O42" s="18">
        <v>0.17316834184988911</v>
      </c>
      <c r="P42" s="17">
        <v>2.9273681583177837</v>
      </c>
      <c r="Q42" s="18">
        <v>3.363089725050024</v>
      </c>
      <c r="R42" s="18">
        <v>0.49725796646041381</v>
      </c>
      <c r="S42" s="18">
        <v>0.67241013618979184</v>
      </c>
      <c r="T42" s="18">
        <v>0.79648314970040368</v>
      </c>
      <c r="U42" s="18">
        <v>0.79648314970040368</v>
      </c>
      <c r="V42" s="18">
        <v>0.79648314970040368</v>
      </c>
      <c r="W42" s="17">
        <v>4.2476080017533283E-3</v>
      </c>
      <c r="X42" s="18">
        <v>4.9438705935174534E-3</v>
      </c>
      <c r="Y42" s="18">
        <v>4.8480465410887099E-6</v>
      </c>
      <c r="Z42" s="18">
        <v>6.5478100675623913E-6</v>
      </c>
      <c r="AA42" s="18">
        <v>7.9355579328831802E-6</v>
      </c>
      <c r="AB42" s="18">
        <v>7.9355579328831802E-6</v>
      </c>
      <c r="AC42" s="18">
        <v>7.9355579328831802E-6</v>
      </c>
      <c r="AD42" s="17">
        <v>6.4825981222175902E-3</v>
      </c>
      <c r="AE42" s="18">
        <v>7.5458764905366304E-3</v>
      </c>
      <c r="AF42" s="18">
        <v>0</v>
      </c>
      <c r="AG42" s="18">
        <v>0</v>
      </c>
      <c r="AH42" s="18">
        <v>0</v>
      </c>
      <c r="AI42" s="18">
        <v>0</v>
      </c>
      <c r="AJ42" s="18">
        <v>0</v>
      </c>
      <c r="AK42" s="17">
        <f t="shared" si="1"/>
        <v>3.9545049355569466</v>
      </c>
      <c r="AL42" s="18">
        <f t="shared" si="2"/>
        <v>4.2755384247642851</v>
      </c>
      <c r="AM42" s="18">
        <f t="shared" si="3"/>
        <v>3.6780473609577995</v>
      </c>
      <c r="AN42" s="18">
        <f t="shared" si="4"/>
        <v>4.9675999054337607</v>
      </c>
      <c r="AO42" s="18">
        <f t="shared" si="5"/>
        <v>6.0204368224184144</v>
      </c>
      <c r="AP42" s="18">
        <f t="shared" si="6"/>
        <v>6.0204368224184144</v>
      </c>
      <c r="AQ42" s="18">
        <f t="shared" si="7"/>
        <v>6.0204368224184144</v>
      </c>
      <c r="AR42" s="17">
        <v>4.3590942900187137</v>
      </c>
      <c r="AS42" s="18">
        <v>4.7129730365403439</v>
      </c>
      <c r="AT42" s="18">
        <v>4.0543520645047533</v>
      </c>
      <c r="AU42" s="18">
        <v>5.4758400193585945</v>
      </c>
      <c r="AV42" s="18">
        <v>6.6363937341568651</v>
      </c>
      <c r="AW42" s="18">
        <v>6.6363937341568651</v>
      </c>
      <c r="AX42" s="19">
        <v>6.6363937341568651</v>
      </c>
    </row>
    <row r="43" spans="1:50">
      <c r="A43" s="16" t="s">
        <v>43</v>
      </c>
      <c r="B43" s="17">
        <v>51.005619340532292</v>
      </c>
      <c r="C43" s="18">
        <v>52.729097866631982</v>
      </c>
      <c r="D43" s="18">
        <v>45.016233193781375</v>
      </c>
      <c r="E43" s="18">
        <v>43.08297616437978</v>
      </c>
      <c r="F43" s="18">
        <v>43.32447555441005</v>
      </c>
      <c r="G43" s="18">
        <v>42.199333402322985</v>
      </c>
      <c r="H43" s="18">
        <v>41.0943165551096</v>
      </c>
      <c r="I43" s="17">
        <v>34.965312387343609</v>
      </c>
      <c r="J43" s="18">
        <v>16.087388079943221</v>
      </c>
      <c r="K43" s="18">
        <v>14.111475223245689</v>
      </c>
      <c r="L43" s="18">
        <v>14.245702932204132</v>
      </c>
      <c r="M43" s="18">
        <v>14.235110039307125</v>
      </c>
      <c r="N43" s="18">
        <v>13.784208435592243</v>
      </c>
      <c r="O43" s="18">
        <v>13.787445062006627</v>
      </c>
      <c r="P43" s="17">
        <v>90.078580837480175</v>
      </c>
      <c r="Q43" s="18">
        <v>72.553956685825057</v>
      </c>
      <c r="R43" s="18">
        <v>56.009248979719871</v>
      </c>
      <c r="S43" s="18">
        <v>56.225637726507536</v>
      </c>
      <c r="T43" s="18">
        <v>56.174438967008804</v>
      </c>
      <c r="U43" s="18">
        <v>53.26962370964776</v>
      </c>
      <c r="V43" s="18">
        <v>54.397030286122664</v>
      </c>
      <c r="W43" s="17">
        <v>0.30549670937348228</v>
      </c>
      <c r="X43" s="18">
        <v>0.31293358440966579</v>
      </c>
      <c r="Y43" s="18">
        <v>0.25653802078163618</v>
      </c>
      <c r="Z43" s="18">
        <v>0.25524209925464353</v>
      </c>
      <c r="AA43" s="18">
        <v>0.25530718298266247</v>
      </c>
      <c r="AB43" s="18">
        <v>0.23627498315488571</v>
      </c>
      <c r="AC43" s="18">
        <v>0.22953680414046121</v>
      </c>
      <c r="AD43" s="17">
        <v>0.3149225831599291</v>
      </c>
      <c r="AE43" s="18">
        <v>0.32443083185762761</v>
      </c>
      <c r="AF43" s="18">
        <v>0.26489317040690602</v>
      </c>
      <c r="AG43" s="18">
        <v>0.27443595070231758</v>
      </c>
      <c r="AH43" s="18">
        <v>0.27472803292940856</v>
      </c>
      <c r="AI43" s="18">
        <v>0.24341087313883222</v>
      </c>
      <c r="AJ43" s="18">
        <v>0.2370677774522047</v>
      </c>
      <c r="AK43" s="17">
        <f t="shared" si="1"/>
        <v>95.427301451525295</v>
      </c>
      <c r="AL43" s="18">
        <f t="shared" si="2"/>
        <v>97.954254643472453</v>
      </c>
      <c r="AM43" s="18">
        <f t="shared" si="3"/>
        <v>85.64962549075733</v>
      </c>
      <c r="AN43" s="18">
        <f t="shared" si="4"/>
        <v>86.749794796140847</v>
      </c>
      <c r="AO43" s="18">
        <f t="shared" si="5"/>
        <v>86.440538325468097</v>
      </c>
      <c r="AP43" s="18">
        <f t="shared" si="6"/>
        <v>95.857984516800968</v>
      </c>
      <c r="AQ43" s="18">
        <f t="shared" si="7"/>
        <v>111.58190368892316</v>
      </c>
      <c r="AR43" s="17">
        <v>105.1905640903323</v>
      </c>
      <c r="AS43" s="18">
        <v>107.97605239030077</v>
      </c>
      <c r="AT43" s="18">
        <v>94.412524324342201</v>
      </c>
      <c r="AU43" s="18">
        <v>95.625253051528816</v>
      </c>
      <c r="AV43" s="18">
        <v>95.284356242085067</v>
      </c>
      <c r="AW43" s="18">
        <v>105.66531077069939</v>
      </c>
      <c r="AX43" s="19">
        <v>122.99795983724059</v>
      </c>
    </row>
    <row r="44" spans="1:50">
      <c r="A44" s="16" t="s">
        <v>44</v>
      </c>
      <c r="B44" s="17">
        <v>0</v>
      </c>
      <c r="C44" s="18">
        <v>0</v>
      </c>
      <c r="D44" s="18">
        <v>0</v>
      </c>
      <c r="E44" s="18">
        <v>0</v>
      </c>
      <c r="F44" s="18">
        <v>0</v>
      </c>
      <c r="G44" s="18">
        <v>0</v>
      </c>
      <c r="H44" s="18">
        <v>0</v>
      </c>
      <c r="I44" s="17">
        <v>0.21670139163050431</v>
      </c>
      <c r="J44" s="18">
        <v>0.18006227425299415</v>
      </c>
      <c r="K44" s="18">
        <v>0.18883236317194091</v>
      </c>
      <c r="L44" s="18">
        <v>0.18883236317194091</v>
      </c>
      <c r="M44" s="18">
        <v>0.18883236317194091</v>
      </c>
      <c r="N44" s="18">
        <v>0.21448495920615407</v>
      </c>
      <c r="O44" s="18">
        <v>0.19400719085766494</v>
      </c>
      <c r="P44" s="17">
        <v>0.31177341025078126</v>
      </c>
      <c r="Q44" s="18">
        <v>0.27381592335176241</v>
      </c>
      <c r="R44" s="18">
        <v>0.28258601227070917</v>
      </c>
      <c r="S44" s="18">
        <v>0.29396544930874147</v>
      </c>
      <c r="T44" s="18">
        <v>0.28329619713819576</v>
      </c>
      <c r="U44" s="18">
        <v>0.31329805645581466</v>
      </c>
      <c r="V44" s="18">
        <v>0.31489978743394198</v>
      </c>
      <c r="W44" s="17">
        <v>3.70475011477205E-6</v>
      </c>
      <c r="X44" s="18">
        <v>3.5246116589458625E-6</v>
      </c>
      <c r="Y44" s="18">
        <v>3.5597388974414163E-6</v>
      </c>
      <c r="Z44" s="18">
        <v>3.6140243753033916E-6</v>
      </c>
      <c r="AA44" s="18">
        <v>3.5626573090179582E-6</v>
      </c>
      <c r="AB44" s="18">
        <v>3.7968111010375318E-6</v>
      </c>
      <c r="AC44" s="18">
        <v>4.130996204400662E-6</v>
      </c>
      <c r="AD44" s="17">
        <v>0</v>
      </c>
      <c r="AE44" s="18">
        <v>0</v>
      </c>
      <c r="AF44" s="18">
        <v>0</v>
      </c>
      <c r="AG44" s="18">
        <v>0</v>
      </c>
      <c r="AH44" s="18">
        <v>0</v>
      </c>
      <c r="AI44" s="18">
        <v>0</v>
      </c>
      <c r="AJ44" s="18">
        <v>0</v>
      </c>
      <c r="AK44" s="17">
        <f t="shared" si="1"/>
        <v>2.8106674032847532</v>
      </c>
      <c r="AL44" s="18">
        <f t="shared" si="2"/>
        <v>2.6740025081681051</v>
      </c>
      <c r="AM44" s="18">
        <f t="shared" si="3"/>
        <v>2.7006523444993573</v>
      </c>
      <c r="AN44" s="18">
        <f t="shared" si="4"/>
        <v>2.7418368828275992</v>
      </c>
      <c r="AO44" s="18">
        <f t="shared" si="5"/>
        <v>2.7028664437053598</v>
      </c>
      <c r="AP44" s="18">
        <f t="shared" si="6"/>
        <v>2.8805109298910168</v>
      </c>
      <c r="AQ44" s="18">
        <f t="shared" si="7"/>
        <v>3.1340457561511905</v>
      </c>
      <c r="AR44" s="17">
        <v>3.0982295959822195</v>
      </c>
      <c r="AS44" s="18">
        <v>2.9475823787812923</v>
      </c>
      <c r="AT44" s="18">
        <v>2.9769587865174314</v>
      </c>
      <c r="AU44" s="18">
        <v>3.0223569561465737</v>
      </c>
      <c r="AV44" s="18">
        <v>2.9793994124272989</v>
      </c>
      <c r="AW44" s="18">
        <v>3.1752188836390967</v>
      </c>
      <c r="AX44" s="19">
        <v>3.4546931115087753</v>
      </c>
    </row>
    <row r="45" spans="1:50">
      <c r="A45" s="16" t="s">
        <v>45</v>
      </c>
      <c r="B45" s="17">
        <v>14.312724664935011</v>
      </c>
      <c r="C45" s="18">
        <v>20.683234961989783</v>
      </c>
      <c r="D45" s="18">
        <v>22.105878320643878</v>
      </c>
      <c r="E45" s="18">
        <v>19.066641586081932</v>
      </c>
      <c r="F45" s="18">
        <v>22.866236513742162</v>
      </c>
      <c r="G45" s="18">
        <v>14.478134597929436</v>
      </c>
      <c r="H45" s="18">
        <v>13.932222141375885</v>
      </c>
      <c r="I45" s="17">
        <v>5.747166720225489</v>
      </c>
      <c r="J45" s="18">
        <v>5.750686383047217</v>
      </c>
      <c r="K45" s="18">
        <v>5.0039074780248614</v>
      </c>
      <c r="L45" s="18">
        <v>4.9549252611623276</v>
      </c>
      <c r="M45" s="18">
        <v>5.4520326817002527</v>
      </c>
      <c r="N45" s="18">
        <v>5.1775298224886628</v>
      </c>
      <c r="O45" s="18">
        <v>5.5397370606000704</v>
      </c>
      <c r="P45" s="17">
        <v>8.7654739136097817</v>
      </c>
      <c r="Q45" s="18">
        <v>11.283196116566513</v>
      </c>
      <c r="R45" s="18">
        <v>11.516649953300558</v>
      </c>
      <c r="S45" s="18">
        <v>10.329998021724268</v>
      </c>
      <c r="T45" s="18">
        <v>12.188977822734337</v>
      </c>
      <c r="U45" s="18">
        <v>9.1543585525850055</v>
      </c>
      <c r="V45" s="18">
        <v>10.277776469369956</v>
      </c>
      <c r="W45" s="17">
        <v>6.6742489541305655E-2</v>
      </c>
      <c r="X45" s="18">
        <v>7.8168573036062061E-2</v>
      </c>
      <c r="Y45" s="18">
        <v>7.9142989641990513E-2</v>
      </c>
      <c r="Z45" s="18">
        <v>6.9588664929271821E-2</v>
      </c>
      <c r="AA45" s="18">
        <v>8.3743919406471343E-2</v>
      </c>
      <c r="AB45" s="18">
        <v>5.6918946351700764E-2</v>
      </c>
      <c r="AC45" s="18">
        <v>5.4724464526778746E-2</v>
      </c>
      <c r="AD45" s="17">
        <v>7.8116368695310592E-2</v>
      </c>
      <c r="AE45" s="18">
        <v>0.10759692879217359</v>
      </c>
      <c r="AF45" s="18">
        <v>0.11033329344232692</v>
      </c>
      <c r="AG45" s="18">
        <v>9.7760639736149554E-2</v>
      </c>
      <c r="AH45" s="18">
        <v>0.11417812676317415</v>
      </c>
      <c r="AI45" s="18">
        <v>7.8246182876043277E-2</v>
      </c>
      <c r="AJ45" s="18">
        <v>7.6286074978339252E-2</v>
      </c>
      <c r="AK45" s="17">
        <f t="shared" si="1"/>
        <v>21.482245843900177</v>
      </c>
      <c r="AL45" s="18">
        <f t="shared" si="2"/>
        <v>25.25127853961364</v>
      </c>
      <c r="AM45" s="18">
        <f t="shared" si="3"/>
        <v>25.341204834645676</v>
      </c>
      <c r="AN45" s="18">
        <f t="shared" si="4"/>
        <v>23.519470006361072</v>
      </c>
      <c r="AO45" s="18">
        <f t="shared" si="5"/>
        <v>29.918390770105358</v>
      </c>
      <c r="AP45" s="18">
        <f t="shared" si="6"/>
        <v>28.905792389628566</v>
      </c>
      <c r="AQ45" s="18">
        <f t="shared" si="7"/>
        <v>41.130824760528448</v>
      </c>
      <c r="AR45" s="17">
        <v>23.680115898435449</v>
      </c>
      <c r="AS45" s="18">
        <v>27.834762098280052</v>
      </c>
      <c r="AT45" s="18">
        <v>27.93388884248311</v>
      </c>
      <c r="AU45" s="18">
        <v>25.92577050218188</v>
      </c>
      <c r="AV45" s="18">
        <v>32.979371248185608</v>
      </c>
      <c r="AW45" s="18">
        <v>31.863172914803854</v>
      </c>
      <c r="AX45" s="19">
        <v>45.338960572602872</v>
      </c>
    </row>
    <row r="46" spans="1:50">
      <c r="A46" s="16" t="s">
        <v>46</v>
      </c>
      <c r="B46" s="17">
        <v>1.3649538544324</v>
      </c>
      <c r="C46" s="18">
        <v>1.38500692986449</v>
      </c>
      <c r="D46" s="18">
        <v>1.44930011691098</v>
      </c>
      <c r="E46" s="18">
        <v>1.4664698840641099</v>
      </c>
      <c r="F46" s="18">
        <v>1.4664698862535801</v>
      </c>
      <c r="G46" s="18">
        <v>1.4664698840641099</v>
      </c>
      <c r="H46" s="18">
        <v>1.9202843373709599</v>
      </c>
      <c r="I46" s="17">
        <v>0.51808121960608622</v>
      </c>
      <c r="J46" s="18">
        <v>0.53660622553513171</v>
      </c>
      <c r="K46" s="18">
        <v>0.57952376005763284</v>
      </c>
      <c r="L46" s="18">
        <v>0.60301118859898151</v>
      </c>
      <c r="M46" s="18">
        <v>0.6024336886051922</v>
      </c>
      <c r="N46" s="18">
        <v>0.63074705270633979</v>
      </c>
      <c r="O46" s="18">
        <v>0.58309183194688952</v>
      </c>
      <c r="P46" s="17">
        <v>1.2953558067772155</v>
      </c>
      <c r="Q46" s="18">
        <v>1.313880812706268</v>
      </c>
      <c r="R46" s="18">
        <v>1.3500476627042541</v>
      </c>
      <c r="S46" s="18">
        <v>1.3802857757701148</v>
      </c>
      <c r="T46" s="18">
        <v>1.3797082777167455</v>
      </c>
      <c r="U46" s="18">
        <v>1.4172863244433935</v>
      </c>
      <c r="V46" s="18">
        <v>1.3696311036839395</v>
      </c>
      <c r="W46" s="17">
        <v>7.2353457160789824E-3</v>
      </c>
      <c r="X46" s="18">
        <v>7.3416280987534735E-3</v>
      </c>
      <c r="Y46" s="18">
        <v>7.6821208284907939E-3</v>
      </c>
      <c r="Z46" s="18">
        <v>7.7732838143888044E-3</v>
      </c>
      <c r="AA46" s="18">
        <v>7.7583426425933679E-3</v>
      </c>
      <c r="AB46" s="18">
        <v>7.7555763634282382E-3</v>
      </c>
      <c r="AC46" s="18">
        <v>7.4038965940084953E-3</v>
      </c>
      <c r="AD46" s="17">
        <v>1.7061923180405E-3</v>
      </c>
      <c r="AE46" s="18">
        <v>1.7312586623306201E-3</v>
      </c>
      <c r="AF46" s="18">
        <v>1.8116251461387301E-3</v>
      </c>
      <c r="AG46" s="18">
        <v>1.8330873550801399E-3</v>
      </c>
      <c r="AH46" s="18">
        <v>1.8290406869744299E-3</v>
      </c>
      <c r="AI46" s="18">
        <v>1.82816822286094E-3</v>
      </c>
      <c r="AJ46" s="18">
        <v>1.6156907275047901E-3</v>
      </c>
      <c r="AK46" s="17">
        <f t="shared" si="1"/>
        <v>4.1627420746821189</v>
      </c>
      <c r="AL46" s="18">
        <f t="shared" si="2"/>
        <v>4.2125679157477336</v>
      </c>
      <c r="AM46" s="18">
        <f t="shared" si="3"/>
        <v>4.1715486841643621</v>
      </c>
      <c r="AN46" s="18">
        <f t="shared" si="4"/>
        <v>4.3373363821824391</v>
      </c>
      <c r="AO46" s="18">
        <f t="shared" si="5"/>
        <v>4.268378688392457</v>
      </c>
      <c r="AP46" s="18">
        <f t="shared" si="6"/>
        <v>4.59874111193517</v>
      </c>
      <c r="AQ46" s="18">
        <f t="shared" si="7"/>
        <v>4.4366043081529609</v>
      </c>
      <c r="AR46" s="17">
        <v>4.5886363790849209</v>
      </c>
      <c r="AS46" s="18">
        <v>4.6435599517758002</v>
      </c>
      <c r="AT46" s="18">
        <v>4.5983440015899024</v>
      </c>
      <c r="AU46" s="18">
        <v>4.7810936047799064</v>
      </c>
      <c r="AV46" s="18">
        <v>4.7050807803805776</v>
      </c>
      <c r="AW46" s="18">
        <v>5.0692429138383694</v>
      </c>
      <c r="AX46" s="19">
        <v>4.8905177315243984</v>
      </c>
    </row>
    <row r="47" spans="1:50">
      <c r="A47" s="16" t="s">
        <v>47</v>
      </c>
      <c r="B47" s="17">
        <v>39.35993617976446</v>
      </c>
      <c r="C47" s="18">
        <v>41.17243215220789</v>
      </c>
      <c r="D47" s="18">
        <v>41.341539946694148</v>
      </c>
      <c r="E47" s="18">
        <v>40.128755441694118</v>
      </c>
      <c r="F47" s="18">
        <v>40.65845620389922</v>
      </c>
      <c r="G47" s="18">
        <v>39.289256545505395</v>
      </c>
      <c r="H47" s="18">
        <v>40.914587567327231</v>
      </c>
      <c r="I47" s="17">
        <v>6.8331489479334193</v>
      </c>
      <c r="J47" s="18">
        <v>6.4992203809420346</v>
      </c>
      <c r="K47" s="18">
        <v>6.4767123013789281</v>
      </c>
      <c r="L47" s="18">
        <v>6.5828028528869078</v>
      </c>
      <c r="M47" s="18">
        <v>6.7461422974629848</v>
      </c>
      <c r="N47" s="18">
        <v>6.8647546959376999</v>
      </c>
      <c r="O47" s="18">
        <v>6.8647546959376999</v>
      </c>
      <c r="P47" s="17">
        <v>16.108614476204902</v>
      </c>
      <c r="Q47" s="18">
        <v>14.644435821788047</v>
      </c>
      <c r="R47" s="18">
        <v>14.607611359976787</v>
      </c>
      <c r="S47" s="18">
        <v>14.770435919871833</v>
      </c>
      <c r="T47" s="18">
        <v>15.159288701782369</v>
      </c>
      <c r="U47" s="18">
        <v>15.60083004395203</v>
      </c>
      <c r="V47" s="18">
        <v>15.595028596735553</v>
      </c>
      <c r="W47" s="17">
        <v>0.16146354607832505</v>
      </c>
      <c r="X47" s="18">
        <v>0.16146859326639632</v>
      </c>
      <c r="Y47" s="18">
        <v>0.16500561216405366</v>
      </c>
      <c r="Z47" s="18">
        <v>0.16309780096614318</v>
      </c>
      <c r="AA47" s="18">
        <v>0.16540028556803735</v>
      </c>
      <c r="AB47" s="18">
        <v>0.16204891498270013</v>
      </c>
      <c r="AC47" s="18">
        <v>0.16501329150061494</v>
      </c>
      <c r="AD47" s="17">
        <v>0.1005830445906257</v>
      </c>
      <c r="AE47" s="18">
        <v>9.6648379064523449E-2</v>
      </c>
      <c r="AF47" s="18">
        <v>0.10011102789065142</v>
      </c>
      <c r="AG47" s="18">
        <v>0.10028661649238545</v>
      </c>
      <c r="AH47" s="18">
        <v>0.10221389763121008</v>
      </c>
      <c r="AI47" s="18">
        <v>0.147923728731919</v>
      </c>
      <c r="AJ47" s="18">
        <v>9.9879352615172709E-2</v>
      </c>
      <c r="AK47" s="17">
        <f t="shared" si="1"/>
        <v>38.990276183712616</v>
      </c>
      <c r="AL47" s="18">
        <f t="shared" si="2"/>
        <v>40.377119913319298</v>
      </c>
      <c r="AM47" s="18">
        <f t="shared" si="3"/>
        <v>40.298257923121739</v>
      </c>
      <c r="AN47" s="18">
        <f t="shared" si="4"/>
        <v>40.445035640571213</v>
      </c>
      <c r="AO47" s="18">
        <f t="shared" si="5"/>
        <v>43.940820230686469</v>
      </c>
      <c r="AP47" s="18">
        <f t="shared" si="6"/>
        <v>50.066526402962694</v>
      </c>
      <c r="AQ47" s="18">
        <f t="shared" si="7"/>
        <v>50.018191372629097</v>
      </c>
      <c r="AR47" s="17">
        <v>42.979410330344443</v>
      </c>
      <c r="AS47" s="18">
        <v>44.508143428770907</v>
      </c>
      <c r="AT47" s="18">
        <v>44.421212989494251</v>
      </c>
      <c r="AU47" s="18">
        <v>44.583007681993692</v>
      </c>
      <c r="AV47" s="18">
        <v>48.436449489308238</v>
      </c>
      <c r="AW47" s="18">
        <v>55.188882785776215</v>
      </c>
      <c r="AX47" s="19">
        <v>55.135602550154154</v>
      </c>
    </row>
    <row r="48" spans="1:50">
      <c r="A48" s="16" t="s">
        <v>48</v>
      </c>
      <c r="B48" s="17">
        <v>116.49433178153164</v>
      </c>
      <c r="C48" s="18">
        <v>124.6283531033688</v>
      </c>
      <c r="D48" s="18">
        <v>129.52750961512311</v>
      </c>
      <c r="E48" s="18">
        <v>127.03290964532681</v>
      </c>
      <c r="F48" s="18">
        <v>134.51810348135334</v>
      </c>
      <c r="G48" s="18">
        <v>97.714416636222822</v>
      </c>
      <c r="H48" s="18">
        <v>87.79852814825999</v>
      </c>
      <c r="I48" s="17">
        <v>54.610130365902101</v>
      </c>
      <c r="J48" s="18">
        <v>54.302488334276916</v>
      </c>
      <c r="K48" s="18">
        <v>58.839343408818571</v>
      </c>
      <c r="L48" s="18">
        <v>58.25125463543133</v>
      </c>
      <c r="M48" s="18">
        <v>58.809345098856234</v>
      </c>
      <c r="N48" s="18">
        <v>47.294990432321413</v>
      </c>
      <c r="O48" s="18">
        <v>47.782607716451651</v>
      </c>
      <c r="P48" s="17">
        <v>106.1192080110547</v>
      </c>
      <c r="Q48" s="18">
        <v>107.15186315771557</v>
      </c>
      <c r="R48" s="18">
        <v>122.17485913755391</v>
      </c>
      <c r="S48" s="18">
        <v>119.13132897314271</v>
      </c>
      <c r="T48" s="18">
        <v>122.5837624999841</v>
      </c>
      <c r="U48" s="18">
        <v>95.363841845214637</v>
      </c>
      <c r="V48" s="18">
        <v>93.483423242599216</v>
      </c>
      <c r="W48" s="17">
        <v>0.64391426027096965</v>
      </c>
      <c r="X48" s="18">
        <v>0.68794980930443295</v>
      </c>
      <c r="Y48" s="18">
        <v>0.77763291274256319</v>
      </c>
      <c r="Z48" s="18">
        <v>0.76451398480406951</v>
      </c>
      <c r="AA48" s="18">
        <v>0.79747869016512718</v>
      </c>
      <c r="AB48" s="18">
        <v>0.67989641725500749</v>
      </c>
      <c r="AC48" s="18">
        <v>0.61123049732007639</v>
      </c>
      <c r="AD48" s="17">
        <v>0.29761875082012601</v>
      </c>
      <c r="AE48" s="18">
        <v>0.3290297090360621</v>
      </c>
      <c r="AF48" s="18">
        <v>0.33187743478670584</v>
      </c>
      <c r="AG48" s="18">
        <v>0.32668734810370292</v>
      </c>
      <c r="AH48" s="18">
        <v>0.34317008727145598</v>
      </c>
      <c r="AI48" s="18">
        <v>0.2819590072631456</v>
      </c>
      <c r="AJ48" s="18">
        <v>0.22834900657232618</v>
      </c>
      <c r="AK48" s="17">
        <f t="shared" si="1"/>
        <v>196.25347245963266</v>
      </c>
      <c r="AL48" s="18">
        <f t="shared" si="2"/>
        <v>203.02900251003379</v>
      </c>
      <c r="AM48" s="18">
        <f t="shared" si="3"/>
        <v>224.73099161390425</v>
      </c>
      <c r="AN48" s="18">
        <f t="shared" si="4"/>
        <v>227.83959243503787</v>
      </c>
      <c r="AO48" s="18">
        <f t="shared" si="5"/>
        <v>240.98430899622008</v>
      </c>
      <c r="AP48" s="18">
        <f t="shared" si="6"/>
        <v>193.23563195565248</v>
      </c>
      <c r="AQ48" s="18">
        <f t="shared" si="7"/>
        <v>212.36189169902769</v>
      </c>
      <c r="AR48" s="17">
        <v>216.33236148045015</v>
      </c>
      <c r="AS48" s="18">
        <v>223.80110278583786</v>
      </c>
      <c r="AT48" s="18">
        <v>247.72344409691442</v>
      </c>
      <c r="AU48" s="18">
        <v>251.15008897665905</v>
      </c>
      <c r="AV48" s="18">
        <v>265.63965463393237</v>
      </c>
      <c r="AW48" s="18">
        <v>213.00576269666723</v>
      </c>
      <c r="AX48" s="19">
        <v>234.08884920064693</v>
      </c>
    </row>
    <row r="49" spans="1:50">
      <c r="A49" s="16" t="s">
        <v>49</v>
      </c>
      <c r="B49" s="17">
        <v>15.494017639419104</v>
      </c>
      <c r="C49" s="18">
        <v>15.494017639419104</v>
      </c>
      <c r="D49" s="18">
        <v>15.494017639419104</v>
      </c>
      <c r="E49" s="18">
        <v>15.494017639419106</v>
      </c>
      <c r="F49" s="18">
        <v>15.118609717388676</v>
      </c>
      <c r="G49" s="18">
        <v>14.270937669147784</v>
      </c>
      <c r="H49" s="18">
        <v>15.682705549912765</v>
      </c>
      <c r="I49" s="17">
        <v>24.526080640360117</v>
      </c>
      <c r="J49" s="18">
        <v>24.548470610364674</v>
      </c>
      <c r="K49" s="18">
        <v>24.511338334501588</v>
      </c>
      <c r="L49" s="18">
        <v>24.585736023728778</v>
      </c>
      <c r="M49" s="18">
        <v>24.621500030240757</v>
      </c>
      <c r="N49" s="18">
        <v>24.665648929940065</v>
      </c>
      <c r="O49" s="18">
        <v>24.65019345669571</v>
      </c>
      <c r="P49" s="17">
        <v>56.010787780785805</v>
      </c>
      <c r="Q49" s="18">
        <v>56.054896751658063</v>
      </c>
      <c r="R49" s="18">
        <v>56.023738337506636</v>
      </c>
      <c r="S49" s="18">
        <v>56.100268661694756</v>
      </c>
      <c r="T49" s="18">
        <v>56.136227242094769</v>
      </c>
      <c r="U49" s="18">
        <v>56.244337855042666</v>
      </c>
      <c r="V49" s="18">
        <v>56.324557452327255</v>
      </c>
      <c r="W49" s="17">
        <v>8.0067225938015199E-2</v>
      </c>
      <c r="X49" s="18">
        <v>8.006775813058141E-2</v>
      </c>
      <c r="Y49" s="18">
        <v>8.0067326891783044E-2</v>
      </c>
      <c r="Z49" s="18">
        <v>8.0068494796927153E-2</v>
      </c>
      <c r="AA49" s="18">
        <v>8.0780411737860963E-2</v>
      </c>
      <c r="AB49" s="18">
        <v>8.1892031306938742E-2</v>
      </c>
      <c r="AC49" s="18">
        <v>8.2560288098893944E-2</v>
      </c>
      <c r="AD49" s="17">
        <v>3.6821127295612127E-2</v>
      </c>
      <c r="AE49" s="18">
        <v>3.6821127295612127E-2</v>
      </c>
      <c r="AF49" s="18">
        <v>3.6821127295612127E-2</v>
      </c>
      <c r="AG49" s="18">
        <v>3.6821127295612127E-2</v>
      </c>
      <c r="AH49" s="18">
        <v>3.7809042879902749E-2</v>
      </c>
      <c r="AI49" s="18">
        <v>3.9757924871530188E-2</v>
      </c>
      <c r="AJ49" s="18">
        <v>5.0603343750397725E-2</v>
      </c>
      <c r="AK49" s="17">
        <f t="shared" si="1"/>
        <v>35.828201956585239</v>
      </c>
      <c r="AL49" s="18">
        <f t="shared" si="2"/>
        <v>36.23195828339027</v>
      </c>
      <c r="AM49" s="18">
        <f t="shared" si="3"/>
        <v>35.904792132901157</v>
      </c>
      <c r="AN49" s="18">
        <f t="shared" si="4"/>
        <v>36.790841884437043</v>
      </c>
      <c r="AO49" s="18">
        <f t="shared" si="5"/>
        <v>37.259485140230687</v>
      </c>
      <c r="AP49" s="18">
        <f t="shared" si="6"/>
        <v>38.325910261546206</v>
      </c>
      <c r="AQ49" s="18">
        <f t="shared" si="7"/>
        <v>38.89868818564684</v>
      </c>
      <c r="AR49" s="17">
        <v>39.493821126965436</v>
      </c>
      <c r="AS49" s="18">
        <v>39.938886167322217</v>
      </c>
      <c r="AT49" s="18">
        <v>39.578247320810412</v>
      </c>
      <c r="AU49" s="18">
        <v>40.554949708475682</v>
      </c>
      <c r="AV49" s="18">
        <v>41.07154032441283</v>
      </c>
      <c r="AW49" s="18">
        <v>42.247072466315259</v>
      </c>
      <c r="AX49" s="19">
        <v>42.878451872608558</v>
      </c>
    </row>
    <row r="50" spans="1:50">
      <c r="A50" s="16" t="s">
        <v>50</v>
      </c>
      <c r="B50" s="17">
        <v>0</v>
      </c>
      <c r="C50" s="18">
        <v>0</v>
      </c>
      <c r="D50" s="18">
        <v>0</v>
      </c>
      <c r="E50" s="18">
        <v>0</v>
      </c>
      <c r="F50" s="18">
        <v>0</v>
      </c>
      <c r="G50" s="18">
        <v>0</v>
      </c>
      <c r="H50" s="18">
        <v>0</v>
      </c>
      <c r="I50" s="17">
        <v>6.9472687284000099E-5</v>
      </c>
      <c r="J50" s="18">
        <v>6.9472687284000099E-5</v>
      </c>
      <c r="K50" s="18">
        <v>6.9472687284000099E-5</v>
      </c>
      <c r="L50" s="18">
        <v>3.5315282702700002E-4</v>
      </c>
      <c r="M50" s="18">
        <v>3.5315282702700002E-4</v>
      </c>
      <c r="N50" s="18">
        <v>4.2542515545100383E-3</v>
      </c>
      <c r="O50" s="18">
        <v>1.5700068612762155E-2</v>
      </c>
      <c r="P50" s="17">
        <v>6.9472687284000099E-5</v>
      </c>
      <c r="Q50" s="18">
        <v>6.9472687284000099E-5</v>
      </c>
      <c r="R50" s="18">
        <v>6.9472687284000099E-5</v>
      </c>
      <c r="S50" s="18">
        <v>3.5315282702700002E-4</v>
      </c>
      <c r="T50" s="18">
        <v>3.5315282702700002E-4</v>
      </c>
      <c r="U50" s="18">
        <v>9.6596955429179149E-3</v>
      </c>
      <c r="V50" s="18">
        <v>3.6965076106721922E-2</v>
      </c>
      <c r="W50" s="17">
        <v>8.8419783816000001E-10</v>
      </c>
      <c r="X50" s="18">
        <v>8.8419783816000001E-10</v>
      </c>
      <c r="Y50" s="18">
        <v>8.8419783816000001E-10</v>
      </c>
      <c r="Z50" s="18">
        <v>4.49467234398E-9</v>
      </c>
      <c r="AA50" s="18">
        <v>4.49467234398E-9</v>
      </c>
      <c r="AB50" s="18">
        <v>1.229415796371368E-7</v>
      </c>
      <c r="AC50" s="18">
        <v>4.7046460499464333E-7</v>
      </c>
      <c r="AD50" s="17">
        <v>0</v>
      </c>
      <c r="AE50" s="18">
        <v>0</v>
      </c>
      <c r="AF50" s="18">
        <v>0</v>
      </c>
      <c r="AG50" s="18">
        <v>0</v>
      </c>
      <c r="AH50" s="18">
        <v>0</v>
      </c>
      <c r="AI50" s="18">
        <v>0</v>
      </c>
      <c r="AJ50" s="18">
        <v>0</v>
      </c>
      <c r="AK50" s="17">
        <f t="shared" si="1"/>
        <v>6.7081070646625137E-4</v>
      </c>
      <c r="AL50" s="18">
        <f t="shared" si="2"/>
        <v>6.7081070646625137E-4</v>
      </c>
      <c r="AM50" s="18">
        <f t="shared" si="3"/>
        <v>6.7081070646625137E-4</v>
      </c>
      <c r="AN50" s="18">
        <f t="shared" si="4"/>
        <v>3.4099544245367779E-3</v>
      </c>
      <c r="AO50" s="18">
        <f t="shared" si="5"/>
        <v>3.4099544245367779E-3</v>
      </c>
      <c r="AP50" s="18">
        <f t="shared" si="6"/>
        <v>9.3271578295287663E-2</v>
      </c>
      <c r="AQ50" s="18">
        <f t="shared" si="7"/>
        <v>0.35692543051288711</v>
      </c>
      <c r="AR50" s="17">
        <v>7.3944202065552003E-4</v>
      </c>
      <c r="AS50" s="18">
        <v>7.3944202065552003E-4</v>
      </c>
      <c r="AT50" s="18">
        <v>7.3944202065552003E-4</v>
      </c>
      <c r="AU50" s="18">
        <v>3.7588302716655602E-3</v>
      </c>
      <c r="AV50" s="18">
        <v>3.7588302716655602E-3</v>
      </c>
      <c r="AW50" s="18">
        <v>0.10281428674225684</v>
      </c>
      <c r="AX50" s="19">
        <v>0.3934428282340911</v>
      </c>
    </row>
    <row r="51" spans="1:50">
      <c r="A51" s="16" t="s">
        <v>51</v>
      </c>
      <c r="B51" s="17">
        <v>2.0675507031244322</v>
      </c>
      <c r="C51" s="18">
        <v>2.3678672266022103</v>
      </c>
      <c r="D51" s="18">
        <v>2.7373882541554631</v>
      </c>
      <c r="E51" s="18">
        <v>1.5935827006150931</v>
      </c>
      <c r="F51" s="18">
        <v>2.7072628294232768</v>
      </c>
      <c r="G51" s="18">
        <v>0.81438682228828485</v>
      </c>
      <c r="H51" s="18">
        <v>0.62793716414717604</v>
      </c>
      <c r="I51" s="17">
        <v>3.2859823885336663</v>
      </c>
      <c r="J51" s="18">
        <v>2.8578215334508195</v>
      </c>
      <c r="K51" s="18">
        <v>4.8589470464238582</v>
      </c>
      <c r="L51" s="18">
        <v>5.3833113727164754</v>
      </c>
      <c r="M51" s="18">
        <v>4.795683868113918</v>
      </c>
      <c r="N51" s="18">
        <v>2.1511985669654941</v>
      </c>
      <c r="O51" s="18">
        <v>1.8555232064508556</v>
      </c>
      <c r="P51" s="17">
        <v>5.6643997394254244</v>
      </c>
      <c r="Q51" s="18">
        <v>5.3397733327605374</v>
      </c>
      <c r="R51" s="18">
        <v>10.405242000429812</v>
      </c>
      <c r="S51" s="18">
        <v>7.6584883143738089</v>
      </c>
      <c r="T51" s="18">
        <v>10.175592139076048</v>
      </c>
      <c r="U51" s="18">
        <v>4.1117737785028865</v>
      </c>
      <c r="V51" s="18">
        <v>3.4935413309453307</v>
      </c>
      <c r="W51" s="17">
        <v>1.9006389859324867E-2</v>
      </c>
      <c r="X51" s="18">
        <v>2.4595023484006526E-2</v>
      </c>
      <c r="Y51" s="18">
        <v>2.1753739307547235E-2</v>
      </c>
      <c r="Z51" s="18">
        <v>1.37719854054076E-2</v>
      </c>
      <c r="AA51" s="18">
        <v>2.1195906184453137E-2</v>
      </c>
      <c r="AB51" s="18">
        <v>7.2618159091060895E-3</v>
      </c>
      <c r="AC51" s="18">
        <v>4.1044812764474137E-3</v>
      </c>
      <c r="AD51" s="17">
        <v>2.243339812248759E-2</v>
      </c>
      <c r="AE51" s="18">
        <v>2.8532537545389071E-2</v>
      </c>
      <c r="AF51" s="18">
        <v>4.2827326981808772E-2</v>
      </c>
      <c r="AG51" s="18">
        <v>2.4722177764701089E-2</v>
      </c>
      <c r="AH51" s="18">
        <v>3.9326558772844744E-2</v>
      </c>
      <c r="AI51" s="18">
        <v>9.4520462197632653E-3</v>
      </c>
      <c r="AJ51" s="18">
        <v>3.6223457253781689E-3</v>
      </c>
      <c r="AK51" s="17">
        <f t="shared" si="1"/>
        <v>20.027818816276838</v>
      </c>
      <c r="AL51" s="18">
        <f t="shared" si="2"/>
        <v>20.647207414582276</v>
      </c>
      <c r="AM51" s="18">
        <f t="shared" si="3"/>
        <v>23.049763454794086</v>
      </c>
      <c r="AN51" s="18">
        <f t="shared" si="4"/>
        <v>21.654490622192238</v>
      </c>
      <c r="AO51" s="18">
        <f t="shared" si="5"/>
        <v>22.731569258280462</v>
      </c>
      <c r="AP51" s="18">
        <f t="shared" si="6"/>
        <v>19.821130973637857</v>
      </c>
      <c r="AQ51" s="18">
        <f t="shared" si="7"/>
        <v>19.309512039806226</v>
      </c>
      <c r="AR51" s="17">
        <v>22.076884987188937</v>
      </c>
      <c r="AS51" s="18">
        <v>22.759643852375604</v>
      </c>
      <c r="AT51" s="18">
        <v>25.408007803617526</v>
      </c>
      <c r="AU51" s="18">
        <v>23.869983212239347</v>
      </c>
      <c r="AV51" s="18">
        <v>25.057258840664396</v>
      </c>
      <c r="AW51" s="18">
        <v>21.849050704681719</v>
      </c>
      <c r="AX51" s="19">
        <v>21.285087526110843</v>
      </c>
    </row>
    <row r="52" spans="1:50">
      <c r="A52" s="16" t="s">
        <v>52</v>
      </c>
      <c r="B52" s="17">
        <v>0</v>
      </c>
      <c r="C52" s="18">
        <v>0</v>
      </c>
      <c r="D52" s="18">
        <v>0</v>
      </c>
      <c r="E52" s="18">
        <v>0</v>
      </c>
      <c r="F52" s="18">
        <v>0</v>
      </c>
      <c r="G52" s="18">
        <v>0</v>
      </c>
      <c r="H52" s="18">
        <v>0</v>
      </c>
      <c r="I52" s="17">
        <v>0.13565194487031351</v>
      </c>
      <c r="J52" s="18">
        <v>0.13565194487031351</v>
      </c>
      <c r="K52" s="18">
        <v>0.13565194487031351</v>
      </c>
      <c r="L52" s="18">
        <v>0.13565194487031351</v>
      </c>
      <c r="M52" s="18">
        <v>0.28427038176944358</v>
      </c>
      <c r="N52" s="18">
        <v>0.32233684348236824</v>
      </c>
      <c r="O52" s="18">
        <v>0.41835827024562067</v>
      </c>
      <c r="P52" s="17">
        <v>0.56544684684931845</v>
      </c>
      <c r="Q52" s="18">
        <v>0.56544684684931845</v>
      </c>
      <c r="R52" s="18">
        <v>0.61089433629927981</v>
      </c>
      <c r="S52" s="18">
        <v>0.92735335300192023</v>
      </c>
      <c r="T52" s="18">
        <v>1.1854022158338826</v>
      </c>
      <c r="U52" s="18">
        <v>1.2234686775468071</v>
      </c>
      <c r="V52" s="18">
        <v>1.3194901043100593</v>
      </c>
      <c r="W52" s="17">
        <v>2.2988650050213119E-6</v>
      </c>
      <c r="X52" s="18">
        <v>2.2988650050213119E-6</v>
      </c>
      <c r="Y52" s="18">
        <v>2.8255582312791125E-6</v>
      </c>
      <c r="Z52" s="18">
        <v>6.0729548777604923E-6</v>
      </c>
      <c r="AA52" s="18">
        <v>7.6772702232128647E-6</v>
      </c>
      <c r="AB52" s="18">
        <v>8.2115054305133939E-6</v>
      </c>
      <c r="AC52" s="18">
        <v>9.1194855217517773E-6</v>
      </c>
      <c r="AD52" s="17">
        <v>0</v>
      </c>
      <c r="AE52" s="18">
        <v>0</v>
      </c>
      <c r="AF52" s="18">
        <v>0</v>
      </c>
      <c r="AG52" s="18">
        <v>0</v>
      </c>
      <c r="AH52" s="18">
        <v>0</v>
      </c>
      <c r="AI52" s="18">
        <v>0</v>
      </c>
      <c r="AJ52" s="18">
        <v>0</v>
      </c>
      <c r="AK52" s="17">
        <f t="shared" si="1"/>
        <v>1.744070378296759</v>
      </c>
      <c r="AL52" s="18">
        <f t="shared" si="2"/>
        <v>1.744070378296759</v>
      </c>
      <c r="AM52" s="18">
        <f t="shared" si="3"/>
        <v>2.1436545436824361</v>
      </c>
      <c r="AN52" s="18">
        <f t="shared" si="4"/>
        <v>4.6073434881561104</v>
      </c>
      <c r="AO52" s="18">
        <f t="shared" si="5"/>
        <v>5.8244827570295703</v>
      </c>
      <c r="AP52" s="18">
        <f t="shared" si="6"/>
        <v>6.2297887658908611</v>
      </c>
      <c r="AQ52" s="18">
        <f t="shared" si="7"/>
        <v>6.9186422556578062</v>
      </c>
      <c r="AR52" s="17">
        <v>1.9225079627706789</v>
      </c>
      <c r="AS52" s="18">
        <v>1.9225079627706789</v>
      </c>
      <c r="AT52" s="18">
        <v>2.3629739837011301</v>
      </c>
      <c r="AU52" s="18">
        <v>5.0787254077728505</v>
      </c>
      <c r="AV52" s="18">
        <v>6.4203914123840224</v>
      </c>
      <c r="AW52" s="18">
        <v>6.8671646843179213</v>
      </c>
      <c r="AX52" s="19">
        <v>7.6264954634764122</v>
      </c>
    </row>
    <row r="53" spans="1:50">
      <c r="A53" s="16" t="s">
        <v>53</v>
      </c>
      <c r="B53" s="17">
        <v>75.635923821822331</v>
      </c>
      <c r="C53" s="18">
        <v>73.38922157428037</v>
      </c>
      <c r="D53" s="18">
        <v>74.727502342909403</v>
      </c>
      <c r="E53" s="18">
        <v>73.593323313927314</v>
      </c>
      <c r="F53" s="18">
        <v>73.045631994932009</v>
      </c>
      <c r="G53" s="18">
        <v>69.710452449628008</v>
      </c>
      <c r="H53" s="18">
        <v>66.235269152020038</v>
      </c>
      <c r="I53" s="17">
        <v>29.163021347555926</v>
      </c>
      <c r="J53" s="18">
        <v>18.457611513258549</v>
      </c>
      <c r="K53" s="18">
        <v>18.91415280534482</v>
      </c>
      <c r="L53" s="18">
        <v>18.9153892067594</v>
      </c>
      <c r="M53" s="18">
        <v>19.069689253395179</v>
      </c>
      <c r="N53" s="18">
        <v>18.100950454808277</v>
      </c>
      <c r="O53" s="18">
        <v>17.624997791644052</v>
      </c>
      <c r="P53" s="17">
        <v>70.931210038709636</v>
      </c>
      <c r="Q53" s="18">
        <v>58.991561502433882</v>
      </c>
      <c r="R53" s="18">
        <v>59.443805788589088</v>
      </c>
      <c r="S53" s="18">
        <v>59.455700984259764</v>
      </c>
      <c r="T53" s="18">
        <v>59.818773169224805</v>
      </c>
      <c r="U53" s="18">
        <v>58.664075605215849</v>
      </c>
      <c r="V53" s="18">
        <v>56.62707114543425</v>
      </c>
      <c r="W53" s="17">
        <v>0.37890595482776035</v>
      </c>
      <c r="X53" s="18">
        <v>0.39232997906541178</v>
      </c>
      <c r="Y53" s="18">
        <v>0.38292218455612054</v>
      </c>
      <c r="Z53" s="18">
        <v>0.36135348394627581</v>
      </c>
      <c r="AA53" s="18">
        <v>0.3574569895286856</v>
      </c>
      <c r="AB53" s="18">
        <v>0.34407528972704327</v>
      </c>
      <c r="AC53" s="18">
        <v>0.33139737541940711</v>
      </c>
      <c r="AD53" s="17">
        <v>0.24587738629303721</v>
      </c>
      <c r="AE53" s="18">
        <v>0.2723386136831939</v>
      </c>
      <c r="AF53" s="18">
        <v>0.27619222533556781</v>
      </c>
      <c r="AG53" s="18">
        <v>0.32108681465340994</v>
      </c>
      <c r="AH53" s="18">
        <v>0.32718252955826455</v>
      </c>
      <c r="AI53" s="18">
        <v>0.31759066640057088</v>
      </c>
      <c r="AJ53" s="18">
        <v>0.28727577468879645</v>
      </c>
      <c r="AK53" s="17">
        <f t="shared" si="1"/>
        <v>78.297262970043306</v>
      </c>
      <c r="AL53" s="18">
        <f t="shared" si="2"/>
        <v>79.618633301947938</v>
      </c>
      <c r="AM53" s="18">
        <f t="shared" si="3"/>
        <v>79.73099247712446</v>
      </c>
      <c r="AN53" s="18">
        <f t="shared" si="4"/>
        <v>79.634806518703058</v>
      </c>
      <c r="AO53" s="18">
        <f t="shared" si="5"/>
        <v>83.148073301323294</v>
      </c>
      <c r="AP53" s="18">
        <f t="shared" si="6"/>
        <v>90.948206824263949</v>
      </c>
      <c r="AQ53" s="18">
        <f t="shared" si="7"/>
        <v>91.574296634483474</v>
      </c>
      <c r="AR53" s="17">
        <v>86.307934241771406</v>
      </c>
      <c r="AS53" s="18">
        <v>87.764495293703533</v>
      </c>
      <c r="AT53" s="18">
        <v>87.888350048451542</v>
      </c>
      <c r="AU53" s="18">
        <v>87.782323208438086</v>
      </c>
      <c r="AV53" s="18">
        <v>91.655035828854992</v>
      </c>
      <c r="AW53" s="18">
        <v>100.25320881266123</v>
      </c>
      <c r="AX53" s="19">
        <v>100.94335449745412</v>
      </c>
    </row>
    <row r="54" spans="1:50">
      <c r="A54" s="16" t="s">
        <v>54</v>
      </c>
      <c r="B54" s="17">
        <v>10.698133093051736</v>
      </c>
      <c r="C54" s="18">
        <v>11.305717696004079</v>
      </c>
      <c r="D54" s="18">
        <v>12.262117610619335</v>
      </c>
      <c r="E54" s="18">
        <v>12.197050255844172</v>
      </c>
      <c r="F54" s="18">
        <v>12.424597645121068</v>
      </c>
      <c r="G54" s="18">
        <v>11.716713624499478</v>
      </c>
      <c r="H54" s="18">
        <v>11.42456112633668</v>
      </c>
      <c r="I54" s="17">
        <v>6.2510342465237825</v>
      </c>
      <c r="J54" s="18">
        <v>6.5292367223577283</v>
      </c>
      <c r="K54" s="18">
        <v>6.9943080640083108</v>
      </c>
      <c r="L54" s="18">
        <v>6.9644642013748745</v>
      </c>
      <c r="M54" s="18">
        <v>7.2161518978586487</v>
      </c>
      <c r="N54" s="18">
        <v>6.8217123271096805</v>
      </c>
      <c r="O54" s="18">
        <v>6.5229932768545247</v>
      </c>
      <c r="P54" s="17">
        <v>14.816421574626091</v>
      </c>
      <c r="Q54" s="18">
        <v>15.276973185812825</v>
      </c>
      <c r="R54" s="18">
        <v>16.124361097293622</v>
      </c>
      <c r="S54" s="18">
        <v>16.180827421241307</v>
      </c>
      <c r="T54" s="18">
        <v>16.420086430221776</v>
      </c>
      <c r="U54" s="18">
        <v>15.765078108670417</v>
      </c>
      <c r="V54" s="18">
        <v>15.403200659176548</v>
      </c>
      <c r="W54" s="17">
        <v>0.10128931295300764</v>
      </c>
      <c r="X54" s="18">
        <v>0.10673597476651087</v>
      </c>
      <c r="Y54" s="18">
        <v>0.12076254838157946</v>
      </c>
      <c r="Z54" s="18">
        <v>0.12007309765833556</v>
      </c>
      <c r="AA54" s="18">
        <v>0.12136262088209571</v>
      </c>
      <c r="AB54" s="18">
        <v>0.11670728941758274</v>
      </c>
      <c r="AC54" s="18">
        <v>0.11493591145406883</v>
      </c>
      <c r="AD54" s="17">
        <v>2.9864060944531267E-2</v>
      </c>
      <c r="AE54" s="18">
        <v>3.0794317024670351E-2</v>
      </c>
      <c r="AF54" s="18">
        <v>3.4364613930527532E-2</v>
      </c>
      <c r="AG54" s="18">
        <v>3.4126939602847864E-2</v>
      </c>
      <c r="AH54" s="18">
        <v>3.4675721427637057E-2</v>
      </c>
      <c r="AI54" s="18">
        <v>3.3156943728668835E-2</v>
      </c>
      <c r="AJ54" s="18">
        <v>3.2494881856759618E-2</v>
      </c>
      <c r="AK54" s="17">
        <f t="shared" si="1"/>
        <v>38.252934227172204</v>
      </c>
      <c r="AL54" s="18">
        <f t="shared" si="2"/>
        <v>38.941368630477264</v>
      </c>
      <c r="AM54" s="18">
        <f t="shared" si="3"/>
        <v>43.630610313972639</v>
      </c>
      <c r="AN54" s="18">
        <f t="shared" si="4"/>
        <v>44.440634216069803</v>
      </c>
      <c r="AO54" s="18">
        <f t="shared" si="5"/>
        <v>44.96121013081742</v>
      </c>
      <c r="AP54" s="18">
        <f t="shared" si="6"/>
        <v>44.556832983890352</v>
      </c>
      <c r="AQ54" s="18">
        <f t="shared" si="7"/>
        <v>43.929334175923692</v>
      </c>
      <c r="AR54" s="17">
        <v>42.166630180888419</v>
      </c>
      <c r="AS54" s="18">
        <v>42.925498996430022</v>
      </c>
      <c r="AT54" s="18">
        <v>48.094501685805497</v>
      </c>
      <c r="AU54" s="18">
        <v>48.98739994335012</v>
      </c>
      <c r="AV54" s="18">
        <v>49.561236500511484</v>
      </c>
      <c r="AW54" s="18">
        <v>49.115487123305158</v>
      </c>
      <c r="AX54" s="19">
        <v>48.423788284796622</v>
      </c>
    </row>
    <row r="55" spans="1:50" ht="13.5" thickBot="1">
      <c r="A55" s="16" t="s">
        <v>55</v>
      </c>
      <c r="B55" s="20">
        <v>21.927794133335585</v>
      </c>
      <c r="C55" s="21">
        <v>19.357320162653128</v>
      </c>
      <c r="D55" s="21">
        <v>18.230959401603705</v>
      </c>
      <c r="E55" s="21">
        <v>21.889117833422354</v>
      </c>
      <c r="F55" s="21">
        <v>16.72491778374879</v>
      </c>
      <c r="G55" s="21">
        <v>16.72491778374879</v>
      </c>
      <c r="H55" s="21">
        <v>16.72491778374879</v>
      </c>
      <c r="I55" s="20">
        <v>10.937235637298661</v>
      </c>
      <c r="J55" s="21">
        <v>6.8555368765432618</v>
      </c>
      <c r="K55" s="21">
        <v>5.6974127029209196</v>
      </c>
      <c r="L55" s="21">
        <v>5.5948854674507613</v>
      </c>
      <c r="M55" s="21">
        <v>4.1062432450477129</v>
      </c>
      <c r="N55" s="21">
        <v>4.1048406575921987</v>
      </c>
      <c r="O55" s="21">
        <v>4.1052564851572262</v>
      </c>
      <c r="P55" s="20">
        <v>27.260706642839658</v>
      </c>
      <c r="Q55" s="21">
        <v>17.008768097664088</v>
      </c>
      <c r="R55" s="21">
        <v>13.037005734112578</v>
      </c>
      <c r="S55" s="21">
        <v>12.806110215173277</v>
      </c>
      <c r="T55" s="21">
        <v>9.395232062957124</v>
      </c>
      <c r="U55" s="21">
        <v>9.3938294755016098</v>
      </c>
      <c r="V55" s="21">
        <v>9.3821380438679878</v>
      </c>
      <c r="W55" s="20">
        <v>0.2908996078401086</v>
      </c>
      <c r="X55" s="21">
        <v>0.28400368327040232</v>
      </c>
      <c r="Y55" s="21">
        <v>0.27389160664077739</v>
      </c>
      <c r="Z55" s="21">
        <v>0.28411596243831905</v>
      </c>
      <c r="AA55" s="21">
        <v>0.28058447993974833</v>
      </c>
      <c r="AB55" s="21">
        <v>0.28058446208863524</v>
      </c>
      <c r="AC55" s="21">
        <v>0.28058431328859629</v>
      </c>
      <c r="AD55" s="20">
        <v>3.0873026666363806E-2</v>
      </c>
      <c r="AE55" s="21">
        <v>3.1370390642830176E-2</v>
      </c>
      <c r="AF55" s="21">
        <v>2.920489108606978E-2</v>
      </c>
      <c r="AG55" s="21">
        <v>2.9229560888147085E-2</v>
      </c>
      <c r="AH55" s="21">
        <v>1.4653189780197503E-2</v>
      </c>
      <c r="AI55" s="21">
        <v>1.4653189780197503E-2</v>
      </c>
      <c r="AJ55" s="21">
        <v>1.4653189780197503E-2</v>
      </c>
      <c r="AK55" s="20">
        <f t="shared" si="1"/>
        <v>31.930710309050749</v>
      </c>
      <c r="AL55" s="21">
        <f t="shared" si="2"/>
        <v>32.899437658864699</v>
      </c>
      <c r="AM55" s="21">
        <f t="shared" si="3"/>
        <v>30.191968324738134</v>
      </c>
      <c r="AN55" s="21">
        <f t="shared" si="4"/>
        <v>30.200404719686635</v>
      </c>
      <c r="AO55" s="21">
        <f t="shared" si="5"/>
        <v>28.696440784666859</v>
      </c>
      <c r="AP55" s="21">
        <f t="shared" si="6"/>
        <v>28.682897754755441</v>
      </c>
      <c r="AQ55" s="21">
        <f t="shared" si="7"/>
        <v>28.570008246369351</v>
      </c>
      <c r="AR55" s="20">
        <v>35.197573211480041</v>
      </c>
      <c r="AS55" s="21">
        <v>36.265412025180808</v>
      </c>
      <c r="AT55" s="21">
        <v>33.280938796010417</v>
      </c>
      <c r="AU55" s="21">
        <v>33.290238326962495</v>
      </c>
      <c r="AV55" s="21">
        <v>31.63240233778691</v>
      </c>
      <c r="AW55" s="21">
        <v>31.617473706942224</v>
      </c>
      <c r="AX55" s="22">
        <v>31.493034360063646</v>
      </c>
    </row>
    <row r="56" spans="1:50" ht="13.5" thickBot="1">
      <c r="A56" s="23" t="s">
        <v>56</v>
      </c>
      <c r="B56" s="24">
        <f>SUM(B7:B55)</f>
        <v>1161.8920594048095</v>
      </c>
      <c r="C56" s="24">
        <f>SUM(C7:C55)</f>
        <v>1156.117318921539</v>
      </c>
      <c r="D56" s="24">
        <f t="shared" ref="D56:AX56" si="8">SUM(D7:D55)</f>
        <v>1176.1632591149712</v>
      </c>
      <c r="E56" s="24">
        <f t="shared" si="8"/>
        <v>1150.468633404822</v>
      </c>
      <c r="F56" s="24">
        <f t="shared" si="8"/>
        <v>1192.6871819335781</v>
      </c>
      <c r="G56" s="24">
        <f t="shared" si="8"/>
        <v>1050.2578579806718</v>
      </c>
      <c r="H56" s="24">
        <f t="shared" si="8"/>
        <v>1019.4596018467023</v>
      </c>
      <c r="I56" s="24">
        <f t="shared" si="8"/>
        <v>563.54959829875543</v>
      </c>
      <c r="J56" s="24">
        <f t="shared" si="8"/>
        <v>462.60903202560814</v>
      </c>
      <c r="K56" s="24">
        <f t="shared" si="8"/>
        <v>463.93417866294669</v>
      </c>
      <c r="L56" s="24">
        <f t="shared" si="8"/>
        <v>460.0663680284573</v>
      </c>
      <c r="M56" s="24">
        <f t="shared" si="8"/>
        <v>457.44936551505521</v>
      </c>
      <c r="N56" s="24">
        <f t="shared" si="8"/>
        <v>413.92744604962979</v>
      </c>
      <c r="O56" s="24">
        <f t="shared" si="8"/>
        <v>415.66365373909883</v>
      </c>
      <c r="P56" s="24">
        <f t="shared" si="8"/>
        <v>1255.7797195629853</v>
      </c>
      <c r="Q56" s="24">
        <f t="shared" si="8"/>
        <v>1113.1234228799035</v>
      </c>
      <c r="R56" s="24">
        <f t="shared" si="8"/>
        <v>1118.7825241716673</v>
      </c>
      <c r="S56" s="24">
        <f t="shared" si="8"/>
        <v>1093.9971614502961</v>
      </c>
      <c r="T56" s="24">
        <f t="shared" si="8"/>
        <v>1089.1387299988824</v>
      </c>
      <c r="U56" s="24">
        <f t="shared" si="8"/>
        <v>989.49429014608336</v>
      </c>
      <c r="V56" s="24">
        <f t="shared" si="8"/>
        <v>980.59439121153275</v>
      </c>
      <c r="W56" s="24">
        <f t="shared" si="8"/>
        <v>5.0957438914856077</v>
      </c>
      <c r="X56" s="24">
        <f t="shared" si="8"/>
        <v>5.1225110069029869</v>
      </c>
      <c r="Y56" s="24">
        <f t="shared" si="8"/>
        <v>5.2199318954725582</v>
      </c>
      <c r="Z56" s="24">
        <f t="shared" si="8"/>
        <v>5.1284324547260516</v>
      </c>
      <c r="AA56" s="24">
        <f t="shared" si="8"/>
        <v>5.2185026403371904</v>
      </c>
      <c r="AB56" s="24">
        <f t="shared" si="8"/>
        <v>4.7653390476279096</v>
      </c>
      <c r="AC56" s="24">
        <f t="shared" si="8"/>
        <v>4.6978133315352206</v>
      </c>
      <c r="AD56" s="24">
        <f t="shared" si="8"/>
        <v>3.4222085828019857</v>
      </c>
      <c r="AE56" s="24">
        <f t="shared" si="8"/>
        <v>3.7980759199819292</v>
      </c>
      <c r="AF56" s="24">
        <f t="shared" si="8"/>
        <v>3.8113564186342881</v>
      </c>
      <c r="AG56" s="24">
        <f t="shared" si="8"/>
        <v>3.6933394941579696</v>
      </c>
      <c r="AH56" s="24">
        <f t="shared" si="8"/>
        <v>3.869757618994226</v>
      </c>
      <c r="AI56" s="24">
        <f t="shared" si="8"/>
        <v>3.4702823442433126</v>
      </c>
      <c r="AJ56" s="24">
        <f t="shared" si="8"/>
        <v>2.9750967378025934</v>
      </c>
      <c r="AK56" s="24">
        <f t="shared" si="8"/>
        <v>1827.8025102696358</v>
      </c>
      <c r="AL56" s="24">
        <f t="shared" si="8"/>
        <v>1828.5650328178231</v>
      </c>
      <c r="AM56" s="24">
        <f t="shared" si="8"/>
        <v>1853.9776726818475</v>
      </c>
      <c r="AN56" s="24">
        <f t="shared" si="8"/>
        <v>1870.0644371818767</v>
      </c>
      <c r="AO56" s="24">
        <f t="shared" si="8"/>
        <v>1934.1546448769122</v>
      </c>
      <c r="AP56" s="24">
        <f t="shared" si="8"/>
        <v>1894.0406476681744</v>
      </c>
      <c r="AQ56" s="24">
        <f t="shared" si="8"/>
        <v>2052.2568033082198</v>
      </c>
      <c r="AR56" s="24">
        <f t="shared" si="8"/>
        <v>2014.8068128978327</v>
      </c>
      <c r="AS56" s="24">
        <f t="shared" si="8"/>
        <v>2015.6473498904475</v>
      </c>
      <c r="AT56" s="24">
        <f t="shared" si="8"/>
        <v>2043.6599823515992</v>
      </c>
      <c r="AU56" s="24">
        <f t="shared" si="8"/>
        <v>2061.3925998143918</v>
      </c>
      <c r="AV56" s="24">
        <f t="shared" si="8"/>
        <v>2132.039940748914</v>
      </c>
      <c r="AW56" s="24">
        <f t="shared" si="8"/>
        <v>2087.8218403717533</v>
      </c>
      <c r="AX56" s="41">
        <f t="shared" si="8"/>
        <v>2262.2252491114868</v>
      </c>
    </row>
    <row r="57" spans="1:50">
      <c r="A57" s="25"/>
    </row>
    <row r="58" spans="1:50" s="26" customFormat="1" ht="12">
      <c r="A58" s="26" t="s">
        <v>60</v>
      </c>
      <c r="B58" s="27"/>
      <c r="C58" s="27"/>
      <c r="D58" s="27"/>
      <c r="E58" s="27"/>
      <c r="F58" s="27"/>
      <c r="G58" s="27"/>
      <c r="H58" s="27"/>
      <c r="I58" s="27"/>
      <c r="J58" s="27"/>
      <c r="K58" s="27"/>
      <c r="L58" s="27"/>
      <c r="M58" s="27"/>
      <c r="N58" s="27"/>
      <c r="O58" s="27"/>
      <c r="P58" s="27"/>
      <c r="Q58" s="27"/>
      <c r="R58" s="27"/>
      <c r="S58" s="27"/>
      <c r="T58" s="27"/>
      <c r="U58" s="27"/>
      <c r="V58" s="27"/>
    </row>
    <row r="59" spans="1:50" s="26" customFormat="1" ht="12">
      <c r="A59" s="28"/>
      <c r="B59" s="27"/>
      <c r="C59" s="27"/>
      <c r="D59" s="27"/>
      <c r="E59" s="27"/>
      <c r="F59" s="27"/>
      <c r="G59" s="27"/>
      <c r="H59" s="27"/>
      <c r="I59" s="27"/>
      <c r="J59" s="27"/>
      <c r="K59" s="27"/>
      <c r="L59" s="27"/>
      <c r="M59" s="27"/>
      <c r="N59" s="27"/>
      <c r="O59" s="27"/>
      <c r="P59" s="27"/>
      <c r="Q59" s="27"/>
      <c r="R59" s="27"/>
      <c r="S59" s="27"/>
      <c r="T59" s="27"/>
      <c r="U59" s="27"/>
      <c r="V59" s="27"/>
      <c r="W59" s="45"/>
      <c r="X59" s="45"/>
      <c r="Y59" s="45"/>
      <c r="Z59" s="45"/>
      <c r="AA59" s="45"/>
      <c r="AB59" s="45"/>
      <c r="AC59" s="45"/>
      <c r="AD59" s="45"/>
      <c r="AE59" s="45"/>
      <c r="AF59" s="45"/>
      <c r="AG59" s="45"/>
      <c r="AH59" s="45"/>
      <c r="AI59" s="45"/>
      <c r="AJ59" s="45"/>
      <c r="AK59" s="45"/>
      <c r="AL59" s="45"/>
      <c r="AM59" s="45"/>
      <c r="AN59" s="45"/>
      <c r="AO59" s="45"/>
      <c r="AP59" s="45"/>
      <c r="AQ59" s="45"/>
      <c r="AR59" s="45"/>
      <c r="AS59" s="45"/>
      <c r="AT59" s="45"/>
      <c r="AU59" s="45"/>
      <c r="AV59" s="45"/>
      <c r="AW59" s="45"/>
      <c r="AX59" s="45"/>
    </row>
    <row r="60" spans="1:50" s="26" customFormat="1" thickBot="1">
      <c r="A60" s="28" t="s">
        <v>68</v>
      </c>
      <c r="B60" s="45"/>
      <c r="C60" s="45"/>
      <c r="D60" s="45"/>
      <c r="E60" s="45"/>
      <c r="F60" s="45"/>
      <c r="G60" s="45"/>
      <c r="H60" s="45"/>
      <c r="I60" s="45"/>
      <c r="J60" s="45"/>
      <c r="K60" s="45"/>
      <c r="L60" s="45"/>
      <c r="M60" s="45"/>
      <c r="N60" s="45"/>
      <c r="O60" s="45"/>
      <c r="P60" s="45"/>
      <c r="Q60" s="45"/>
      <c r="R60" s="45"/>
      <c r="S60" s="45"/>
      <c r="T60" s="45"/>
      <c r="U60" s="45"/>
      <c r="V60" s="45"/>
      <c r="W60" s="45"/>
      <c r="X60" s="45"/>
      <c r="Y60" s="45"/>
      <c r="Z60" s="45"/>
      <c r="AA60" s="45"/>
      <c r="AB60" s="45"/>
      <c r="AC60" s="45"/>
      <c r="AD60" s="45"/>
      <c r="AE60" s="45"/>
      <c r="AF60" s="45"/>
      <c r="AG60" s="45"/>
      <c r="AH60" s="45"/>
      <c r="AI60" s="45"/>
      <c r="AJ60" s="45"/>
      <c r="AK60" s="45"/>
      <c r="AL60" s="45"/>
      <c r="AM60" s="45"/>
      <c r="AN60" s="45"/>
      <c r="AO60" s="45"/>
      <c r="AP60" s="45"/>
      <c r="AQ60" s="45"/>
      <c r="AR60" s="45"/>
      <c r="AS60" s="45"/>
      <c r="AT60" s="45"/>
      <c r="AU60" s="45"/>
      <c r="AV60" s="45"/>
      <c r="AW60" s="45"/>
      <c r="AX60" s="45"/>
    </row>
    <row r="61" spans="1:50" s="26" customFormat="1" ht="24.75" customHeight="1" thickBot="1">
      <c r="A61" s="42"/>
      <c r="B61" s="46" t="s">
        <v>64</v>
      </c>
      <c r="C61" s="47"/>
      <c r="D61" s="47"/>
      <c r="E61" s="47"/>
      <c r="F61" s="47"/>
      <c r="G61" s="47"/>
      <c r="H61" s="48"/>
      <c r="I61" s="46" t="s">
        <v>65</v>
      </c>
      <c r="J61" s="47"/>
      <c r="K61" s="47"/>
      <c r="L61" s="47"/>
      <c r="M61" s="47"/>
      <c r="N61" s="47"/>
      <c r="O61" s="48"/>
      <c r="P61" s="46" t="s">
        <v>66</v>
      </c>
      <c r="Q61" s="47"/>
      <c r="R61" s="47"/>
      <c r="S61" s="47"/>
      <c r="T61" s="47"/>
      <c r="U61" s="47"/>
      <c r="V61" s="48"/>
      <c r="W61" s="46" t="s">
        <v>63</v>
      </c>
      <c r="X61" s="47"/>
      <c r="Y61" s="47"/>
      <c r="Z61" s="47"/>
      <c r="AA61" s="47"/>
      <c r="AB61" s="47"/>
      <c r="AC61" s="48"/>
      <c r="AD61" s="46" t="s">
        <v>5</v>
      </c>
      <c r="AE61" s="47"/>
      <c r="AF61" s="47"/>
      <c r="AG61" s="47"/>
      <c r="AH61" s="47"/>
      <c r="AI61" s="47"/>
      <c r="AJ61" s="48"/>
      <c r="AK61" s="46" t="s">
        <v>61</v>
      </c>
      <c r="AL61" s="47"/>
      <c r="AM61" s="47"/>
      <c r="AN61" s="47"/>
      <c r="AO61" s="47"/>
      <c r="AP61" s="47"/>
      <c r="AQ61" s="48"/>
      <c r="AR61" s="46" t="s">
        <v>67</v>
      </c>
      <c r="AS61" s="47"/>
      <c r="AT61" s="47"/>
      <c r="AU61" s="47"/>
      <c r="AV61" s="47"/>
      <c r="AW61" s="47"/>
      <c r="AX61" s="48"/>
    </row>
    <row r="62" spans="1:50" s="26" customFormat="1" ht="20.25" customHeight="1" thickBot="1">
      <c r="A62" s="43"/>
      <c r="B62" s="44">
        <v>2016</v>
      </c>
      <c r="C62" s="44">
        <v>2018</v>
      </c>
      <c r="D62" s="44">
        <v>2020</v>
      </c>
      <c r="E62" s="44">
        <v>2025</v>
      </c>
      <c r="F62" s="44">
        <v>2030</v>
      </c>
      <c r="G62" s="44">
        <v>2040</v>
      </c>
      <c r="H62" s="44">
        <v>2050</v>
      </c>
      <c r="I62" s="44">
        <v>2016</v>
      </c>
      <c r="J62" s="44">
        <v>2018</v>
      </c>
      <c r="K62" s="44">
        <v>2020</v>
      </c>
      <c r="L62" s="44">
        <v>2025</v>
      </c>
      <c r="M62" s="44">
        <v>2030</v>
      </c>
      <c r="N62" s="44">
        <v>2040</v>
      </c>
      <c r="O62" s="44">
        <v>2050</v>
      </c>
      <c r="P62" s="44">
        <v>2016</v>
      </c>
      <c r="Q62" s="44">
        <v>2018</v>
      </c>
      <c r="R62" s="44">
        <v>2020</v>
      </c>
      <c r="S62" s="44">
        <v>2025</v>
      </c>
      <c r="T62" s="44">
        <v>2030</v>
      </c>
      <c r="U62" s="44">
        <v>2040</v>
      </c>
      <c r="V62" s="44">
        <v>2050</v>
      </c>
      <c r="W62" s="44">
        <v>2016</v>
      </c>
      <c r="X62" s="44">
        <v>2018</v>
      </c>
      <c r="Y62" s="44">
        <v>2020</v>
      </c>
      <c r="Z62" s="44">
        <v>2025</v>
      </c>
      <c r="AA62" s="44">
        <v>2030</v>
      </c>
      <c r="AB62" s="44">
        <v>2040</v>
      </c>
      <c r="AC62" s="44">
        <v>2050</v>
      </c>
      <c r="AD62" s="44">
        <v>2016</v>
      </c>
      <c r="AE62" s="44">
        <v>2018</v>
      </c>
      <c r="AF62" s="44">
        <v>2020</v>
      </c>
      <c r="AG62" s="44">
        <v>2025</v>
      </c>
      <c r="AH62" s="44">
        <v>2030</v>
      </c>
      <c r="AI62" s="44">
        <v>2040</v>
      </c>
      <c r="AJ62" s="44">
        <v>2050</v>
      </c>
      <c r="AK62" s="44">
        <v>2016</v>
      </c>
      <c r="AL62" s="44">
        <v>2018</v>
      </c>
      <c r="AM62" s="44">
        <v>2020</v>
      </c>
      <c r="AN62" s="44">
        <v>2025</v>
      </c>
      <c r="AO62" s="44">
        <v>2030</v>
      </c>
      <c r="AP62" s="44">
        <v>2040</v>
      </c>
      <c r="AQ62" s="44">
        <v>2050</v>
      </c>
      <c r="AR62" s="44">
        <v>2016</v>
      </c>
      <c r="AS62" s="44">
        <v>2018</v>
      </c>
      <c r="AT62" s="44">
        <v>2020</v>
      </c>
      <c r="AU62" s="44">
        <v>2025</v>
      </c>
      <c r="AV62" s="44">
        <v>2030</v>
      </c>
      <c r="AW62" s="44">
        <v>2040</v>
      </c>
      <c r="AX62" s="44">
        <v>2050</v>
      </c>
    </row>
    <row r="63" spans="1:50" s="26" customFormat="1" ht="12">
      <c r="A63" s="29" t="s">
        <v>8</v>
      </c>
      <c r="B63" s="30">
        <v>6.9300615234968301</v>
      </c>
      <c r="C63" s="31">
        <v>6.9300615234968301</v>
      </c>
      <c r="D63" s="31">
        <v>4.6229942663004895</v>
      </c>
      <c r="E63" s="31">
        <v>4.6229942663004895</v>
      </c>
      <c r="F63" s="31">
        <v>4.6229942658496892</v>
      </c>
      <c r="G63" s="31">
        <v>4.6229942658496892</v>
      </c>
      <c r="H63" s="31">
        <v>4.6229942658496892</v>
      </c>
      <c r="I63" s="30">
        <v>8.0586213743353134</v>
      </c>
      <c r="J63" s="31">
        <v>8.0708903250589028</v>
      </c>
      <c r="K63" s="31">
        <v>5.2828117492838054</v>
      </c>
      <c r="L63" s="31">
        <v>5.2828117492838054</v>
      </c>
      <c r="M63" s="31">
        <v>1.7709293739025398</v>
      </c>
      <c r="N63" s="31">
        <v>1.7530054558468866</v>
      </c>
      <c r="O63" s="31">
        <v>1.7709293739025398</v>
      </c>
      <c r="P63" s="30">
        <v>18.254572137433588</v>
      </c>
      <c r="Q63" s="31">
        <v>18.267691915573717</v>
      </c>
      <c r="R63" s="31">
        <v>12.015657947417122</v>
      </c>
      <c r="S63" s="31">
        <v>12.015657947417122</v>
      </c>
      <c r="T63" s="31">
        <v>4.0291197573266713</v>
      </c>
      <c r="U63" s="31">
        <v>3.9180796643324847</v>
      </c>
      <c r="V63" s="31">
        <v>3.9406520706810602</v>
      </c>
      <c r="W63" s="30">
        <v>4.3478712397979111E-2</v>
      </c>
      <c r="X63" s="31">
        <v>4.3478883887714911E-2</v>
      </c>
      <c r="Y63" s="31">
        <v>2.9005939726102974E-2</v>
      </c>
      <c r="Z63" s="31">
        <v>2.9005939726102974E-2</v>
      </c>
      <c r="AA63" s="31">
        <v>2.9005939723274726E-2</v>
      </c>
      <c r="AB63" s="31">
        <v>2.9004488308776128E-2</v>
      </c>
      <c r="AC63" s="31">
        <v>2.9004783354619115E-2</v>
      </c>
      <c r="AD63" s="30">
        <v>5.52754907231294E-2</v>
      </c>
      <c r="AE63" s="31">
        <v>5.52754907231294E-2</v>
      </c>
      <c r="AF63" s="31">
        <v>3.6873882838349067E-2</v>
      </c>
      <c r="AG63" s="31">
        <v>3.6873882838349067E-2</v>
      </c>
      <c r="AH63" s="31">
        <v>3.6873882834753367E-2</v>
      </c>
      <c r="AI63" s="31">
        <v>3.6873882834753367E-2</v>
      </c>
      <c r="AJ63" s="31">
        <v>3.6873882834753367E-2</v>
      </c>
      <c r="AK63" s="30">
        <v>16.160833827238225</v>
      </c>
      <c r="AL63" s="31">
        <v>16.290937233806236</v>
      </c>
      <c r="AM63" s="31">
        <v>11.996899809173136</v>
      </c>
      <c r="AN63" s="31">
        <v>11.996899809173136</v>
      </c>
      <c r="AO63" s="31">
        <v>11.996899808162661</v>
      </c>
      <c r="AP63" s="31">
        <v>10.895761190583169</v>
      </c>
      <c r="AQ63" s="31">
        <v>11.119602396510601</v>
      </c>
      <c r="AR63" s="30">
        <v>17.814264896936795</v>
      </c>
      <c r="AS63" s="31">
        <v>17.957679313134186</v>
      </c>
      <c r="AT63" s="31">
        <v>13.22431462554945</v>
      </c>
      <c r="AU63" s="31">
        <v>13.22431462554945</v>
      </c>
      <c r="AV63" s="31">
        <v>13.224314624435591</v>
      </c>
      <c r="AW63" s="31">
        <v>12.010517413752924</v>
      </c>
      <c r="AX63" s="32">
        <v>12.257260037299996</v>
      </c>
    </row>
    <row r="64" spans="1:50" s="26" customFormat="1" ht="12">
      <c r="A64" s="33" t="s">
        <v>36</v>
      </c>
      <c r="B64" s="34">
        <v>8.5025737403605213</v>
      </c>
      <c r="C64" s="35">
        <v>8.5025737379239956</v>
      </c>
      <c r="D64" s="35">
        <v>8.4878801740407201</v>
      </c>
      <c r="E64" s="35">
        <v>8.5025737379239956</v>
      </c>
      <c r="F64" s="35">
        <v>8.5025737379239956</v>
      </c>
      <c r="G64" s="35">
        <v>8.5025737379239956</v>
      </c>
      <c r="H64" s="35">
        <v>8.5025737379239956</v>
      </c>
      <c r="I64" s="34">
        <v>11.993437587446639</v>
      </c>
      <c r="J64" s="35">
        <v>2.4092716337373261</v>
      </c>
      <c r="K64" s="35">
        <v>2.407155965180019</v>
      </c>
      <c r="L64" s="35">
        <v>2.4092716337373261</v>
      </c>
      <c r="M64" s="35">
        <v>2.4092716337373261</v>
      </c>
      <c r="N64" s="35">
        <v>2.4092716337373261</v>
      </c>
      <c r="O64" s="35">
        <v>2.4092716337373261</v>
      </c>
      <c r="P64" s="34">
        <v>27.274844951829003</v>
      </c>
      <c r="Q64" s="35">
        <v>5.4790388350015498</v>
      </c>
      <c r="R64" s="35">
        <v>5.4695703390350205</v>
      </c>
      <c r="S64" s="35">
        <v>5.4790388350015498</v>
      </c>
      <c r="T64" s="35">
        <v>5.4790388350015498</v>
      </c>
      <c r="U64" s="35">
        <v>5.4790388350015498</v>
      </c>
      <c r="V64" s="35">
        <v>5.4790388350015498</v>
      </c>
      <c r="W64" s="34">
        <v>4.8360904033481353E-2</v>
      </c>
      <c r="X64" s="35">
        <v>4.8360904019622876E-2</v>
      </c>
      <c r="Y64" s="35">
        <v>4.8277330027256829E-2</v>
      </c>
      <c r="Z64" s="35">
        <v>4.8360904019622876E-2</v>
      </c>
      <c r="AA64" s="35">
        <v>4.8360904019622876E-2</v>
      </c>
      <c r="AB64" s="35">
        <v>4.8360904019622876E-2</v>
      </c>
      <c r="AC64" s="35">
        <v>4.8360904019622876E-2</v>
      </c>
      <c r="AD64" s="34">
        <v>5.5908559576279002E-3</v>
      </c>
      <c r="AE64" s="35">
        <v>5.5908559560257694E-3</v>
      </c>
      <c r="AF64" s="35">
        <v>5.5811942228042588E-3</v>
      </c>
      <c r="AG64" s="35">
        <v>5.5908559560257694E-3</v>
      </c>
      <c r="AH64" s="35">
        <v>5.5908559560257694E-3</v>
      </c>
      <c r="AI64" s="35">
        <v>5.5908559560257694E-3</v>
      </c>
      <c r="AJ64" s="35">
        <v>5.5908559560257694E-3</v>
      </c>
      <c r="AK64" s="34">
        <v>10.630288398777422</v>
      </c>
      <c r="AL64" s="35">
        <v>10.630288395731174</v>
      </c>
      <c r="AM64" s="35">
        <v>10.611917861531209</v>
      </c>
      <c r="AN64" s="35">
        <v>10.630288395731174</v>
      </c>
      <c r="AO64" s="35">
        <v>10.630288395731174</v>
      </c>
      <c r="AP64" s="35">
        <v>10.630288395731174</v>
      </c>
      <c r="AQ64" s="35">
        <v>10.630288395731174</v>
      </c>
      <c r="AR64" s="34">
        <v>11.71788383514474</v>
      </c>
      <c r="AS64" s="35">
        <v>11.717883831786827</v>
      </c>
      <c r="AT64" s="35">
        <v>11.697633789862328</v>
      </c>
      <c r="AU64" s="35">
        <v>11.717883831786827</v>
      </c>
      <c r="AV64" s="35">
        <v>11.717883831786827</v>
      </c>
      <c r="AW64" s="35">
        <v>11.717883831786827</v>
      </c>
      <c r="AX64" s="36">
        <v>11.717883831786827</v>
      </c>
    </row>
    <row r="65" spans="1:50" s="26" customFormat="1" thickBot="1">
      <c r="A65" s="37" t="s">
        <v>49</v>
      </c>
      <c r="B65" s="38">
        <v>1.0316062699183299</v>
      </c>
      <c r="C65" s="39">
        <v>1.0316062699183299</v>
      </c>
      <c r="D65" s="39">
        <v>1.0316062699183299</v>
      </c>
      <c r="E65" s="39">
        <v>1.0316062699183299</v>
      </c>
      <c r="F65" s="39">
        <v>1.0316062699183299</v>
      </c>
      <c r="G65" s="39">
        <v>1.0316062699183299</v>
      </c>
      <c r="H65" s="39">
        <v>1.0316062699183299</v>
      </c>
      <c r="I65" s="38">
        <v>2.9328481884706901</v>
      </c>
      <c r="J65" s="39">
        <v>2.9328481884706901</v>
      </c>
      <c r="K65" s="39">
        <v>2.9328481884706901</v>
      </c>
      <c r="L65" s="39">
        <v>2.9328481884706901</v>
      </c>
      <c r="M65" s="39">
        <v>2.9328481884706901</v>
      </c>
      <c r="N65" s="39">
        <v>2.9328481884706901</v>
      </c>
      <c r="O65" s="39">
        <v>2.9328481884706901</v>
      </c>
      <c r="P65" s="38">
        <v>6.6787179396860203</v>
      </c>
      <c r="Q65" s="39">
        <v>6.6787179396860203</v>
      </c>
      <c r="R65" s="39">
        <v>6.6787179396860203</v>
      </c>
      <c r="S65" s="39">
        <v>6.6787179396860203</v>
      </c>
      <c r="T65" s="39">
        <v>6.6787179396860203</v>
      </c>
      <c r="U65" s="39">
        <v>6.6787179396860203</v>
      </c>
      <c r="V65" s="39">
        <v>6.6787179396860203</v>
      </c>
      <c r="W65" s="38">
        <v>6.8945685706208494E-3</v>
      </c>
      <c r="X65" s="39">
        <v>6.8945685706208494E-3</v>
      </c>
      <c r="Y65" s="39">
        <v>6.8945685706208494E-3</v>
      </c>
      <c r="Z65" s="39">
        <v>6.8945685706208494E-3</v>
      </c>
      <c r="AA65" s="39">
        <v>6.8945685706208494E-3</v>
      </c>
      <c r="AB65" s="39">
        <v>6.8945685706208494E-3</v>
      </c>
      <c r="AC65" s="39">
        <v>6.8945685706208494E-3</v>
      </c>
      <c r="AD65" s="38">
        <v>1.7193437831972201E-3</v>
      </c>
      <c r="AE65" s="39">
        <v>1.7193437831972201E-3</v>
      </c>
      <c r="AF65" s="39">
        <v>1.7193437831972201E-3</v>
      </c>
      <c r="AG65" s="39">
        <v>1.7193437831972201E-3</v>
      </c>
      <c r="AH65" s="39">
        <v>1.7193437831972201E-3</v>
      </c>
      <c r="AI65" s="39">
        <v>1.7193437831972201E-3</v>
      </c>
      <c r="AJ65" s="39">
        <v>1.7193437831972201E-3</v>
      </c>
      <c r="AK65" s="38">
        <v>3.2763899958750837</v>
      </c>
      <c r="AL65" s="39">
        <v>3.2763899958750837</v>
      </c>
      <c r="AM65" s="39">
        <v>3.2763899958750837</v>
      </c>
      <c r="AN65" s="39">
        <v>3.2763899958750837</v>
      </c>
      <c r="AO65" s="39">
        <v>3.2763899958750837</v>
      </c>
      <c r="AP65" s="39">
        <v>3.2763899958750837</v>
      </c>
      <c r="AQ65" s="39">
        <v>3.2763899958750837</v>
      </c>
      <c r="AR65" s="38">
        <v>3.6116007327430597</v>
      </c>
      <c r="AS65" s="39">
        <v>3.6116007327430597</v>
      </c>
      <c r="AT65" s="39">
        <v>3.6116007327430597</v>
      </c>
      <c r="AU65" s="39">
        <v>3.6116007327430597</v>
      </c>
      <c r="AV65" s="39">
        <v>3.6116007327430597</v>
      </c>
      <c r="AW65" s="39">
        <v>3.6116007327430597</v>
      </c>
      <c r="AX65" s="40">
        <v>3.6116007327430597</v>
      </c>
    </row>
  </sheetData>
  <mergeCells count="15">
    <mergeCell ref="AK5:AQ5"/>
    <mergeCell ref="B3:AX3"/>
    <mergeCell ref="AR5:AX5"/>
    <mergeCell ref="B5:H5"/>
    <mergeCell ref="I5:O5"/>
    <mergeCell ref="P5:V5"/>
    <mergeCell ref="W5:AC5"/>
    <mergeCell ref="AD5:AJ5"/>
    <mergeCell ref="AK61:AQ61"/>
    <mergeCell ref="AR61:AX61"/>
    <mergeCell ref="B61:H61"/>
    <mergeCell ref="I61:O61"/>
    <mergeCell ref="P61:V61"/>
    <mergeCell ref="W61:AC61"/>
    <mergeCell ref="AD61:AJ61"/>
  </mergeCells>
  <pageMargins left="0.35" right="0.21" top="1" bottom="1" header="0.5" footer="0.5"/>
  <pageSetup scale="38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All Units</vt:lpstr>
      <vt:lpstr>All Fossil &gt; 25 MW</vt:lpstr>
      <vt:lpstr>'All Fossil &gt; 25 MW'!Print_Area</vt:lpstr>
      <vt:lpstr>'All Units'!Print_Area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2016-06-19T16:46:41Z</dcterms:created>
  <dcterms:modified xsi:type="dcterms:W3CDTF">2016-08-01T15:22:54Z</dcterms:modified>
</cp:coreProperties>
</file>