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codeName="ThisWorkbook" defaultThemeVersion="124226"/>
  <bookViews>
    <workbookView xWindow="0" yWindow="-15" windowWidth="15480" windowHeight="11640" tabRatio="520"/>
  </bookViews>
  <sheets>
    <sheet name="Instructions" sheetId="13" r:id="rId1"/>
    <sheet name="Cement Kiln" sheetId="2" r:id="rId2"/>
    <sheet name="Engineer Review" sheetId="7" r:id="rId3"/>
    <sheet name="Transport and Disposal" sheetId="8" r:id="rId4"/>
    <sheet name="Labor &amp; Equip." sheetId="9" r:id="rId5"/>
    <sheet name="Labor &amp; Equip. (2)" sheetId="14" r:id="rId6"/>
    <sheet name="Labor &amp; Equip. (3)" sheetId="15" r:id="rId7"/>
    <sheet name="Sampling " sheetId="10" r:id="rId8"/>
    <sheet name="Test Method" sheetId="11" r:id="rId9"/>
    <sheet name="Pull down lists Names" sheetId="12" r:id="rId10"/>
  </sheets>
  <definedNames>
    <definedName name="_xlnm._FilterDatabase" localSheetId="9" hidden="1">'Pull down lists Names'!$A$2:$A$3</definedName>
    <definedName name="containertype">'Pull down lists Names'!$C$2:$C$6</definedName>
    <definedName name="containerunit">'Pull down lists Names'!$A$2:$A$3</definedName>
    <definedName name="cu">'Pull down lists Names'!$D$2:$D$3</definedName>
    <definedName name="_xlnm.Print_Area" localSheetId="1">'Cement Kiln'!$A$1:$F$56</definedName>
    <definedName name="_xlnm.Print_Area" localSheetId="2">'Engineer Review'!$A$1:$D$33</definedName>
    <definedName name="_xlnm.Print_Area" localSheetId="0">Instructions!$A$1:$B$19</definedName>
    <definedName name="_xlnm.Print_Area" localSheetId="4">'Labor &amp; Equip.'!$A$1:$D$37</definedName>
    <definedName name="_xlnm.Print_Area" localSheetId="5">'Labor &amp; Equip. (2)'!$A$1:$D$37</definedName>
    <definedName name="_xlnm.Print_Area" localSheetId="6">'Labor &amp; Equip. (3)'!$A$1:$D$37</definedName>
    <definedName name="_xlnm.Print_Area" localSheetId="7">'Sampling '!$A$1:$J$28</definedName>
    <definedName name="_xlnm.Print_Area" localSheetId="8">'Test Method'!$A$1:$G$41</definedName>
    <definedName name="_xlnm.Print_Area" localSheetId="3">'Transport and Disposal'!$A$1:$F$46</definedName>
    <definedName name="wastetype">'Pull down lists Names'!$B$2:$B$3</definedName>
  </definedNames>
  <calcPr calcId="125725"/>
</workbook>
</file>

<file path=xl/calcChain.xml><?xml version="1.0" encoding="utf-8"?>
<calcChain xmlns="http://schemas.openxmlformats.org/spreadsheetml/2006/main">
  <c r="D12" i="7"/>
  <c r="E28" i="2"/>
  <c r="E53" s="1"/>
  <c r="D10" i="15"/>
  <c r="D15"/>
  <c r="D22"/>
  <c r="G12" i="11"/>
  <c r="G22"/>
  <c r="G27"/>
  <c r="G26"/>
  <c r="G25"/>
  <c r="G24"/>
  <c r="G23"/>
  <c r="G21"/>
  <c r="G20"/>
  <c r="G19"/>
  <c r="G18"/>
  <c r="G17"/>
  <c r="G16"/>
  <c r="G15"/>
  <c r="G14"/>
  <c r="G13"/>
  <c r="G11"/>
  <c r="G10"/>
  <c r="G9"/>
  <c r="G8"/>
  <c r="D11" i="10"/>
  <c r="D15"/>
  <c r="D10" i="14"/>
  <c r="D15"/>
  <c r="D22"/>
  <c r="D16" i="10"/>
  <c r="D12"/>
  <c r="G7" i="11"/>
  <c r="G29"/>
  <c r="D10" i="9"/>
  <c r="D15"/>
  <c r="D22" s="1"/>
  <c r="D25" i="8"/>
  <c r="D26"/>
  <c r="D28"/>
  <c r="D14"/>
  <c r="D15"/>
  <c r="D17" s="1"/>
</calcChain>
</file>

<file path=xl/sharedStrings.xml><?xml version="1.0" encoding="utf-8"?>
<sst xmlns="http://schemas.openxmlformats.org/spreadsheetml/2006/main" count="305" uniqueCount="169">
  <si>
    <t>Cement Kilns</t>
  </si>
  <si>
    <t>*Use RS Means for data to find amount of gallons/ft</t>
  </si>
  <si>
    <t>L=</t>
  </si>
  <si>
    <t>Amount of decontaminate fluid required to clean burner floor piping equipment</t>
  </si>
  <si>
    <t>=</t>
  </si>
  <si>
    <t>“Decon be Steam Cleaning or Pressure Washing”</t>
  </si>
  <si>
    <t>ft</t>
  </si>
  <si>
    <t>gal</t>
  </si>
  <si>
    <t>Use Labor and Equipment Worksheet</t>
  </si>
  <si>
    <t>=$</t>
  </si>
  <si>
    <t>“Sampling and Analysis Inventory”</t>
  </si>
  <si>
    <t>Use Sampling and Inventory Analysis Worksheet</t>
  </si>
  <si>
    <t>Length of piping</t>
  </si>
  <si>
    <t>Also note any miscellaneous expenses for loading and/or disassembly of any equipment from the unit. *(Sometimes treatment, disposal, loading, and disassembly costs are combined) Provide copy of 3rd party price quote if applicable.</t>
  </si>
  <si>
    <t>Other labor, loading, disassembly, equipment</t>
  </si>
  <si>
    <t>Use Engineering Review Worksheet</t>
  </si>
  <si>
    <t>*Sometimes engineering review costs for a facility is noted as a lump sum use this section if applicable.</t>
  </si>
  <si>
    <t xml:space="preserve">Total Sample Costs for unit </t>
  </si>
  <si>
    <t xml:space="preserve">Test Method Cost </t>
  </si>
  <si>
    <t xml:space="preserve">Use Treatment and Disposal Worksheet Total Transportation Costs for unit </t>
  </si>
  <si>
    <t>Sum of Total Treatment Costs for unit</t>
  </si>
  <si>
    <t>Sum of Total Transportation Costs for unit</t>
  </si>
  <si>
    <t xml:space="preserve">Misc. expenses for engineering review </t>
  </si>
  <si>
    <t xml:space="preserve">Overall Cost for Unit </t>
  </si>
  <si>
    <t>Unit Name:</t>
  </si>
  <si>
    <r>
      <t>Unit disposal cost will only include decon rinsate unless tests show brick to be hazardous. Don’t forget to include transportation for rinsate. Confirm facilities disposal cost per unit if solids be aware that a debris box will hold 20yd</t>
    </r>
    <r>
      <rPr>
        <vertAlign val="superscript"/>
        <sz val="12"/>
        <rFont val="Times New Roman"/>
        <family val="1"/>
      </rPr>
      <t>3</t>
    </r>
    <r>
      <rPr>
        <sz val="12"/>
        <rFont val="Times New Roman"/>
      </rPr>
      <t>. Please denote any agreement with facility for special disposal and place in comments if applicable.</t>
    </r>
  </si>
  <si>
    <t xml:space="preserve">Engineering Review </t>
  </si>
  <si>
    <t>Number of Hours</t>
  </si>
  <si>
    <t>Rate $/hr</t>
  </si>
  <si>
    <t>Misc. Expenses</t>
  </si>
  <si>
    <t>Default Misc. Exp =(Engineering review costs X 10%)</t>
  </si>
  <si>
    <t>Total Costs for unit</t>
  </si>
  <si>
    <t>Provide copy of 3rd party price quote if applicable</t>
  </si>
  <si>
    <t>Describe miscellaneous expenses below:</t>
  </si>
  <si>
    <t xml:space="preserve">travel, food, ect …ect </t>
  </si>
  <si>
    <t xml:space="preserve">Type in entires here below such as cap installation engineering over site costs, </t>
  </si>
  <si>
    <t xml:space="preserve">Transportation </t>
  </si>
  <si>
    <t>Distance to 3rd party disposal facility</t>
  </si>
  <si>
    <t>Distance to 3rd party waste decon rinsate disposal facility</t>
  </si>
  <si>
    <t>Facility notes transportation waste costs are</t>
  </si>
  <si>
    <t>Facility notes transportation decon rinsate costs are</t>
  </si>
  <si>
    <t># of vehicles required to transport waste</t>
  </si>
  <si>
    <t># of vehicles required to transport decon rinsate</t>
  </si>
  <si>
    <t>Transportation Costs for Waste</t>
  </si>
  <si>
    <t>Transportation Costs for Decon Fluid</t>
  </si>
  <si>
    <t>miles</t>
  </si>
  <si>
    <t>per mile</t>
  </si>
  <si>
    <t>Total Transportation Costs for unit</t>
  </si>
  <si>
    <t>Treatment/Disposal</t>
  </si>
  <si>
    <t>Amount of haz waste to be treated</t>
  </si>
  <si>
    <t>Amount of decon fluid to be treated</t>
  </si>
  <si>
    <t>Facility notes treatments costs for waste as</t>
  </si>
  <si>
    <t>Facility notes treatments costs for decon fluid as</t>
  </si>
  <si>
    <t>Treatment/Disposal for Waste</t>
  </si>
  <si>
    <t>Treatment/Disposal for Decon Fluid</t>
  </si>
  <si>
    <t>Total Treatment/Disposal Costs for unit</t>
  </si>
  <si>
    <t>per gallon</t>
  </si>
  <si>
    <t>per</t>
  </si>
  <si>
    <t>Provide copy of 3rd party price quote if applicable.</t>
  </si>
  <si>
    <t>Provide Name address of treatment/disposal facilities for waste and decon fluid below:</t>
  </si>
  <si>
    <t>Labor</t>
  </si>
  <si>
    <t>Number of Workers</t>
  </si>
  <si>
    <t>Labor costs</t>
  </si>
  <si>
    <t>Equipment</t>
  </si>
  <si>
    <t>Number of Days</t>
  </si>
  <si>
    <t>Equipment cost per day</t>
  </si>
  <si>
    <t>Total Equipment costs</t>
  </si>
  <si>
    <t>(misc expenses could be ppe costs food/lodging</t>
  </si>
  <si>
    <t>for workers etc…etc)</t>
  </si>
  <si>
    <t>Sampling and Analysis Inventory</t>
  </si>
  <si>
    <t>Unit name:</t>
  </si>
  <si>
    <t>Number of sampling locations</t>
  </si>
  <si>
    <t>Number of subsurface soil samples</t>
  </si>
  <si>
    <t>Borehole sampling depth total</t>
  </si>
  <si>
    <t>Number of surface water and liquid samples</t>
  </si>
  <si>
    <t>QC liquid samples</t>
  </si>
  <si>
    <t>Number of soil, sludge and sediment samples</t>
  </si>
  <si>
    <t>QC solid samples</t>
  </si>
  <si>
    <t>Total</t>
  </si>
  <si>
    <t>Decon Blanks</t>
  </si>
  <si>
    <t>Water</t>
  </si>
  <si>
    <t>Field Blanks</t>
  </si>
  <si>
    <t xml:space="preserve">Trip Blanks </t>
  </si>
  <si>
    <t xml:space="preserve">Water </t>
  </si>
  <si>
    <t>Soil</t>
  </si>
  <si>
    <t xml:space="preserve">Rinsate </t>
  </si>
  <si>
    <t># of Duplicates</t>
  </si>
  <si>
    <t>Background</t>
  </si>
  <si>
    <t>rinsate, or background liquid/solid sample in totals above.</t>
  </si>
  <si>
    <t>Do not forget to include any QA/QC samples, confirmation,</t>
  </si>
  <si>
    <t>Test Method Worksheet</t>
  </si>
  <si>
    <t>Test Method</t>
  </si>
  <si>
    <t>Description</t>
  </si>
  <si>
    <t># Samples (liquid)</t>
  </si>
  <si>
    <t># Samples (solid)</t>
  </si>
  <si>
    <t>$/sample (liquid)</t>
  </si>
  <si>
    <t>$/sample (solid)</t>
  </si>
  <si>
    <t>$</t>
  </si>
  <si>
    <t>Overall Sampling Cost for Unit</t>
  </si>
  <si>
    <t>Click here for EPA’s Website on a description of test the test methods</t>
  </si>
  <si>
    <t>Click here for “Table of Treatment Standards”</t>
  </si>
  <si>
    <t>*Constituents for waste codes are listed in the “Table of Treatment Standards” in 40 CFR 268.40.</t>
  </si>
  <si>
    <t>Click here for a summary of known test methods for the waste codes listed in “Table of Treatment Standards”</t>
  </si>
  <si>
    <t>*(please note that the 2009 version of CostPro has same values as the 2001 version)</t>
  </si>
  <si>
    <t>Waste Type</t>
  </si>
  <si>
    <t>liquid</t>
  </si>
  <si>
    <t>solid</t>
  </si>
  <si>
    <t>gallons</t>
  </si>
  <si>
    <t>55 gal drums</t>
  </si>
  <si>
    <t>tanker truck</t>
  </si>
  <si>
    <t>railcar</t>
  </si>
  <si>
    <t>cubic yard box</t>
  </si>
  <si>
    <t>roll-off</t>
  </si>
  <si>
    <t xml:space="preserve">Container Type </t>
  </si>
  <si>
    <t>yd3</t>
  </si>
  <si>
    <t>Container Unit</t>
  </si>
  <si>
    <t>Return to Cement Kilns</t>
  </si>
  <si>
    <t xml:space="preserve">QC Sampling Summary </t>
  </si>
  <si>
    <t>Use Test Method Worksheet</t>
  </si>
  <si>
    <t>Return to Instructions</t>
  </si>
  <si>
    <t>Use Labor and Equipment Worksheet 2</t>
  </si>
  <si>
    <t>*'=$</t>
  </si>
  <si>
    <t>*=$</t>
  </si>
  <si>
    <t>Labor and Equipment (Decon)</t>
  </si>
  <si>
    <t>Labor and Equipment (Sampling)</t>
  </si>
  <si>
    <t>Labor and Equipment (Treatment and Disposal)</t>
  </si>
  <si>
    <t>Use labor and Equipment 3</t>
  </si>
  <si>
    <t xml:space="preserve">Enter in appropriate data into each cell sheet will perform overall total for unit </t>
  </si>
  <si>
    <t xml:space="preserve">means the value will be caluclated in overall sheet total </t>
  </si>
  <si>
    <t>*</t>
  </si>
  <si>
    <t>use appropriate value from supporting worksheet</t>
  </si>
  <si>
    <t xml:space="preserve">Misc expenses  </t>
  </si>
  <si>
    <r>
      <t xml:space="preserve">(i.e. labor, drilling, sampling, equipment, or other misc costs) </t>
    </r>
    <r>
      <rPr>
        <i/>
        <sz val="8"/>
        <rFont val="Times New Roman"/>
        <family val="1"/>
      </rPr>
      <t>(*labor and equipment Worksheet 2 total)</t>
    </r>
  </si>
  <si>
    <r>
      <t xml:space="preserve">Labor and equipment costs for decon unit </t>
    </r>
    <r>
      <rPr>
        <i/>
        <sz val="8"/>
        <rFont val="Times New Roman"/>
        <family val="1"/>
      </rPr>
      <t>(*labor and equipment Worksheet total)</t>
    </r>
  </si>
  <si>
    <t>“Transportation and Disposal”</t>
  </si>
  <si>
    <t xml:space="preserve">Transportation and Disposal </t>
  </si>
  <si>
    <t xml:space="preserve">Use Transportation and Disposal Worksheet Total Transportation Costs for unit </t>
  </si>
  <si>
    <t>Double Click picture of document  for Costpro laboratory Cost</t>
  </si>
  <si>
    <t>Date:</t>
  </si>
  <si>
    <t>"Closure Certification Costs"</t>
  </si>
  <si>
    <t>“Engineering Expenses Costs”</t>
  </si>
  <si>
    <t>(Travel, loding, meals, closure cap install supervision..etc…etc)</t>
  </si>
  <si>
    <t>*Default Misc. cost = Closure Certification Cost x 10%</t>
  </si>
  <si>
    <t xml:space="preserve">Typically closure certification costs cover items such as all expenses incurred for engineering review of clsoure confirmation  documentation, physical inspection, and closure certification report preparation </t>
  </si>
  <si>
    <t>*Sometimes Closure Certification Costs for a facility is noted as a lump sum use this section if applicable.</t>
  </si>
  <si>
    <t xml:space="preserve">Engineering Expenses/Closure Certification Cost Review </t>
  </si>
  <si>
    <t>Default Misc. Exp =(Closure Certification costs X 10%)</t>
  </si>
  <si>
    <t xml:space="preserve">Closure Certification Cost Review </t>
  </si>
  <si>
    <t>Total *=$</t>
  </si>
  <si>
    <t xml:space="preserve">and other misc costs for unit </t>
  </si>
  <si>
    <t>Supporting Worksheets (double click all red links to go to specific sheets)</t>
  </si>
  <si>
    <t>Certification of closure</t>
  </si>
  <si>
    <t xml:space="preserve">If contamination of the components of the unit is extensive, </t>
  </si>
  <si>
    <t>the owner or operator may elect (or be required) to conduct such additional activities as:</t>
  </si>
  <si>
    <t>Removal of contaminated soil</t>
  </si>
  <si>
    <t>Backfilling with clean soils</t>
  </si>
  <si>
    <t>Disassembly of ancillary piping</t>
  </si>
  <si>
    <t>Sampling and analysis of components of the unit to confirm decontamination</t>
  </si>
  <si>
    <t>Demolition and removal of the unit and its components</t>
  </si>
  <si>
    <t>Sampling and analysis of soil surrounding the unit</t>
  </si>
  <si>
    <t>Removal of wastes and residues after a decontamination burn (if hazardous)</t>
  </si>
  <si>
    <t>Decontamination of the combustion components and ancillary piping (if hazardous)</t>
  </si>
  <si>
    <t>Transportation of the wastes and residues removed (if hazardous)</t>
  </si>
  <si>
    <t>Treatment and disposal of the wastes and residues removed (if hazardous)</t>
  </si>
  <si>
    <t>Unit Components to Consider for Cement Kiln Cost Estimate:</t>
  </si>
  <si>
    <t>Click here to clear data from all sheets</t>
  </si>
  <si>
    <t>Cement Kiln Worksheet</t>
  </si>
  <si>
    <t>All underlinded words will take you to appropriate sheets</t>
  </si>
  <si>
    <t>Instructions for Cement kilns</t>
  </si>
</sst>
</file>

<file path=xl/styles.xml><?xml version="1.0" encoding="utf-8"?>
<styleSheet xmlns="http://schemas.openxmlformats.org/spreadsheetml/2006/main">
  <numFmts count="2">
    <numFmt numFmtId="164" formatCode="&quot;$&quot;#,##0.00"/>
    <numFmt numFmtId="165" formatCode="m/d/yy;@"/>
  </numFmts>
  <fonts count="43">
    <font>
      <sz val="10"/>
      <name val="Verdana"/>
    </font>
    <font>
      <sz val="12"/>
      <name val="Times New Roman"/>
    </font>
    <font>
      <sz val="24"/>
      <name val="Times New Roman"/>
    </font>
    <font>
      <u/>
      <sz val="10"/>
      <color indexed="12"/>
      <name val="Verdana"/>
    </font>
    <font>
      <i/>
      <sz val="12"/>
      <name val="Times New Roman"/>
    </font>
    <font>
      <b/>
      <sz val="14"/>
      <name val="Times New Roman"/>
    </font>
    <font>
      <sz val="18"/>
      <name val="Times New Roman"/>
    </font>
    <font>
      <sz val="16"/>
      <name val="Times New Roman"/>
    </font>
    <font>
      <b/>
      <sz val="18"/>
      <name val="Times New Roman"/>
    </font>
    <font>
      <sz val="8"/>
      <name val="Verdana"/>
    </font>
    <font>
      <sz val="12"/>
      <name val="Times New Roman"/>
      <family val="1"/>
    </font>
    <font>
      <vertAlign val="superscript"/>
      <sz val="12"/>
      <name val="Times New Roman"/>
      <family val="1"/>
    </font>
    <font>
      <sz val="10"/>
      <name val="Times New Roman"/>
      <family val="1"/>
    </font>
    <font>
      <sz val="16"/>
      <name val="Times New Roman"/>
      <family val="1"/>
    </font>
    <font>
      <sz val="22"/>
      <name val="Times New Roman"/>
      <family val="1"/>
    </font>
    <font>
      <u/>
      <sz val="12"/>
      <name val="Times New Roman"/>
      <family val="1"/>
    </font>
    <font>
      <sz val="20"/>
      <name val="Times New Roman"/>
      <family val="1"/>
    </font>
    <font>
      <b/>
      <sz val="14"/>
      <name val="Times New Roman"/>
      <family val="1"/>
    </font>
    <font>
      <b/>
      <u/>
      <sz val="14"/>
      <name val="Times New Roman"/>
      <family val="1"/>
    </font>
    <font>
      <u/>
      <sz val="10"/>
      <color indexed="10"/>
      <name val="Verdana"/>
    </font>
    <font>
      <u/>
      <sz val="18"/>
      <color indexed="10"/>
      <name val="Verdana"/>
    </font>
    <font>
      <u/>
      <sz val="12"/>
      <color indexed="10"/>
      <name val="Times New Roman"/>
      <family val="1"/>
    </font>
    <font>
      <b/>
      <sz val="16"/>
      <name val="Times New Roman"/>
      <family val="1"/>
    </font>
    <font>
      <b/>
      <i/>
      <sz val="14"/>
      <name val="Times New Roman"/>
      <family val="1"/>
    </font>
    <font>
      <sz val="18"/>
      <color indexed="12"/>
      <name val="Times New Roman"/>
    </font>
    <font>
      <sz val="16"/>
      <color indexed="12"/>
      <name val="Times New Roman"/>
    </font>
    <font>
      <sz val="14"/>
      <name val="Times New Roman"/>
    </font>
    <font>
      <sz val="14"/>
      <name val="Times New Roman"/>
      <family val="1"/>
    </font>
    <font>
      <b/>
      <i/>
      <sz val="14"/>
      <color indexed="8"/>
      <name val="Times New Roman"/>
      <family val="1"/>
    </font>
    <font>
      <b/>
      <sz val="14"/>
      <color indexed="8"/>
      <name val="Times New Roman"/>
      <family val="1"/>
    </font>
    <font>
      <b/>
      <sz val="12"/>
      <name val="Times New Roman"/>
      <family val="1"/>
    </font>
    <font>
      <b/>
      <u/>
      <sz val="12"/>
      <name val="Times New Roman"/>
      <family val="1"/>
    </font>
    <font>
      <sz val="12"/>
      <color indexed="10"/>
      <name val="Times New Roman"/>
      <family val="1"/>
    </font>
    <font>
      <i/>
      <sz val="8"/>
      <name val="Times New Roman"/>
      <family val="1"/>
    </font>
    <font>
      <b/>
      <i/>
      <sz val="16"/>
      <color indexed="8"/>
      <name val="Times New Roman"/>
      <family val="1"/>
    </font>
    <font>
      <b/>
      <i/>
      <sz val="16"/>
      <color indexed="12"/>
      <name val="Times New Roman"/>
    </font>
    <font>
      <b/>
      <sz val="20"/>
      <name val="Times New Roman"/>
      <family val="1"/>
    </font>
    <font>
      <i/>
      <sz val="14"/>
      <name val="Times New Roman"/>
      <family val="1"/>
    </font>
    <font>
      <i/>
      <sz val="12"/>
      <name val="Times New Roman"/>
      <family val="1"/>
    </font>
    <font>
      <sz val="12"/>
      <color indexed="8"/>
      <name val="Times New Roman"/>
      <family val="1"/>
    </font>
    <font>
      <sz val="12"/>
      <color indexed="12"/>
      <name val="Times New Roman"/>
      <family val="1"/>
    </font>
    <font>
      <u/>
      <sz val="12"/>
      <color indexed="10"/>
      <name val="Times New Roman"/>
    </font>
    <font>
      <u/>
      <sz val="16"/>
      <color indexed="12"/>
      <name val="Times New Roman"/>
      <family val="1"/>
    </font>
  </fonts>
  <fills count="4">
    <fill>
      <patternFill patternType="none"/>
    </fill>
    <fill>
      <patternFill patternType="gray125"/>
    </fill>
    <fill>
      <patternFill patternType="solid">
        <fgColor indexed="17"/>
        <bgColor indexed="64"/>
      </patternFill>
    </fill>
    <fill>
      <patternFill patternType="solid">
        <fgColor indexed="13"/>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1">
    <xf numFmtId="0" fontId="0" fillId="0" borderId="0" xfId="0"/>
    <xf numFmtId="0" fontId="12" fillId="0" borderId="0" xfId="0" applyFont="1"/>
    <xf numFmtId="0" fontId="10" fillId="2" borderId="0" xfId="0" applyFont="1" applyFill="1"/>
    <xf numFmtId="0" fontId="32" fillId="0" borderId="0" xfId="0" applyFont="1" applyFill="1"/>
    <xf numFmtId="0" fontId="10" fillId="0" borderId="0" xfId="0" applyFont="1" applyFill="1"/>
    <xf numFmtId="0" fontId="1" fillId="2" borderId="0" xfId="0" applyFont="1" applyFill="1"/>
    <xf numFmtId="0" fontId="0" fillId="2" borderId="0" xfId="0" applyFill="1"/>
    <xf numFmtId="0" fontId="1" fillId="2" borderId="0" xfId="0" applyFont="1" applyFill="1" applyAlignment="1">
      <alignment wrapText="1"/>
    </xf>
    <xf numFmtId="0" fontId="0" fillId="2" borderId="0" xfId="0" applyFill="1" applyAlignment="1">
      <alignment wrapText="1"/>
    </xf>
    <xf numFmtId="0" fontId="19" fillId="2" borderId="0" xfId="1" applyFont="1" applyFill="1" applyAlignment="1" applyProtection="1">
      <protection locked="0"/>
    </xf>
    <xf numFmtId="0" fontId="2" fillId="0" borderId="0" xfId="0" applyFont="1" applyFill="1"/>
    <xf numFmtId="0" fontId="1" fillId="0" borderId="0" xfId="0" applyFont="1" applyFill="1"/>
    <xf numFmtId="0" fontId="1" fillId="0" borderId="1" xfId="0" applyFont="1" applyFill="1" applyBorder="1" applyProtection="1">
      <protection locked="0"/>
    </xf>
    <xf numFmtId="0" fontId="1" fillId="0" borderId="0" xfId="0" applyFont="1" applyFill="1" applyBorder="1" applyProtection="1">
      <protection locked="0"/>
    </xf>
    <xf numFmtId="165" fontId="10" fillId="0" borderId="1" xfId="0" applyNumberFormat="1" applyFont="1" applyFill="1" applyBorder="1" applyAlignment="1" applyProtection="1">
      <alignment horizontal="center"/>
      <protection locked="0"/>
    </xf>
    <xf numFmtId="0" fontId="18" fillId="0" borderId="0" xfId="0" applyFont="1" applyFill="1"/>
    <xf numFmtId="0" fontId="1" fillId="0" borderId="0" xfId="0" applyFont="1" applyFill="1" applyAlignment="1">
      <alignment horizontal="right"/>
    </xf>
    <xf numFmtId="4" fontId="26" fillId="0" borderId="1" xfId="0" applyNumberFormat="1" applyFont="1" applyFill="1" applyBorder="1" applyAlignment="1" applyProtection="1">
      <alignment horizontal="center"/>
      <protection locked="0"/>
    </xf>
    <xf numFmtId="0" fontId="4" fillId="0" borderId="0" xfId="0" applyFont="1" applyFill="1" applyAlignment="1">
      <alignment wrapText="1"/>
    </xf>
    <xf numFmtId="0" fontId="1" fillId="0" borderId="0" xfId="0" applyFont="1" applyFill="1" applyAlignment="1">
      <alignment wrapText="1"/>
    </xf>
    <xf numFmtId="0" fontId="1" fillId="0" borderId="0" xfId="0" quotePrefix="1" applyFont="1" applyFill="1" applyAlignment="1">
      <alignment horizontal="right" wrapText="1"/>
    </xf>
    <xf numFmtId="0" fontId="19" fillId="0" borderId="0" xfId="1" applyFont="1" applyFill="1" applyAlignment="1" applyProtection="1">
      <alignment wrapText="1"/>
      <protection locked="0"/>
    </xf>
    <xf numFmtId="0" fontId="0" fillId="0" borderId="0" xfId="0" applyFill="1"/>
    <xf numFmtId="0" fontId="5" fillId="0" borderId="0" xfId="0" applyFont="1" applyFill="1" applyAlignment="1">
      <alignment wrapText="1"/>
    </xf>
    <xf numFmtId="0" fontId="24" fillId="0" borderId="0" xfId="0" quotePrefix="1" applyFont="1" applyFill="1" applyAlignment="1">
      <alignment horizontal="right"/>
    </xf>
    <xf numFmtId="4" fontId="23" fillId="0" borderId="1" xfId="0" applyNumberFormat="1" applyFont="1" applyFill="1" applyBorder="1" applyAlignment="1" applyProtection="1">
      <alignment horizontal="center"/>
      <protection locked="0"/>
    </xf>
    <xf numFmtId="2" fontId="1" fillId="0" borderId="0" xfId="0" applyNumberFormat="1" applyFont="1" applyFill="1"/>
    <xf numFmtId="0" fontId="19" fillId="0" borderId="0" xfId="1" applyFont="1" applyFill="1" applyAlignment="1" applyProtection="1">
      <protection locked="0"/>
    </xf>
    <xf numFmtId="0" fontId="30" fillId="0" borderId="0" xfId="0" applyFont="1" applyFill="1"/>
    <xf numFmtId="0" fontId="7" fillId="0" borderId="0" xfId="0" quotePrefix="1" applyFont="1" applyFill="1" applyAlignment="1">
      <alignment horizontal="right"/>
    </xf>
    <xf numFmtId="4" fontId="27" fillId="0" borderId="1" xfId="0" applyNumberFormat="1" applyFont="1" applyFill="1" applyBorder="1" applyAlignment="1" applyProtection="1">
      <alignment horizontal="center"/>
      <protection locked="0"/>
    </xf>
    <xf numFmtId="0" fontId="6" fillId="0" borderId="0" xfId="0" applyFont="1" applyFill="1"/>
    <xf numFmtId="2" fontId="28" fillId="0" borderId="1" xfId="0" applyNumberFormat="1" applyFont="1" applyFill="1" applyBorder="1" applyAlignment="1" applyProtection="1">
      <alignment horizontal="center"/>
    </xf>
    <xf numFmtId="0" fontId="25" fillId="0" borderId="0" xfId="0" quotePrefix="1" applyFont="1" applyFill="1" applyAlignment="1">
      <alignment horizontal="right"/>
    </xf>
    <xf numFmtId="4" fontId="28" fillId="0" borderId="1" xfId="0" applyNumberFormat="1" applyFont="1" applyFill="1" applyBorder="1" applyAlignment="1" applyProtection="1">
      <alignment horizontal="center"/>
      <protection locked="0"/>
    </xf>
    <xf numFmtId="0" fontId="5" fillId="0" borderId="0" xfId="0" applyFont="1" applyFill="1"/>
    <xf numFmtId="2" fontId="7" fillId="0" borderId="0" xfId="0" applyNumberFormat="1" applyFont="1" applyFill="1" applyBorder="1" applyAlignment="1">
      <alignment horizontal="center"/>
    </xf>
    <xf numFmtId="0" fontId="21" fillId="0" borderId="0" xfId="1" applyFont="1" applyFill="1" applyAlignment="1" applyProtection="1">
      <protection locked="0"/>
    </xf>
    <xf numFmtId="0" fontId="17" fillId="0" borderId="0" xfId="0" applyFont="1" applyFill="1" applyAlignment="1">
      <alignment wrapText="1"/>
    </xf>
    <xf numFmtId="4" fontId="29" fillId="0" borderId="1" xfId="0" applyNumberFormat="1" applyFont="1" applyFill="1" applyBorder="1" applyAlignment="1" applyProtection="1">
      <alignment horizontal="center"/>
      <protection locked="0"/>
    </xf>
    <xf numFmtId="0" fontId="17" fillId="0" borderId="0" xfId="0" applyFont="1" applyFill="1"/>
    <xf numFmtId="0" fontId="25" fillId="0" borderId="0" xfId="0" applyFont="1" applyFill="1" applyAlignment="1">
      <alignment horizontal="right"/>
    </xf>
    <xf numFmtId="4" fontId="7" fillId="0" borderId="1" xfId="0" applyNumberFormat="1" applyFont="1" applyFill="1" applyBorder="1" applyAlignment="1" applyProtection="1">
      <alignment horizontal="center"/>
      <protection locked="0"/>
    </xf>
    <xf numFmtId="0" fontId="10" fillId="0" borderId="0" xfId="0" applyFont="1" applyFill="1" applyAlignment="1">
      <alignment horizontal="left" wrapText="1"/>
    </xf>
    <xf numFmtId="4" fontId="34" fillId="0" borderId="1" xfId="0" applyNumberFormat="1" applyFont="1" applyFill="1" applyBorder="1" applyAlignment="1" applyProtection="1">
      <alignment horizontal="center"/>
      <protection locked="0"/>
    </xf>
    <xf numFmtId="0" fontId="8" fillId="0" borderId="0" xfId="0" applyFont="1" applyFill="1"/>
    <xf numFmtId="0" fontId="6" fillId="0" borderId="0" xfId="0" quotePrefix="1" applyFont="1" applyFill="1" applyAlignment="1">
      <alignment horizontal="right"/>
    </xf>
    <xf numFmtId="4" fontId="35" fillId="0" borderId="1" xfId="0" applyNumberFormat="1" applyFont="1" applyFill="1" applyBorder="1" applyAlignment="1">
      <alignment horizontal="center"/>
    </xf>
    <xf numFmtId="0" fontId="19" fillId="2" borderId="0" xfId="1" applyFont="1" applyFill="1" applyAlignment="1" applyProtection="1"/>
    <xf numFmtId="0" fontId="10" fillId="2" borderId="0" xfId="0" applyFont="1" applyFill="1" applyProtection="1">
      <protection locked="0"/>
    </xf>
    <xf numFmtId="0" fontId="16" fillId="0" borderId="0" xfId="0" applyFont="1" applyFill="1" applyAlignment="1">
      <alignment wrapText="1"/>
    </xf>
    <xf numFmtId="0" fontId="10" fillId="0" borderId="1" xfId="0" applyFont="1" applyFill="1" applyBorder="1" applyProtection="1">
      <protection locked="0"/>
    </xf>
    <xf numFmtId="0" fontId="31" fillId="0" borderId="0" xfId="0" applyFont="1" applyFill="1"/>
    <xf numFmtId="4" fontId="10" fillId="0" borderId="0" xfId="0" applyNumberFormat="1" applyFont="1" applyFill="1"/>
    <xf numFmtId="0" fontId="30" fillId="0" borderId="0" xfId="0" quotePrefix="1" applyFont="1" applyFill="1" applyAlignment="1">
      <alignment horizontal="right"/>
    </xf>
    <xf numFmtId="4" fontId="30" fillId="0" borderId="1" xfId="0" applyNumberFormat="1" applyFont="1" applyFill="1" applyBorder="1" applyAlignment="1" applyProtection="1">
      <alignment horizontal="center"/>
      <protection locked="0"/>
    </xf>
    <xf numFmtId="0" fontId="12" fillId="0" borderId="0" xfId="0" applyFont="1" applyFill="1"/>
    <xf numFmtId="0" fontId="10" fillId="0" borderId="0" xfId="0" quotePrefix="1" applyFont="1" applyFill="1" applyAlignment="1">
      <alignment horizontal="right" wrapText="1"/>
    </xf>
    <xf numFmtId="2" fontId="10" fillId="0" borderId="0" xfId="0" applyNumberFormat="1" applyFont="1" applyFill="1" applyBorder="1" applyAlignment="1">
      <alignment horizontal="center"/>
    </xf>
    <xf numFmtId="4" fontId="10" fillId="0" borderId="1" xfId="0" applyNumberFormat="1" applyFont="1" applyFill="1" applyBorder="1" applyAlignment="1" applyProtection="1">
      <alignment horizontal="center"/>
      <protection locked="0"/>
    </xf>
    <xf numFmtId="0" fontId="10" fillId="0" borderId="0" xfId="0" quotePrefix="1" applyFont="1" applyFill="1" applyAlignment="1">
      <alignment horizontal="right"/>
    </xf>
    <xf numFmtId="0" fontId="30" fillId="0" borderId="0" xfId="0" applyFont="1" applyFill="1" applyAlignment="1">
      <alignment horizontal="right"/>
    </xf>
    <xf numFmtId="4" fontId="30" fillId="0" borderId="1" xfId="0" applyNumberFormat="1" applyFont="1" applyFill="1" applyBorder="1" applyAlignment="1">
      <alignment horizontal="center"/>
    </xf>
    <xf numFmtId="0" fontId="10" fillId="0" borderId="0" xfId="0" applyFont="1" applyFill="1" applyProtection="1">
      <protection locked="0"/>
    </xf>
    <xf numFmtId="0" fontId="14" fillId="0" borderId="0" xfId="0" applyFont="1" applyFill="1"/>
    <xf numFmtId="0" fontId="15" fillId="0" borderId="0" xfId="0" applyFont="1" applyFill="1"/>
    <xf numFmtId="2" fontId="10" fillId="0" borderId="1" xfId="0" applyNumberFormat="1" applyFont="1" applyFill="1" applyBorder="1" applyAlignment="1" applyProtection="1">
      <alignment horizontal="center"/>
      <protection locked="0"/>
    </xf>
    <xf numFmtId="4" fontId="10" fillId="0" borderId="1" xfId="0" applyNumberFormat="1" applyFont="1" applyFill="1" applyBorder="1" applyAlignment="1">
      <alignment horizontal="center"/>
    </xf>
    <xf numFmtId="0" fontId="13" fillId="0" borderId="0" xfId="0" applyFont="1" applyFill="1"/>
    <xf numFmtId="4" fontId="10" fillId="0" borderId="0" xfId="0" applyNumberFormat="1" applyFont="1" applyFill="1" applyBorder="1" applyAlignment="1">
      <alignment horizontal="center"/>
    </xf>
    <xf numFmtId="0" fontId="15" fillId="0" borderId="0" xfId="0" applyFont="1" applyFill="1" applyBorder="1" applyProtection="1">
      <protection locked="0"/>
    </xf>
    <xf numFmtId="2" fontId="10" fillId="0" borderId="2" xfId="0" applyNumberFormat="1" applyFont="1" applyFill="1" applyBorder="1" applyAlignment="1">
      <alignment horizontal="center"/>
    </xf>
    <xf numFmtId="0" fontId="10" fillId="0" borderId="0" xfId="0" applyFont="1" applyFill="1" applyAlignment="1">
      <alignment horizontal="right"/>
    </xf>
    <xf numFmtId="4" fontId="17" fillId="0" borderId="1" xfId="0" applyNumberFormat="1" applyFont="1" applyFill="1" applyBorder="1" applyAlignment="1">
      <alignment horizontal="center"/>
    </xf>
    <xf numFmtId="3" fontId="10" fillId="0" borderId="1" xfId="0" applyNumberFormat="1" applyFont="1" applyFill="1" applyBorder="1" applyAlignment="1" applyProtection="1">
      <alignment horizontal="center"/>
      <protection locked="0"/>
    </xf>
    <xf numFmtId="3" fontId="10" fillId="0" borderId="0" xfId="0" applyNumberFormat="1" applyFont="1" applyFill="1"/>
    <xf numFmtId="3" fontId="10" fillId="0" borderId="1" xfId="0" applyNumberFormat="1" applyFont="1" applyFill="1" applyBorder="1" applyAlignment="1">
      <alignment horizontal="center"/>
    </xf>
    <xf numFmtId="0" fontId="10" fillId="0" borderId="3" xfId="0" applyFont="1" applyFill="1" applyBorder="1"/>
    <xf numFmtId="0" fontId="10" fillId="0" borderId="4" xfId="0" applyFont="1" applyFill="1" applyBorder="1"/>
    <xf numFmtId="0" fontId="10" fillId="0" borderId="4" xfId="0" applyFont="1" applyFill="1" applyBorder="1" applyAlignment="1">
      <alignment horizontal="left"/>
    </xf>
    <xf numFmtId="0" fontId="10" fillId="0" borderId="5" xfId="0" applyFont="1" applyFill="1" applyBorder="1"/>
    <xf numFmtId="0" fontId="10" fillId="0" borderId="6" xfId="0" applyFont="1" applyFill="1" applyBorder="1" applyAlignment="1">
      <alignment horizontal="center"/>
    </xf>
    <xf numFmtId="0" fontId="10" fillId="0" borderId="3" xfId="0" applyFont="1" applyFill="1" applyBorder="1" applyAlignment="1">
      <alignment horizontal="left"/>
    </xf>
    <xf numFmtId="0" fontId="10" fillId="0" borderId="5" xfId="0" applyFont="1" applyFill="1" applyBorder="1" applyAlignment="1">
      <alignment horizontal="center"/>
    </xf>
    <xf numFmtId="0" fontId="10" fillId="0" borderId="3" xfId="0" applyFont="1" applyFill="1" applyBorder="1" applyAlignment="1">
      <alignment horizontal="center"/>
    </xf>
    <xf numFmtId="0" fontId="10" fillId="0" borderId="6" xfId="0" applyFont="1" applyFill="1" applyBorder="1" applyAlignment="1" applyProtection="1">
      <alignment horizontal="center"/>
      <protection locked="0"/>
    </xf>
    <xf numFmtId="0" fontId="20" fillId="0" borderId="0" xfId="1" applyFont="1" applyFill="1" applyAlignment="1" applyProtection="1"/>
    <xf numFmtId="0" fontId="19" fillId="0" borderId="0" xfId="1" applyFont="1" applyFill="1" applyAlignment="1" applyProtection="1"/>
    <xf numFmtId="0" fontId="12" fillId="0" borderId="6" xfId="0" applyFont="1" applyFill="1" applyBorder="1" applyAlignment="1" applyProtection="1">
      <alignment horizontal="center"/>
      <protection locked="0"/>
    </xf>
    <xf numFmtId="164" fontId="10" fillId="0" borderId="6" xfId="0" applyNumberFormat="1" applyFont="1" applyFill="1" applyBorder="1" applyAlignment="1" applyProtection="1">
      <alignment horizontal="center"/>
      <protection locked="0"/>
    </xf>
    <xf numFmtId="164" fontId="10" fillId="0" borderId="6" xfId="0" applyNumberFormat="1" applyFont="1" applyFill="1" applyBorder="1" applyAlignment="1" applyProtection="1">
      <alignment horizontal="center"/>
    </xf>
    <xf numFmtId="0" fontId="22" fillId="0" borderId="0" xfId="0" applyFont="1" applyFill="1"/>
    <xf numFmtId="0" fontId="22" fillId="0" borderId="0" xfId="0" quotePrefix="1" applyFont="1" applyFill="1" applyAlignment="1">
      <alignment horizontal="right"/>
    </xf>
    <xf numFmtId="4" fontId="22" fillId="0" borderId="1" xfId="0" applyNumberFormat="1" applyFont="1" applyFill="1" applyBorder="1" applyAlignment="1" applyProtection="1">
      <alignment horizontal="center"/>
    </xf>
    <xf numFmtId="0" fontId="3" fillId="0" borderId="0" xfId="1" applyFill="1" applyAlignment="1" applyProtection="1">
      <protection locked="0"/>
    </xf>
    <xf numFmtId="0" fontId="10" fillId="3" borderId="6" xfId="0" applyFont="1" applyFill="1" applyBorder="1" applyAlignment="1">
      <alignment horizontal="center"/>
    </xf>
    <xf numFmtId="0" fontId="10" fillId="3" borderId="6" xfId="0" applyFont="1" applyFill="1" applyBorder="1" applyAlignment="1">
      <alignment horizontal="center" wrapText="1"/>
    </xf>
    <xf numFmtId="0" fontId="16" fillId="3" borderId="6" xfId="0" applyFont="1" applyFill="1" applyBorder="1" applyAlignment="1">
      <alignment horizontal="center" wrapText="1"/>
    </xf>
    <xf numFmtId="0" fontId="36" fillId="0" borderId="0" xfId="0" applyFont="1" applyFill="1"/>
    <xf numFmtId="0" fontId="30" fillId="0" borderId="0" xfId="0" applyFont="1"/>
    <xf numFmtId="0" fontId="23" fillId="0" borderId="0" xfId="0" applyFont="1" applyFill="1"/>
    <xf numFmtId="0" fontId="37" fillId="0" borderId="0" xfId="0" applyFont="1" applyFill="1"/>
    <xf numFmtId="0" fontId="38" fillId="0" borderId="0" xfId="0" applyFont="1" applyFill="1" applyAlignment="1"/>
    <xf numFmtId="0" fontId="38" fillId="0" borderId="0" xfId="0" applyFont="1" applyFill="1"/>
    <xf numFmtId="0" fontId="39" fillId="0" borderId="0" xfId="0" applyFont="1" applyFill="1"/>
    <xf numFmtId="0" fontId="40" fillId="0" borderId="0" xfId="0" quotePrefix="1" applyFont="1" applyFill="1" applyAlignment="1">
      <alignment horizontal="center"/>
    </xf>
    <xf numFmtId="0" fontId="30" fillId="0" borderId="0" xfId="0" applyFont="1" applyFill="1" applyAlignment="1">
      <alignment horizontal="center"/>
    </xf>
    <xf numFmtId="0" fontId="21" fillId="0" borderId="0" xfId="1" applyFont="1" applyFill="1" applyAlignment="1" applyProtection="1"/>
    <xf numFmtId="0" fontId="30" fillId="2" borderId="0" xfId="0" applyFont="1" applyFill="1"/>
    <xf numFmtId="0" fontId="41" fillId="0" borderId="0" xfId="0" applyFont="1" applyFill="1" applyProtection="1">
      <protection locked="0"/>
    </xf>
    <xf numFmtId="0" fontId="42" fillId="0" borderId="0" xfId="1" applyFont="1" applyFill="1" applyAlignment="1" applyProtection="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ecfr.gpoaccess.gov/cgi/t/text/text-idx?c=ecfr&amp;sid=34990f3b0a28fd4bf4144a8a024fda8c&amp;rgn=div8&amp;view=text&amp;node=40:26.0.1.1.3.4.27.1&amp;idno=40" TargetMode="External"/><Relationship Id="rId1" Type="http://schemas.openxmlformats.org/officeDocument/2006/relationships/hyperlink" Target="http://www.epa.gov/epawaste/hazard/testmethods/sw846/online/index.htm" TargetMode="External"/><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13"/>
  </sheetPr>
  <dimension ref="A1:B33"/>
  <sheetViews>
    <sheetView showGridLines="0" tabSelected="1" zoomScaleNormal="100" workbookViewId="0">
      <selection activeCell="C1" sqref="C1"/>
    </sheetView>
  </sheetViews>
  <sheetFormatPr defaultRowHeight="15.75"/>
  <cols>
    <col min="1" max="1" width="9" style="2"/>
    <col min="2" max="2" width="63.75" style="2" customWidth="1"/>
    <col min="3" max="16384" width="9" style="2"/>
  </cols>
  <sheetData>
    <row r="1" spans="1:2" ht="25.5">
      <c r="A1" s="98" t="s">
        <v>168</v>
      </c>
      <c r="B1" s="4"/>
    </row>
    <row r="2" spans="1:2">
      <c r="A2" s="28"/>
      <c r="B2" s="4"/>
    </row>
    <row r="3" spans="1:2" ht="20.25">
      <c r="A3" s="91" t="s">
        <v>164</v>
      </c>
      <c r="B3" s="4"/>
    </row>
    <row r="4" spans="1:2">
      <c r="A4" s="28"/>
      <c r="B4" s="4"/>
    </row>
    <row r="5" spans="1:2" s="108" customFormat="1" ht="19.5">
      <c r="A5" s="99" t="s">
        <v>160</v>
      </c>
      <c r="B5" s="100"/>
    </row>
    <row r="6" spans="1:2" s="108" customFormat="1" ht="19.5">
      <c r="A6" s="99" t="s">
        <v>161</v>
      </c>
      <c r="B6" s="100"/>
    </row>
    <row r="7" spans="1:2" s="108" customFormat="1" ht="19.5">
      <c r="A7" s="99" t="s">
        <v>156</v>
      </c>
      <c r="B7" s="100"/>
    </row>
    <row r="8" spans="1:2" s="108" customFormat="1" ht="19.5">
      <c r="A8" s="99" t="s">
        <v>157</v>
      </c>
      <c r="B8" s="100"/>
    </row>
    <row r="9" spans="1:2" s="108" customFormat="1" ht="19.5">
      <c r="A9" s="99" t="s">
        <v>162</v>
      </c>
      <c r="B9" s="100"/>
    </row>
    <row r="10" spans="1:2" s="108" customFormat="1" ht="19.5">
      <c r="A10" s="99" t="s">
        <v>163</v>
      </c>
      <c r="B10" s="100"/>
    </row>
    <row r="11" spans="1:2" s="108" customFormat="1" ht="19.5">
      <c r="A11" s="99" t="s">
        <v>151</v>
      </c>
      <c r="B11" s="100"/>
    </row>
    <row r="12" spans="1:2" ht="6.75" customHeight="1">
      <c r="A12" s="4"/>
      <c r="B12" s="101"/>
    </row>
    <row r="13" spans="1:2" ht="18.75">
      <c r="A13" s="102" t="s">
        <v>152</v>
      </c>
      <c r="B13" s="101"/>
    </row>
    <row r="14" spans="1:2" ht="18.75">
      <c r="A14" s="103" t="s">
        <v>153</v>
      </c>
      <c r="B14" s="101"/>
    </row>
    <row r="15" spans="1:2" ht="12" customHeight="1">
      <c r="A15" s="4"/>
      <c r="B15" s="101"/>
    </row>
    <row r="16" spans="1:2" ht="18.75">
      <c r="A16" s="99" t="s">
        <v>158</v>
      </c>
      <c r="B16" s="101"/>
    </row>
    <row r="17" spans="1:2" ht="18.75">
      <c r="A17" s="99" t="s">
        <v>159</v>
      </c>
      <c r="B17" s="101"/>
    </row>
    <row r="18" spans="1:2" ht="18.75">
      <c r="A18" s="99" t="s">
        <v>154</v>
      </c>
      <c r="B18" s="101"/>
    </row>
    <row r="19" spans="1:2">
      <c r="A19" s="99" t="s">
        <v>155</v>
      </c>
      <c r="B19" s="4"/>
    </row>
    <row r="20" spans="1:2">
      <c r="A20" s="3"/>
      <c r="B20" s="4"/>
    </row>
    <row r="21" spans="1:2">
      <c r="A21" s="104" t="s">
        <v>127</v>
      </c>
      <c r="B21" s="4"/>
    </row>
    <row r="22" spans="1:2">
      <c r="A22" s="4"/>
      <c r="B22" s="4"/>
    </row>
    <row r="23" spans="1:2">
      <c r="A23" s="105" t="s">
        <v>9</v>
      </c>
      <c r="B23" s="4" t="s">
        <v>128</v>
      </c>
    </row>
    <row r="24" spans="1:2">
      <c r="A24" s="106" t="s">
        <v>129</v>
      </c>
      <c r="B24" s="4" t="s">
        <v>130</v>
      </c>
    </row>
    <row r="25" spans="1:2">
      <c r="A25" s="106"/>
      <c r="B25" s="4"/>
    </row>
    <row r="26" spans="1:2">
      <c r="A26" s="106"/>
      <c r="B26" s="4" t="s">
        <v>167</v>
      </c>
    </row>
    <row r="27" spans="1:2" ht="20.25">
      <c r="A27" s="4"/>
      <c r="B27" s="110" t="s">
        <v>166</v>
      </c>
    </row>
    <row r="28" spans="1:2">
      <c r="A28" s="4"/>
      <c r="B28" s="4" t="s">
        <v>150</v>
      </c>
    </row>
    <row r="29" spans="1:2">
      <c r="A29" s="4"/>
      <c r="B29" s="107" t="s">
        <v>11</v>
      </c>
    </row>
    <row r="30" spans="1:2">
      <c r="A30" s="4"/>
      <c r="B30" s="107" t="s">
        <v>8</v>
      </c>
    </row>
    <row r="31" spans="1:2">
      <c r="A31" s="4"/>
      <c r="B31" s="87" t="s">
        <v>19</v>
      </c>
    </row>
    <row r="32" spans="1:2">
      <c r="A32" s="4"/>
      <c r="B32" s="107" t="s">
        <v>15</v>
      </c>
    </row>
    <row r="33" spans="1:2">
      <c r="A33" s="4"/>
      <c r="B33" s="107" t="s">
        <v>118</v>
      </c>
    </row>
  </sheetData>
  <phoneticPr fontId="9" type="noConversion"/>
  <hyperlinks>
    <hyperlink ref="B29" location="'Sampling '!A1" display="Use Sampling and Inventory Analysis Worksheet"/>
    <hyperlink ref="B30" location="'Labor &amp; Equip.'!A1" display="Use Labor and Equipment Worksheet"/>
    <hyperlink ref="B31" location="'Transport and Disposal'!A1" display="Use Treatment and Disposal Worksheet Total Transportation Costs for unit "/>
    <hyperlink ref="B32" location="'Engineer Review'!A1" display="Use Engineering Review Worksheet"/>
    <hyperlink ref="B33" location="'Test Method'!A1" display="Use Test Method Worksheet"/>
    <hyperlink ref="B27" location="'Cement Kiln'!A1" display="Click here to return to Cement Kiln Worksheet"/>
  </hyperlinks>
  <pageMargins left="0.75" right="0.75" top="1" bottom="1" header="0.5" footer="0.5"/>
  <pageSetup scale="97" orientation="portrait" verticalDpi="0" r:id="rId1"/>
  <headerFooter alignWithMargins="0"/>
</worksheet>
</file>

<file path=xl/worksheets/sheet10.xml><?xml version="1.0" encoding="utf-8"?>
<worksheet xmlns="http://schemas.openxmlformats.org/spreadsheetml/2006/main" xmlns:r="http://schemas.openxmlformats.org/officeDocument/2006/relationships">
  <sheetPr codeName="Sheet10"/>
  <dimension ref="A1:D6"/>
  <sheetViews>
    <sheetView workbookViewId="0">
      <selection activeCell="D2" sqref="D2:D3"/>
    </sheetView>
  </sheetViews>
  <sheetFormatPr defaultRowHeight="12.75"/>
  <cols>
    <col min="1" max="1" width="14.375" style="1" customWidth="1"/>
    <col min="2" max="2" width="12.875" style="1" customWidth="1"/>
    <col min="3" max="3" width="16.5" style="1" customWidth="1"/>
    <col min="4" max="16384" width="9" style="1"/>
  </cols>
  <sheetData>
    <row r="1" spans="1:4">
      <c r="A1" s="1" t="s">
        <v>115</v>
      </c>
      <c r="B1" s="1" t="s">
        <v>104</v>
      </c>
      <c r="C1" s="1" t="s">
        <v>113</v>
      </c>
    </row>
    <row r="2" spans="1:4">
      <c r="A2" s="1" t="s">
        <v>7</v>
      </c>
      <c r="B2" s="1" t="s">
        <v>105</v>
      </c>
      <c r="C2" s="1" t="s">
        <v>108</v>
      </c>
      <c r="D2" s="1" t="s">
        <v>7</v>
      </c>
    </row>
    <row r="3" spans="1:4">
      <c r="A3" s="1" t="s">
        <v>114</v>
      </c>
      <c r="B3" s="1" t="s">
        <v>106</v>
      </c>
      <c r="C3" s="1" t="s">
        <v>111</v>
      </c>
      <c r="D3" s="1" t="s">
        <v>114</v>
      </c>
    </row>
    <row r="4" spans="1:4">
      <c r="C4" s="1" t="s">
        <v>112</v>
      </c>
    </row>
    <row r="5" spans="1:4">
      <c r="C5" s="1" t="s">
        <v>109</v>
      </c>
    </row>
    <row r="6" spans="1:4">
      <c r="C6" s="1" t="s">
        <v>110</v>
      </c>
    </row>
  </sheetData>
  <phoneticPr fontId="9"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2"/>
  <dimension ref="A1:G56"/>
  <sheetViews>
    <sheetView showGridLines="0" zoomScaleNormal="100" workbookViewId="0">
      <selection activeCell="B3" sqref="B3"/>
    </sheetView>
  </sheetViews>
  <sheetFormatPr defaultColWidth="11" defaultRowHeight="12.75"/>
  <cols>
    <col min="1" max="1" width="38.375" style="6" customWidth="1"/>
    <col min="2" max="2" width="11.375" style="6" customWidth="1"/>
    <col min="3" max="3" width="9.25" style="6" customWidth="1"/>
    <col min="4" max="4" width="11" style="6" customWidth="1"/>
    <col min="5" max="5" width="17.625" style="6" customWidth="1"/>
    <col min="6" max="6" width="7.125" style="6" customWidth="1"/>
    <col min="7" max="7" width="32.25" style="6" customWidth="1"/>
    <col min="8" max="8" width="17.375" style="6" customWidth="1"/>
    <col min="9" max="16384" width="11" style="6"/>
  </cols>
  <sheetData>
    <row r="1" spans="1:7" ht="30.75">
      <c r="A1" s="10" t="s">
        <v>0</v>
      </c>
      <c r="B1" s="11"/>
      <c r="C1" s="11"/>
      <c r="D1" s="11"/>
      <c r="E1" s="11"/>
      <c r="F1" s="11"/>
      <c r="G1" s="37" t="s">
        <v>119</v>
      </c>
    </row>
    <row r="2" spans="1:7" ht="15.75">
      <c r="A2" s="11"/>
      <c r="B2" s="11"/>
      <c r="C2" s="11"/>
      <c r="D2" s="11"/>
      <c r="E2" s="11"/>
      <c r="F2" s="11"/>
      <c r="G2" s="109" t="s">
        <v>165</v>
      </c>
    </row>
    <row r="3" spans="1:7" ht="15.75">
      <c r="A3" s="11" t="s">
        <v>24</v>
      </c>
      <c r="B3" s="12"/>
      <c r="C3" s="12"/>
      <c r="D3" s="12"/>
      <c r="E3" s="11"/>
      <c r="F3" s="11"/>
      <c r="G3" s="5"/>
    </row>
    <row r="4" spans="1:7" ht="15.75">
      <c r="A4" s="11"/>
      <c r="B4" s="13"/>
      <c r="C4" s="13"/>
      <c r="D4" s="13"/>
      <c r="E4" s="11"/>
      <c r="F4" s="11"/>
      <c r="G4" s="5"/>
    </row>
    <row r="5" spans="1:7" ht="15.75">
      <c r="A5" s="4" t="s">
        <v>138</v>
      </c>
      <c r="B5" s="14"/>
      <c r="C5" s="13"/>
      <c r="D5" s="13"/>
      <c r="E5" s="11"/>
      <c r="F5" s="11"/>
      <c r="G5" s="5"/>
    </row>
    <row r="6" spans="1:7" ht="15.75">
      <c r="A6" s="11"/>
      <c r="B6" s="11"/>
      <c r="C6" s="11"/>
      <c r="D6" s="11"/>
      <c r="E6" s="11"/>
      <c r="F6" s="11"/>
      <c r="G6" s="5"/>
    </row>
    <row r="7" spans="1:7" ht="18.75">
      <c r="A7" s="15" t="s">
        <v>5</v>
      </c>
      <c r="B7" s="11"/>
      <c r="C7" s="11"/>
      <c r="D7" s="11"/>
      <c r="E7" s="11"/>
      <c r="F7" s="11"/>
      <c r="G7" s="5"/>
    </row>
    <row r="8" spans="1:7" ht="15.75">
      <c r="A8" s="11"/>
      <c r="B8" s="11"/>
      <c r="C8" s="11"/>
      <c r="D8" s="11"/>
      <c r="E8" s="11"/>
      <c r="F8" s="11"/>
      <c r="G8" s="5"/>
    </row>
    <row r="9" spans="1:7" ht="18.75">
      <c r="A9" s="11" t="s">
        <v>12</v>
      </c>
      <c r="B9" s="11"/>
      <c r="C9" s="11"/>
      <c r="D9" s="16" t="s">
        <v>2</v>
      </c>
      <c r="E9" s="17"/>
      <c r="F9" s="11" t="s">
        <v>6</v>
      </c>
      <c r="G9" s="5"/>
    </row>
    <row r="10" spans="1:7" ht="33" customHeight="1">
      <c r="A10" s="18" t="s">
        <v>1</v>
      </c>
      <c r="B10" s="11"/>
      <c r="C10" s="11"/>
      <c r="D10" s="11"/>
      <c r="E10" s="11"/>
      <c r="F10" s="11"/>
      <c r="G10" s="5"/>
    </row>
    <row r="11" spans="1:7" ht="15.75">
      <c r="A11" s="11"/>
      <c r="B11" s="11"/>
      <c r="C11" s="11"/>
      <c r="D11" s="11"/>
      <c r="E11" s="11"/>
      <c r="F11" s="11"/>
      <c r="G11" s="5"/>
    </row>
    <row r="12" spans="1:7" s="8" customFormat="1" ht="32.25">
      <c r="A12" s="19" t="s">
        <v>3</v>
      </c>
      <c r="B12" s="19"/>
      <c r="C12" s="19"/>
      <c r="D12" s="20" t="s">
        <v>4</v>
      </c>
      <c r="E12" s="17"/>
      <c r="F12" s="19" t="s">
        <v>107</v>
      </c>
      <c r="G12" s="7"/>
    </row>
    <row r="13" spans="1:7" ht="15.75">
      <c r="A13" s="11"/>
      <c r="B13" s="11"/>
      <c r="C13" s="11"/>
      <c r="D13" s="11"/>
      <c r="E13" s="11"/>
      <c r="F13" s="11"/>
      <c r="G13" s="5"/>
    </row>
    <row r="14" spans="1:7" ht="15.75">
      <c r="A14" s="11"/>
      <c r="B14" s="11"/>
      <c r="C14" s="11"/>
      <c r="D14" s="11"/>
      <c r="E14" s="11"/>
      <c r="F14" s="11"/>
      <c r="G14" s="5"/>
    </row>
    <row r="15" spans="1:7" ht="15.75">
      <c r="A15" s="21" t="s">
        <v>8</v>
      </c>
      <c r="B15" s="11"/>
      <c r="C15" s="11"/>
      <c r="D15" s="22"/>
      <c r="E15" s="22"/>
      <c r="F15" s="22"/>
    </row>
    <row r="16" spans="1:7" ht="38.25">
      <c r="A16" s="23" t="s">
        <v>133</v>
      </c>
      <c r="B16" s="22"/>
      <c r="C16" s="22"/>
      <c r="D16" s="24" t="s">
        <v>122</v>
      </c>
      <c r="E16" s="25"/>
      <c r="F16" s="22"/>
    </row>
    <row r="17" spans="1:6" ht="15.75">
      <c r="A17" s="11"/>
      <c r="B17" s="22"/>
      <c r="C17" s="22"/>
      <c r="D17" s="11"/>
      <c r="E17" s="26"/>
      <c r="F17" s="22"/>
    </row>
    <row r="18" spans="1:6" ht="15.75">
      <c r="A18" s="11"/>
      <c r="B18" s="22"/>
      <c r="C18" s="22"/>
      <c r="D18" s="11"/>
      <c r="E18" s="26"/>
      <c r="F18" s="22"/>
    </row>
    <row r="19" spans="1:6" ht="18.75">
      <c r="A19" s="15" t="s">
        <v>10</v>
      </c>
      <c r="B19" s="22"/>
      <c r="C19" s="22"/>
      <c r="D19" s="11"/>
      <c r="E19" s="26"/>
      <c r="F19" s="22"/>
    </row>
    <row r="20" spans="1:6" ht="15.75">
      <c r="A20" s="11"/>
      <c r="B20" s="22"/>
      <c r="C20" s="22"/>
      <c r="D20" s="11"/>
      <c r="E20" s="26"/>
      <c r="F20" s="22"/>
    </row>
    <row r="21" spans="1:6" ht="15.75">
      <c r="A21" s="27" t="s">
        <v>11</v>
      </c>
      <c r="B21" s="22"/>
      <c r="C21" s="22"/>
      <c r="D21" s="11"/>
      <c r="E21" s="26"/>
      <c r="F21" s="22"/>
    </row>
    <row r="22" spans="1:6" ht="15.75">
      <c r="A22" s="27" t="s">
        <v>120</v>
      </c>
      <c r="B22" s="22"/>
      <c r="C22" s="22"/>
      <c r="D22" s="11"/>
      <c r="E22" s="26"/>
      <c r="F22" s="22"/>
    </row>
    <row r="23" spans="1:6" ht="15.75">
      <c r="A23" s="27" t="s">
        <v>118</v>
      </c>
      <c r="B23" s="22"/>
      <c r="C23" s="22"/>
      <c r="D23" s="11"/>
      <c r="E23" s="26"/>
      <c r="F23" s="22"/>
    </row>
    <row r="24" spans="1:6" ht="20.25">
      <c r="A24" s="28" t="s">
        <v>18</v>
      </c>
      <c r="B24" s="22"/>
      <c r="C24" s="22"/>
      <c r="D24" s="29" t="s">
        <v>122</v>
      </c>
      <c r="E24" s="30"/>
      <c r="F24" s="22"/>
    </row>
    <row r="25" spans="1:6" ht="15.75">
      <c r="A25" s="28" t="s">
        <v>131</v>
      </c>
      <c r="B25" s="22"/>
      <c r="C25" s="22"/>
      <c r="D25" s="11"/>
      <c r="E25" s="26"/>
      <c r="F25" s="22"/>
    </row>
    <row r="26" spans="1:6" ht="32.25">
      <c r="A26" s="19" t="s">
        <v>132</v>
      </c>
      <c r="B26" s="22"/>
      <c r="C26" s="22"/>
      <c r="D26" s="29" t="s">
        <v>122</v>
      </c>
      <c r="E26" s="30"/>
      <c r="F26" s="22"/>
    </row>
    <row r="27" spans="1:6">
      <c r="A27" s="22"/>
      <c r="B27" s="22"/>
      <c r="C27" s="22"/>
      <c r="D27" s="22"/>
      <c r="E27" s="22"/>
      <c r="F27" s="22"/>
    </row>
    <row r="28" spans="1:6" ht="28.5" customHeight="1">
      <c r="A28" s="31" t="s">
        <v>17</v>
      </c>
      <c r="B28" s="22"/>
      <c r="C28" s="22"/>
      <c r="D28" s="24" t="s">
        <v>9</v>
      </c>
      <c r="E28" s="32">
        <f>E26+E24</f>
        <v>0</v>
      </c>
      <c r="F28" s="22"/>
    </row>
    <row r="29" spans="1:6" ht="15.75">
      <c r="A29" s="11"/>
      <c r="B29" s="22"/>
      <c r="C29" s="22"/>
      <c r="D29" s="11"/>
      <c r="E29" s="26"/>
      <c r="F29" s="22"/>
    </row>
    <row r="30" spans="1:6" ht="18.75">
      <c r="A30" s="15" t="s">
        <v>134</v>
      </c>
      <c r="B30" s="22"/>
      <c r="C30" s="22"/>
      <c r="D30" s="11"/>
      <c r="E30" s="26"/>
      <c r="F30" s="22"/>
    </row>
    <row r="31" spans="1:6" ht="26.25">
      <c r="A31" s="21" t="s">
        <v>136</v>
      </c>
      <c r="B31" s="22"/>
      <c r="C31" s="22"/>
      <c r="D31" s="11"/>
      <c r="E31" s="26"/>
      <c r="F31" s="22"/>
    </row>
    <row r="32" spans="1:6" ht="38.25">
      <c r="A32" s="23" t="s">
        <v>21</v>
      </c>
      <c r="B32" s="22"/>
      <c r="C32" s="22"/>
      <c r="D32" s="33" t="s">
        <v>122</v>
      </c>
      <c r="E32" s="34"/>
      <c r="F32" s="22"/>
    </row>
    <row r="33" spans="1:6" ht="21">
      <c r="A33" s="35" t="s">
        <v>20</v>
      </c>
      <c r="B33" s="22"/>
      <c r="C33" s="22"/>
      <c r="D33" s="33" t="s">
        <v>122</v>
      </c>
      <c r="E33" s="34"/>
      <c r="F33" s="22"/>
    </row>
    <row r="34" spans="1:6" ht="20.25">
      <c r="A34" s="11"/>
      <c r="B34" s="22"/>
      <c r="C34" s="22"/>
      <c r="D34" s="29"/>
      <c r="E34" s="36"/>
      <c r="F34" s="22"/>
    </row>
    <row r="35" spans="1:6" ht="129">
      <c r="A35" s="19" t="s">
        <v>25</v>
      </c>
      <c r="B35" s="22"/>
      <c r="C35" s="22"/>
      <c r="D35" s="11"/>
      <c r="E35" s="26"/>
      <c r="F35" s="22"/>
    </row>
    <row r="36" spans="1:6" ht="99" customHeight="1">
      <c r="A36" s="19" t="s">
        <v>13</v>
      </c>
      <c r="B36" s="22"/>
      <c r="C36" s="22"/>
      <c r="D36" s="11"/>
      <c r="E36" s="26"/>
      <c r="F36" s="22"/>
    </row>
    <row r="37" spans="1:6" ht="39.950000000000003" customHeight="1">
      <c r="A37" s="19"/>
      <c r="B37" s="22"/>
      <c r="C37" s="22"/>
      <c r="D37" s="11"/>
      <c r="E37" s="26"/>
      <c r="F37" s="22"/>
    </row>
    <row r="38" spans="1:6" ht="15.75">
      <c r="A38" s="37" t="s">
        <v>126</v>
      </c>
      <c r="B38" s="22"/>
      <c r="C38" s="22"/>
      <c r="D38" s="11"/>
      <c r="E38" s="26"/>
      <c r="F38" s="22"/>
    </row>
    <row r="39" spans="1:6" ht="37.5">
      <c r="A39" s="38" t="s">
        <v>14</v>
      </c>
      <c r="B39" s="22"/>
      <c r="C39" s="22"/>
      <c r="D39" s="33" t="s">
        <v>122</v>
      </c>
      <c r="E39" s="39"/>
      <c r="F39" s="22"/>
    </row>
    <row r="40" spans="1:6" ht="18.75">
      <c r="A40" s="40" t="s">
        <v>149</v>
      </c>
      <c r="B40" s="22"/>
      <c r="C40" s="22"/>
      <c r="D40" s="11"/>
      <c r="E40" s="26"/>
      <c r="F40" s="22"/>
    </row>
    <row r="41" spans="1:6" ht="15.75">
      <c r="A41" s="11"/>
      <c r="B41" s="22"/>
      <c r="C41" s="22"/>
      <c r="D41" s="11"/>
      <c r="E41" s="26"/>
      <c r="F41" s="22"/>
    </row>
    <row r="42" spans="1:6" ht="18.75">
      <c r="A42" s="15" t="s">
        <v>140</v>
      </c>
      <c r="B42" s="22"/>
      <c r="C42" s="22"/>
      <c r="D42" s="11"/>
      <c r="E42" s="26"/>
      <c r="F42" s="22"/>
    </row>
    <row r="43" spans="1:6" ht="15.75">
      <c r="A43" s="27" t="s">
        <v>15</v>
      </c>
      <c r="B43" s="22"/>
      <c r="C43" s="22"/>
      <c r="D43" s="11"/>
      <c r="E43" s="26"/>
      <c r="F43" s="22"/>
    </row>
    <row r="44" spans="1:6" ht="20.25">
      <c r="A44" s="11" t="s">
        <v>22</v>
      </c>
      <c r="B44" s="22"/>
      <c r="C44" s="22"/>
      <c r="D44" s="41" t="s">
        <v>122</v>
      </c>
      <c r="E44" s="42"/>
      <c r="F44" s="22"/>
    </row>
    <row r="45" spans="1:6" ht="15.75">
      <c r="A45" s="11" t="s">
        <v>141</v>
      </c>
      <c r="B45" s="22"/>
      <c r="C45" s="22"/>
      <c r="D45" s="11"/>
      <c r="E45" s="26"/>
      <c r="F45" s="22"/>
    </row>
    <row r="46" spans="1:6" ht="15.75">
      <c r="A46" s="11" t="s">
        <v>142</v>
      </c>
      <c r="B46" s="22"/>
      <c r="C46" s="22"/>
      <c r="D46" s="11"/>
      <c r="E46" s="26"/>
      <c r="F46" s="22"/>
    </row>
    <row r="47" spans="1:6" ht="47.25">
      <c r="A47" s="19" t="s">
        <v>16</v>
      </c>
      <c r="B47" s="22"/>
      <c r="C47" s="22"/>
      <c r="D47" s="11"/>
      <c r="E47" s="26"/>
      <c r="F47" s="22"/>
    </row>
    <row r="48" spans="1:6" ht="15.75">
      <c r="A48" s="11"/>
      <c r="B48" s="22"/>
      <c r="C48" s="22"/>
      <c r="D48" s="11"/>
      <c r="E48" s="26"/>
      <c r="F48" s="22"/>
    </row>
    <row r="49" spans="1:6" ht="18.75">
      <c r="A49" s="15" t="s">
        <v>139</v>
      </c>
      <c r="B49" s="22"/>
      <c r="C49" s="22"/>
      <c r="D49" s="11"/>
      <c r="E49" s="26"/>
      <c r="F49" s="22"/>
    </row>
    <row r="50" spans="1:6" ht="79.5">
      <c r="A50" s="43" t="s">
        <v>143</v>
      </c>
      <c r="B50" s="22"/>
      <c r="C50" s="22"/>
      <c r="D50" s="33" t="s">
        <v>122</v>
      </c>
      <c r="E50" s="44"/>
      <c r="F50" s="22"/>
    </row>
    <row r="51" spans="1:6" ht="47.25">
      <c r="A51" s="19" t="s">
        <v>144</v>
      </c>
      <c r="B51" s="22"/>
      <c r="C51" s="22"/>
      <c r="D51" s="11"/>
      <c r="E51" s="26"/>
      <c r="F51" s="22"/>
    </row>
    <row r="52" spans="1:6" ht="15.75">
      <c r="A52" s="19"/>
      <c r="B52" s="22"/>
      <c r="C52" s="22"/>
      <c r="D52" s="11"/>
      <c r="E52" s="26"/>
      <c r="F52" s="22"/>
    </row>
    <row r="53" spans="1:6" ht="23.25">
      <c r="A53" s="45" t="s">
        <v>23</v>
      </c>
      <c r="B53" s="22"/>
      <c r="C53" s="22"/>
      <c r="D53" s="46" t="s">
        <v>9</v>
      </c>
      <c r="E53" s="47">
        <f>E16+E28+E32+E33+E39+E44+E50</f>
        <v>0</v>
      </c>
      <c r="F53" s="22"/>
    </row>
    <row r="54" spans="1:6">
      <c r="A54" s="22"/>
      <c r="B54" s="22"/>
      <c r="C54" s="22"/>
      <c r="D54" s="22"/>
      <c r="E54" s="22"/>
      <c r="F54" s="22"/>
    </row>
    <row r="55" spans="1:6">
      <c r="A55" s="22"/>
      <c r="B55" s="22"/>
      <c r="C55" s="22"/>
      <c r="D55" s="22"/>
      <c r="E55" s="22"/>
      <c r="F55" s="22"/>
    </row>
    <row r="56" spans="1:6">
      <c r="A56" s="22"/>
      <c r="B56" s="22"/>
      <c r="C56" s="22"/>
      <c r="D56" s="22"/>
      <c r="E56" s="22"/>
      <c r="F56" s="22"/>
    </row>
  </sheetData>
  <sheetProtection sheet="1" objects="1" scenarios="1" selectLockedCells="1"/>
  <phoneticPr fontId="9" type="noConversion"/>
  <hyperlinks>
    <hyperlink ref="A15" location="'Labor &amp; Equip.'!A1" display="Use Labor and Equipment Worksheet"/>
    <hyperlink ref="A21" location="'Sampling '!A1" display="Use Sampling and Inventory Analysis Worksheet"/>
    <hyperlink ref="A31" location="'Transport and Disposal'!A1" display="Use Transportation and Disposal Worksheet Total Transportation Costs for unit "/>
    <hyperlink ref="G1" location="Instructions!A1" display="Return to Instructions"/>
    <hyperlink ref="A22" location="'Labor &amp; Equip. (2)'!A1" display="Use Labor and Equipment Worksheet"/>
    <hyperlink ref="A23" location="'Test Method'!A1" display="Use Test Method"/>
    <hyperlink ref="A38" location="'Labor &amp; Equip. (3)'!A1" display="Use labor and Equipment 3"/>
    <hyperlink ref="A43" location="'Engineer Review'!A1" display="Use Engineering Review Worksheet"/>
  </hyperlinks>
  <printOptions horizontalCentered="1"/>
  <pageMargins left="0.75" right="0.75" top="1" bottom="1" header="0.5" footer="0.5"/>
  <pageSetup scale="74" orientation="portrait" verticalDpi="1200" r:id="rId1"/>
  <headerFooter alignWithMargins="0">
    <oddFooter xml:space="preserve">&amp;CCement Kilns: Page &amp;P of &amp;N
</oddFooter>
  </headerFooter>
</worksheet>
</file>

<file path=xl/worksheets/sheet3.xml><?xml version="1.0" encoding="utf-8"?>
<worksheet xmlns="http://schemas.openxmlformats.org/spreadsheetml/2006/main" xmlns:r="http://schemas.openxmlformats.org/officeDocument/2006/relationships">
  <sheetPr codeName="Sheet3" enableFormatConditionsCalculation="0">
    <tabColor indexed="10"/>
  </sheetPr>
  <dimension ref="A1:E33"/>
  <sheetViews>
    <sheetView showGridLines="0" zoomScaleNormal="100" workbookViewId="0">
      <selection activeCell="B3" sqref="B3"/>
    </sheetView>
  </sheetViews>
  <sheetFormatPr defaultRowHeight="15.75"/>
  <cols>
    <col min="1" max="1" width="44.25" style="2" customWidth="1"/>
    <col min="2" max="2" width="16.125" style="2" customWidth="1"/>
    <col min="3" max="3" width="11" style="2" customWidth="1"/>
    <col min="4" max="4" width="16.75" style="2" customWidth="1"/>
    <col min="5" max="5" width="21.375" style="2" customWidth="1"/>
    <col min="6" max="16384" width="9" style="2"/>
  </cols>
  <sheetData>
    <row r="1" spans="1:5" ht="53.25" customHeight="1">
      <c r="A1" s="50" t="s">
        <v>145</v>
      </c>
      <c r="B1" s="4"/>
      <c r="C1" s="4"/>
      <c r="D1" s="4"/>
      <c r="E1" s="27" t="s">
        <v>116</v>
      </c>
    </row>
    <row r="2" spans="1:5">
      <c r="A2" s="4"/>
      <c r="B2" s="4"/>
      <c r="C2" s="4"/>
      <c r="D2" s="4"/>
      <c r="E2" s="37" t="s">
        <v>119</v>
      </c>
    </row>
    <row r="3" spans="1:5">
      <c r="A3" s="4" t="s">
        <v>24</v>
      </c>
      <c r="B3" s="51"/>
      <c r="C3" s="51"/>
      <c r="D3" s="51"/>
      <c r="E3" s="48"/>
    </row>
    <row r="4" spans="1:5">
      <c r="A4" s="4"/>
      <c r="B4" s="4"/>
      <c r="C4" s="4"/>
      <c r="D4" s="4"/>
    </row>
    <row r="5" spans="1:5">
      <c r="A5" s="52" t="s">
        <v>26</v>
      </c>
      <c r="B5" s="4"/>
      <c r="C5" s="4"/>
      <c r="D5" s="53"/>
    </row>
    <row r="6" spans="1:5">
      <c r="A6" s="4" t="s">
        <v>29</v>
      </c>
      <c r="B6" s="4"/>
      <c r="C6" s="54" t="s">
        <v>122</v>
      </c>
      <c r="D6" s="55"/>
    </row>
    <row r="7" spans="1:5">
      <c r="A7" s="56" t="s">
        <v>146</v>
      </c>
      <c r="B7" s="4"/>
      <c r="C7" s="4"/>
      <c r="D7" s="53"/>
    </row>
    <row r="8" spans="1:5">
      <c r="A8" s="4"/>
      <c r="B8" s="4"/>
      <c r="C8" s="4"/>
      <c r="D8" s="4"/>
    </row>
    <row r="9" spans="1:5">
      <c r="A9" s="52" t="s">
        <v>147</v>
      </c>
      <c r="B9" s="4"/>
      <c r="C9" s="57"/>
      <c r="D9" s="58"/>
    </row>
    <row r="10" spans="1:5">
      <c r="A10" s="4" t="s">
        <v>27</v>
      </c>
      <c r="B10" s="4"/>
      <c r="C10" s="57" t="s">
        <v>4</v>
      </c>
      <c r="D10" s="59"/>
    </row>
    <row r="11" spans="1:5">
      <c r="A11" s="4" t="s">
        <v>28</v>
      </c>
      <c r="B11" s="4"/>
      <c r="C11" s="60" t="s">
        <v>9</v>
      </c>
      <c r="D11" s="59"/>
    </row>
    <row r="12" spans="1:5">
      <c r="A12" s="61"/>
      <c r="B12" s="4"/>
      <c r="C12" s="54" t="s">
        <v>148</v>
      </c>
      <c r="D12" s="62">
        <f>D10*D11</f>
        <v>0</v>
      </c>
    </row>
    <row r="13" spans="1:5">
      <c r="A13" s="4"/>
      <c r="B13" s="4"/>
      <c r="C13" s="4"/>
      <c r="D13" s="4"/>
    </row>
    <row r="14" spans="1:5">
      <c r="A14" s="4" t="s">
        <v>32</v>
      </c>
      <c r="B14" s="4"/>
      <c r="C14" s="4"/>
      <c r="D14" s="4"/>
    </row>
    <row r="15" spans="1:5">
      <c r="A15" s="4"/>
      <c r="B15" s="4"/>
      <c r="C15" s="4"/>
      <c r="D15" s="4"/>
    </row>
    <row r="16" spans="1:5">
      <c r="A16" s="4" t="s">
        <v>33</v>
      </c>
      <c r="B16" s="4"/>
      <c r="C16" s="4"/>
      <c r="D16" s="4"/>
    </row>
    <row r="17" spans="1:4">
      <c r="A17" s="4"/>
      <c r="B17" s="4"/>
      <c r="C17" s="4"/>
      <c r="D17" s="4"/>
    </row>
    <row r="18" spans="1:4">
      <c r="A18" s="4" t="s">
        <v>35</v>
      </c>
      <c r="B18" s="4"/>
      <c r="C18" s="4"/>
      <c r="D18" s="4"/>
    </row>
    <row r="19" spans="1:4">
      <c r="A19" s="4" t="s">
        <v>34</v>
      </c>
      <c r="B19" s="4"/>
      <c r="C19" s="4"/>
      <c r="D19" s="4"/>
    </row>
    <row r="20" spans="1:4">
      <c r="A20" s="4"/>
      <c r="B20" s="4"/>
      <c r="C20" s="4"/>
      <c r="D20" s="4"/>
    </row>
    <row r="21" spans="1:4">
      <c r="A21" s="4"/>
      <c r="B21" s="4"/>
      <c r="C21" s="4"/>
      <c r="D21" s="4"/>
    </row>
    <row r="22" spans="1:4" s="49" customFormat="1">
      <c r="A22" s="63"/>
      <c r="B22" s="63"/>
      <c r="C22" s="63"/>
      <c r="D22" s="63"/>
    </row>
    <row r="23" spans="1:4" s="49" customFormat="1">
      <c r="A23" s="63"/>
      <c r="B23" s="63"/>
      <c r="C23" s="63"/>
      <c r="D23" s="63"/>
    </row>
    <row r="24" spans="1:4" s="49" customFormat="1">
      <c r="A24" s="63"/>
      <c r="B24" s="63"/>
      <c r="C24" s="63"/>
      <c r="D24" s="63"/>
    </row>
    <row r="25" spans="1:4" s="49" customFormat="1">
      <c r="A25" s="63"/>
      <c r="B25" s="63"/>
      <c r="C25" s="63"/>
      <c r="D25" s="63"/>
    </row>
    <row r="26" spans="1:4" s="49" customFormat="1">
      <c r="A26" s="63"/>
      <c r="B26" s="63"/>
      <c r="C26" s="63"/>
      <c r="D26" s="63"/>
    </row>
    <row r="27" spans="1:4" s="49" customFormat="1">
      <c r="A27" s="63"/>
      <c r="B27" s="63"/>
      <c r="C27" s="63"/>
      <c r="D27" s="63"/>
    </row>
    <row r="28" spans="1:4" s="49" customFormat="1">
      <c r="A28" s="63"/>
      <c r="B28" s="63"/>
      <c r="C28" s="63"/>
      <c r="D28" s="63"/>
    </row>
    <row r="29" spans="1:4" s="49" customFormat="1">
      <c r="A29" s="63"/>
      <c r="B29" s="63"/>
      <c r="C29" s="63"/>
      <c r="D29" s="63"/>
    </row>
    <row r="30" spans="1:4" s="49" customFormat="1">
      <c r="A30" s="63"/>
      <c r="B30" s="63"/>
      <c r="C30" s="63"/>
      <c r="D30" s="63"/>
    </row>
    <row r="31" spans="1:4" s="49" customFormat="1">
      <c r="A31" s="63"/>
      <c r="B31" s="63"/>
      <c r="C31" s="63"/>
      <c r="D31" s="63"/>
    </row>
    <row r="32" spans="1:4" s="49" customFormat="1">
      <c r="A32" s="63"/>
      <c r="B32" s="63"/>
      <c r="C32" s="63"/>
      <c r="D32" s="63"/>
    </row>
    <row r="33" spans="1:4" s="49" customFormat="1">
      <c r="A33" s="63"/>
      <c r="B33" s="63"/>
      <c r="C33" s="63"/>
      <c r="D33" s="63"/>
    </row>
  </sheetData>
  <sheetProtection sheet="1" objects="1" scenarios="1" selectLockedCells="1"/>
  <dataConsolidate/>
  <phoneticPr fontId="9" type="noConversion"/>
  <hyperlinks>
    <hyperlink ref="E1" location="'Cement Kiln'!A1" display="Return to Cement Kilns"/>
    <hyperlink ref="E2" location="Instructions!A1" display="Return to Instructions"/>
  </hyperlinks>
  <pageMargins left="0.75" right="0.75" top="1" bottom="1" header="0.5" footer="0.5"/>
  <pageSetup scale="89"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codeName="Sheet4" enableFormatConditionsCalculation="0">
    <tabColor indexed="10"/>
  </sheetPr>
  <dimension ref="A1:G46"/>
  <sheetViews>
    <sheetView showGridLines="0" zoomScaleNormal="100" workbookViewId="0">
      <selection activeCell="B3" sqref="B3"/>
    </sheetView>
  </sheetViews>
  <sheetFormatPr defaultRowHeight="15.75"/>
  <cols>
    <col min="1" max="1" width="22.375" style="2" customWidth="1"/>
    <col min="2" max="2" width="21.625" style="2" customWidth="1"/>
    <col min="3" max="3" width="9" style="2"/>
    <col min="4" max="4" width="13.875" style="2" customWidth="1"/>
    <col min="5" max="6" width="9" style="2"/>
    <col min="7" max="7" width="19.875" style="2" customWidth="1"/>
    <col min="8" max="16384" width="9" style="2"/>
  </cols>
  <sheetData>
    <row r="1" spans="1:7" ht="27.75">
      <c r="A1" s="64" t="s">
        <v>135</v>
      </c>
      <c r="B1" s="4"/>
      <c r="C1" s="4"/>
      <c r="D1" s="4"/>
      <c r="E1" s="4"/>
      <c r="F1" s="4"/>
      <c r="G1" s="27" t="s">
        <v>116</v>
      </c>
    </row>
    <row r="2" spans="1:7">
      <c r="A2" s="4"/>
      <c r="B2" s="4"/>
      <c r="C2" s="4"/>
      <c r="D2" s="4"/>
      <c r="E2" s="4"/>
      <c r="F2" s="4"/>
      <c r="G2" s="37" t="s">
        <v>119</v>
      </c>
    </row>
    <row r="3" spans="1:7">
      <c r="A3" s="4" t="s">
        <v>24</v>
      </c>
      <c r="B3" s="51"/>
      <c r="C3" s="51"/>
      <c r="D3" s="51"/>
      <c r="E3" s="4"/>
      <c r="F3" s="4"/>
      <c r="G3" s="48"/>
    </row>
    <row r="4" spans="1:7">
      <c r="A4" s="4"/>
      <c r="B4" s="4"/>
      <c r="C4" s="4"/>
      <c r="D4" s="4"/>
      <c r="E4" s="4"/>
      <c r="F4" s="4"/>
    </row>
    <row r="5" spans="1:7">
      <c r="A5" s="4"/>
      <c r="B5" s="4"/>
      <c r="C5" s="4"/>
      <c r="D5" s="4"/>
      <c r="E5" s="4"/>
      <c r="F5" s="4"/>
    </row>
    <row r="6" spans="1:7">
      <c r="A6" s="65" t="s">
        <v>36</v>
      </c>
      <c r="B6" s="4"/>
      <c r="C6" s="57"/>
      <c r="D6" s="58"/>
      <c r="E6" s="4"/>
      <c r="F6" s="4"/>
    </row>
    <row r="7" spans="1:7">
      <c r="A7" s="4" t="s">
        <v>37</v>
      </c>
      <c r="B7" s="4"/>
      <c r="C7" s="57" t="s">
        <v>4</v>
      </c>
      <c r="D7" s="66"/>
      <c r="E7" s="4" t="s">
        <v>45</v>
      </c>
      <c r="F7" s="4"/>
    </row>
    <row r="8" spans="1:7">
      <c r="A8" s="4" t="s">
        <v>38</v>
      </c>
      <c r="B8" s="4"/>
      <c r="C8" s="57" t="s">
        <v>4</v>
      </c>
      <c r="D8" s="66"/>
      <c r="E8" s="4" t="s">
        <v>45</v>
      </c>
      <c r="F8" s="4"/>
    </row>
    <row r="9" spans="1:7">
      <c r="A9" s="4" t="s">
        <v>39</v>
      </c>
      <c r="B9" s="4"/>
      <c r="C9" s="57" t="s">
        <v>4</v>
      </c>
      <c r="D9" s="66"/>
      <c r="E9" s="4" t="s">
        <v>46</v>
      </c>
      <c r="F9" s="4"/>
    </row>
    <row r="10" spans="1:7">
      <c r="A10" s="4" t="s">
        <v>40</v>
      </c>
      <c r="B10" s="4"/>
      <c r="C10" s="57" t="s">
        <v>4</v>
      </c>
      <c r="D10" s="66"/>
      <c r="E10" s="4" t="s">
        <v>46</v>
      </c>
      <c r="F10" s="4"/>
    </row>
    <row r="11" spans="1:7">
      <c r="A11" s="4" t="s">
        <v>41</v>
      </c>
      <c r="B11" s="4"/>
      <c r="C11" s="57" t="s">
        <v>4</v>
      </c>
      <c r="D11" s="66"/>
      <c r="E11" s="4"/>
      <c r="F11" s="4"/>
    </row>
    <row r="12" spans="1:7">
      <c r="A12" s="4" t="s">
        <v>42</v>
      </c>
      <c r="B12" s="4"/>
      <c r="C12" s="57" t="s">
        <v>4</v>
      </c>
      <c r="D12" s="66"/>
      <c r="E12" s="4"/>
      <c r="F12" s="4"/>
    </row>
    <row r="13" spans="1:7">
      <c r="A13" s="4"/>
      <c r="B13" s="4"/>
      <c r="C13" s="4"/>
      <c r="D13" s="4"/>
      <c r="E13" s="4"/>
      <c r="F13" s="4"/>
    </row>
    <row r="14" spans="1:7">
      <c r="A14" s="4" t="s">
        <v>43</v>
      </c>
      <c r="B14" s="4"/>
      <c r="C14" s="60" t="s">
        <v>9</v>
      </c>
      <c r="D14" s="67">
        <f>D7*D9*D11</f>
        <v>0</v>
      </c>
      <c r="E14" s="4"/>
      <c r="F14" s="4"/>
    </row>
    <row r="15" spans="1:7">
      <c r="A15" s="4" t="s">
        <v>44</v>
      </c>
      <c r="B15" s="4"/>
      <c r="C15" s="60" t="s">
        <v>9</v>
      </c>
      <c r="D15" s="67">
        <f>D8*D10*D12</f>
        <v>0</v>
      </c>
      <c r="E15" s="4"/>
      <c r="F15" s="4"/>
    </row>
    <row r="16" spans="1:7">
      <c r="A16" s="4"/>
      <c r="B16" s="4"/>
      <c r="C16" s="4"/>
      <c r="D16" s="4"/>
      <c r="E16" s="4"/>
      <c r="F16" s="4"/>
    </row>
    <row r="17" spans="1:6" ht="20.25">
      <c r="A17" s="68" t="s">
        <v>47</v>
      </c>
      <c r="B17" s="4"/>
      <c r="C17" s="60" t="s">
        <v>122</v>
      </c>
      <c r="D17" s="62">
        <f>D14+D15</f>
        <v>0</v>
      </c>
      <c r="E17" s="4"/>
      <c r="F17" s="4"/>
    </row>
    <row r="18" spans="1:6">
      <c r="A18" s="4"/>
      <c r="B18" s="4"/>
      <c r="C18" s="4"/>
      <c r="D18" s="4"/>
      <c r="E18" s="4"/>
      <c r="F18" s="4"/>
    </row>
    <row r="19" spans="1:6" ht="15" customHeight="1">
      <c r="A19" s="65" t="s">
        <v>48</v>
      </c>
      <c r="B19" s="4"/>
      <c r="C19" s="60"/>
      <c r="D19" s="69"/>
      <c r="E19" s="4"/>
      <c r="F19" s="4"/>
    </row>
    <row r="20" spans="1:6">
      <c r="A20" s="4" t="s">
        <v>49</v>
      </c>
      <c r="B20" s="4"/>
      <c r="C20" s="57" t="s">
        <v>4</v>
      </c>
      <c r="D20" s="66"/>
      <c r="E20" s="4"/>
      <c r="F20" s="70" t="s">
        <v>7</v>
      </c>
    </row>
    <row r="21" spans="1:6">
      <c r="A21" s="4" t="s">
        <v>50</v>
      </c>
      <c r="B21" s="4"/>
      <c r="C21" s="57" t="s">
        <v>4</v>
      </c>
      <c r="D21" s="66"/>
      <c r="E21" s="4" t="s">
        <v>7</v>
      </c>
      <c r="F21" s="4"/>
    </row>
    <row r="22" spans="1:6">
      <c r="A22" s="4" t="s">
        <v>51</v>
      </c>
      <c r="B22" s="4"/>
      <c r="C22" s="60" t="s">
        <v>9</v>
      </c>
      <c r="D22" s="66"/>
      <c r="E22" s="4" t="s">
        <v>57</v>
      </c>
      <c r="F22" s="70" t="s">
        <v>7</v>
      </c>
    </row>
    <row r="23" spans="1:6">
      <c r="A23" s="4" t="s">
        <v>52</v>
      </c>
      <c r="B23" s="4"/>
      <c r="C23" s="60" t="s">
        <v>9</v>
      </c>
      <c r="D23" s="66"/>
      <c r="E23" s="4" t="s">
        <v>56</v>
      </c>
      <c r="F23" s="4"/>
    </row>
    <row r="24" spans="1:6">
      <c r="A24" s="4"/>
      <c r="B24" s="4"/>
      <c r="C24" s="57"/>
      <c r="D24" s="71"/>
      <c r="E24" s="4"/>
      <c r="F24" s="4"/>
    </row>
    <row r="25" spans="1:6">
      <c r="A25" s="4" t="s">
        <v>53</v>
      </c>
      <c r="B25" s="4"/>
      <c r="C25" s="60" t="s">
        <v>9</v>
      </c>
      <c r="D25" s="67">
        <f>D20*D22</f>
        <v>0</v>
      </c>
      <c r="E25" s="4"/>
      <c r="F25" s="4"/>
    </row>
    <row r="26" spans="1:6">
      <c r="A26" s="4" t="s">
        <v>54</v>
      </c>
      <c r="B26" s="4"/>
      <c r="C26" s="60" t="s">
        <v>9</v>
      </c>
      <c r="D26" s="67">
        <f>D21*D23</f>
        <v>0</v>
      </c>
      <c r="E26" s="4"/>
      <c r="F26" s="4"/>
    </row>
    <row r="27" spans="1:6">
      <c r="A27" s="4"/>
      <c r="B27" s="4"/>
      <c r="C27" s="4"/>
      <c r="D27" s="4"/>
      <c r="E27" s="4"/>
      <c r="F27" s="4"/>
    </row>
    <row r="28" spans="1:6" ht="20.25">
      <c r="A28" s="68" t="s">
        <v>55</v>
      </c>
      <c r="B28" s="4"/>
      <c r="C28" s="60" t="s">
        <v>122</v>
      </c>
      <c r="D28" s="62">
        <f>D25+D26</f>
        <v>0</v>
      </c>
      <c r="E28" s="4"/>
      <c r="F28" s="4"/>
    </row>
    <row r="29" spans="1:6">
      <c r="A29" s="4"/>
      <c r="B29" s="4"/>
      <c r="C29" s="4"/>
      <c r="D29" s="4"/>
      <c r="E29" s="4"/>
      <c r="F29" s="4"/>
    </row>
    <row r="30" spans="1:6">
      <c r="A30" s="4" t="s">
        <v>58</v>
      </c>
      <c r="B30" s="4"/>
      <c r="C30" s="4"/>
      <c r="D30" s="4"/>
      <c r="E30" s="4"/>
      <c r="F30" s="4"/>
    </row>
    <row r="31" spans="1:6">
      <c r="A31" s="4"/>
      <c r="B31" s="4"/>
      <c r="C31" s="4"/>
      <c r="D31" s="4"/>
      <c r="E31" s="4"/>
      <c r="F31" s="4"/>
    </row>
    <row r="32" spans="1:6">
      <c r="A32" s="4" t="s">
        <v>59</v>
      </c>
      <c r="B32" s="4"/>
      <c r="C32" s="4"/>
      <c r="D32" s="4"/>
      <c r="E32" s="4"/>
      <c r="F32" s="4"/>
    </row>
    <row r="33" spans="1:6" s="49" customFormat="1">
      <c r="A33" s="63"/>
      <c r="B33" s="63"/>
      <c r="C33" s="63"/>
      <c r="D33" s="63"/>
      <c r="E33" s="63"/>
      <c r="F33" s="63"/>
    </row>
    <row r="34" spans="1:6" s="49" customFormat="1">
      <c r="A34" s="63"/>
      <c r="B34" s="63"/>
      <c r="C34" s="63"/>
      <c r="D34" s="63"/>
      <c r="E34" s="63"/>
      <c r="F34" s="63"/>
    </row>
    <row r="35" spans="1:6" s="49" customFormat="1">
      <c r="A35" s="63"/>
      <c r="B35" s="63"/>
      <c r="C35" s="63"/>
      <c r="D35" s="63"/>
      <c r="E35" s="63"/>
      <c r="F35" s="63"/>
    </row>
    <row r="36" spans="1:6" s="49" customFormat="1">
      <c r="A36" s="63"/>
      <c r="B36" s="63"/>
      <c r="C36" s="63"/>
      <c r="D36" s="63"/>
      <c r="E36" s="63"/>
      <c r="F36" s="63"/>
    </row>
    <row r="37" spans="1:6" s="49" customFormat="1">
      <c r="A37" s="63"/>
      <c r="B37" s="63"/>
      <c r="C37" s="63"/>
      <c r="D37" s="63"/>
      <c r="E37" s="63"/>
      <c r="F37" s="63"/>
    </row>
    <row r="38" spans="1:6" s="49" customFormat="1">
      <c r="A38" s="63"/>
      <c r="B38" s="63"/>
      <c r="C38" s="63"/>
      <c r="D38" s="63"/>
      <c r="E38" s="63"/>
      <c r="F38" s="63"/>
    </row>
    <row r="39" spans="1:6" s="49" customFormat="1">
      <c r="A39" s="63"/>
      <c r="B39" s="63"/>
      <c r="C39" s="63"/>
      <c r="D39" s="63"/>
      <c r="E39" s="63"/>
      <c r="F39" s="63"/>
    </row>
    <row r="40" spans="1:6" s="49" customFormat="1">
      <c r="A40" s="63"/>
      <c r="B40" s="63"/>
      <c r="C40" s="63"/>
      <c r="D40" s="63"/>
      <c r="E40" s="63"/>
      <c r="F40" s="63"/>
    </row>
    <row r="41" spans="1:6" s="49" customFormat="1">
      <c r="A41" s="63"/>
      <c r="B41" s="63"/>
      <c r="C41" s="63"/>
      <c r="D41" s="63"/>
      <c r="E41" s="63"/>
      <c r="F41" s="63"/>
    </row>
    <row r="42" spans="1:6" s="49" customFormat="1">
      <c r="A42" s="63"/>
      <c r="B42" s="63"/>
      <c r="C42" s="63"/>
      <c r="D42" s="63"/>
      <c r="E42" s="63"/>
      <c r="F42" s="63"/>
    </row>
    <row r="43" spans="1:6" s="49" customFormat="1">
      <c r="A43" s="63"/>
      <c r="B43" s="63"/>
      <c r="C43" s="63"/>
      <c r="D43" s="63"/>
      <c r="E43" s="63"/>
      <c r="F43" s="63"/>
    </row>
    <row r="44" spans="1:6" s="49" customFormat="1">
      <c r="A44" s="63"/>
      <c r="B44" s="63"/>
      <c r="C44" s="63"/>
      <c r="D44" s="63"/>
      <c r="E44" s="63"/>
      <c r="F44" s="63"/>
    </row>
    <row r="45" spans="1:6" s="49" customFormat="1">
      <c r="A45" s="63"/>
      <c r="B45" s="63"/>
      <c r="C45" s="63"/>
      <c r="D45" s="63"/>
      <c r="E45" s="63"/>
      <c r="F45" s="63"/>
    </row>
    <row r="46" spans="1:6" s="49" customFormat="1">
      <c r="A46" s="63"/>
      <c r="B46" s="63"/>
      <c r="C46" s="63"/>
      <c r="D46" s="63"/>
      <c r="E46" s="63"/>
      <c r="F46" s="63"/>
    </row>
  </sheetData>
  <sheetProtection sheet="1" objects="1" scenarios="1" selectLockedCells="1"/>
  <phoneticPr fontId="0" type="noConversion"/>
  <dataValidations count="1">
    <dataValidation type="list" allowBlank="1" showInputMessage="1" showErrorMessage="1" sqref="F20 F22">
      <formula1>cu</formula1>
    </dataValidation>
  </dataValidations>
  <hyperlinks>
    <hyperlink ref="G2" location="Instructions!A1" display="Return to Instructions"/>
    <hyperlink ref="G1" location="'Cement Kiln'!A1" display="Return to Cement Kilns"/>
  </hyperlinks>
  <pageMargins left="0.75" right="0.75" top="1" bottom="1" header="0.5" footer="0.5"/>
  <pageSetup scale="83" orientation="portrait" verticalDpi="1200" r:id="rId1"/>
  <headerFooter alignWithMargins="0"/>
  <rowBreaks count="1" manualBreakCount="1">
    <brk id="46" max="5" man="1"/>
  </rowBreaks>
</worksheet>
</file>

<file path=xl/worksheets/sheet5.xml><?xml version="1.0" encoding="utf-8"?>
<worksheet xmlns="http://schemas.openxmlformats.org/spreadsheetml/2006/main" xmlns:r="http://schemas.openxmlformats.org/officeDocument/2006/relationships">
  <sheetPr codeName="Sheet5" enableFormatConditionsCalculation="0">
    <tabColor indexed="10"/>
  </sheetPr>
  <dimension ref="A1:E37"/>
  <sheetViews>
    <sheetView showGridLines="0" zoomScaleNormal="100" workbookViewId="0">
      <selection activeCell="B3" sqref="B3"/>
    </sheetView>
  </sheetViews>
  <sheetFormatPr defaultRowHeight="15.75"/>
  <cols>
    <col min="1" max="1" width="22.375" style="2" customWidth="1"/>
    <col min="2" max="2" width="16.125" style="2" customWidth="1"/>
    <col min="3" max="3" width="9" style="2"/>
    <col min="4" max="4" width="16.875" style="2" customWidth="1"/>
    <col min="5" max="5" width="21.125" style="2" customWidth="1"/>
    <col min="6" max="16384" width="9" style="2"/>
  </cols>
  <sheetData>
    <row r="1" spans="1:5" ht="27.75">
      <c r="A1" s="64" t="s">
        <v>123</v>
      </c>
      <c r="B1" s="4"/>
      <c r="C1" s="4"/>
      <c r="D1" s="4"/>
      <c r="E1" s="27" t="s">
        <v>116</v>
      </c>
    </row>
    <row r="2" spans="1:5">
      <c r="A2" s="4"/>
      <c r="B2" s="4"/>
      <c r="C2" s="4"/>
      <c r="D2" s="4"/>
      <c r="E2" s="37" t="s">
        <v>119</v>
      </c>
    </row>
    <row r="3" spans="1:5">
      <c r="A3" s="4" t="s">
        <v>24</v>
      </c>
      <c r="B3" s="51"/>
      <c r="C3" s="51"/>
      <c r="D3" s="51"/>
      <c r="E3" s="48"/>
    </row>
    <row r="4" spans="1:5">
      <c r="A4" s="4"/>
      <c r="B4" s="4"/>
      <c r="C4" s="4"/>
      <c r="D4" s="4"/>
    </row>
    <row r="5" spans="1:5">
      <c r="A5" s="4"/>
      <c r="B5" s="4"/>
      <c r="C5" s="4"/>
      <c r="D5" s="4"/>
    </row>
    <row r="6" spans="1:5">
      <c r="A6" s="65" t="s">
        <v>60</v>
      </c>
      <c r="B6" s="4"/>
      <c r="C6" s="57"/>
      <c r="D6" s="58"/>
    </row>
    <row r="7" spans="1:5">
      <c r="A7" s="4" t="s">
        <v>61</v>
      </c>
      <c r="B7" s="4"/>
      <c r="C7" s="57" t="s">
        <v>4</v>
      </c>
      <c r="D7" s="59"/>
    </row>
    <row r="8" spans="1:5">
      <c r="A8" s="4" t="s">
        <v>27</v>
      </c>
      <c r="B8" s="4"/>
      <c r="C8" s="57" t="s">
        <v>4</v>
      </c>
      <c r="D8" s="59"/>
    </row>
    <row r="9" spans="1:5">
      <c r="A9" s="4" t="s">
        <v>28</v>
      </c>
      <c r="B9" s="4"/>
      <c r="C9" s="60" t="s">
        <v>9</v>
      </c>
      <c r="D9" s="59"/>
    </row>
    <row r="10" spans="1:5">
      <c r="A10" s="4" t="s">
        <v>62</v>
      </c>
      <c r="B10" s="4"/>
      <c r="C10" s="60" t="s">
        <v>9</v>
      </c>
      <c r="D10" s="62">
        <f>D7*D8*D9</f>
        <v>0</v>
      </c>
    </row>
    <row r="11" spans="1:5">
      <c r="A11" s="4"/>
      <c r="B11" s="4"/>
      <c r="C11" s="60"/>
      <c r="D11" s="69"/>
    </row>
    <row r="12" spans="1:5">
      <c r="A12" s="65" t="s">
        <v>63</v>
      </c>
      <c r="B12" s="4"/>
      <c r="C12" s="57"/>
      <c r="D12" s="69"/>
    </row>
    <row r="13" spans="1:5">
      <c r="A13" s="4" t="s">
        <v>64</v>
      </c>
      <c r="B13" s="4"/>
      <c r="C13" s="57" t="s">
        <v>4</v>
      </c>
      <c r="D13" s="59"/>
    </row>
    <row r="14" spans="1:5">
      <c r="A14" s="4" t="s">
        <v>65</v>
      </c>
      <c r="B14" s="4"/>
      <c r="C14" s="57" t="s">
        <v>4</v>
      </c>
      <c r="D14" s="59"/>
    </row>
    <row r="15" spans="1:5">
      <c r="A15" s="4" t="s">
        <v>66</v>
      </c>
      <c r="B15" s="4"/>
      <c r="C15" s="60" t="s">
        <v>9</v>
      </c>
      <c r="D15" s="62">
        <f>D13*D14</f>
        <v>0</v>
      </c>
    </row>
    <row r="16" spans="1:5">
      <c r="A16" s="4"/>
      <c r="B16" s="4"/>
      <c r="C16" s="4"/>
      <c r="D16" s="53"/>
    </row>
    <row r="17" spans="1:5">
      <c r="A17" s="65" t="s">
        <v>29</v>
      </c>
      <c r="B17" s="4"/>
      <c r="C17" s="60" t="s">
        <v>9</v>
      </c>
      <c r="D17" s="59">
        <v>5</v>
      </c>
    </row>
    <row r="18" spans="1:5">
      <c r="A18" s="56" t="s">
        <v>30</v>
      </c>
      <c r="B18" s="4"/>
      <c r="C18" s="4"/>
      <c r="D18" s="53"/>
    </row>
    <row r="19" spans="1:5">
      <c r="A19" s="56" t="s">
        <v>67</v>
      </c>
      <c r="B19" s="4"/>
      <c r="C19" s="4"/>
      <c r="D19" s="53"/>
    </row>
    <row r="20" spans="1:5">
      <c r="A20" s="56" t="s">
        <v>68</v>
      </c>
      <c r="B20" s="4"/>
      <c r="C20" s="4"/>
      <c r="D20" s="53"/>
    </row>
    <row r="21" spans="1:5">
      <c r="A21" s="4"/>
      <c r="B21" s="4"/>
      <c r="C21" s="4"/>
      <c r="D21" s="53"/>
      <c r="E21" s="49"/>
    </row>
    <row r="22" spans="1:5" ht="18.75">
      <c r="A22" s="4" t="s">
        <v>31</v>
      </c>
      <c r="B22" s="4"/>
      <c r="C22" s="72" t="s">
        <v>121</v>
      </c>
      <c r="D22" s="73">
        <f>D10+D15+D17</f>
        <v>5</v>
      </c>
    </row>
    <row r="23" spans="1:5">
      <c r="A23" s="4"/>
      <c r="B23" s="4"/>
      <c r="C23" s="4"/>
      <c r="D23" s="4"/>
    </row>
    <row r="24" spans="1:5">
      <c r="A24" s="4" t="s">
        <v>32</v>
      </c>
      <c r="B24" s="4"/>
      <c r="C24" s="4"/>
      <c r="D24" s="4"/>
    </row>
    <row r="25" spans="1:5">
      <c r="A25" s="4"/>
      <c r="B25" s="4"/>
      <c r="C25" s="4"/>
      <c r="D25" s="4"/>
    </row>
    <row r="26" spans="1:5">
      <c r="A26" s="4" t="s">
        <v>33</v>
      </c>
      <c r="B26" s="4"/>
      <c r="C26" s="4"/>
      <c r="D26" s="4"/>
    </row>
    <row r="27" spans="1:5" s="49" customFormat="1">
      <c r="A27" s="63"/>
      <c r="B27" s="63"/>
      <c r="C27" s="63"/>
      <c r="D27" s="63"/>
    </row>
    <row r="28" spans="1:5" s="49" customFormat="1">
      <c r="A28" s="63"/>
      <c r="B28" s="63"/>
      <c r="C28" s="63"/>
      <c r="D28" s="63"/>
    </row>
    <row r="29" spans="1:5" s="49" customFormat="1">
      <c r="A29" s="63"/>
      <c r="B29" s="63"/>
      <c r="C29" s="63"/>
      <c r="D29" s="63"/>
    </row>
    <row r="30" spans="1:5" s="49" customFormat="1">
      <c r="A30" s="63"/>
      <c r="B30" s="63"/>
      <c r="C30" s="63"/>
      <c r="D30" s="63"/>
    </row>
    <row r="31" spans="1:5" s="49" customFormat="1">
      <c r="A31" s="63"/>
      <c r="B31" s="63"/>
      <c r="C31" s="63"/>
      <c r="D31" s="63"/>
    </row>
    <row r="32" spans="1:5" s="49" customFormat="1">
      <c r="A32" s="63"/>
      <c r="B32" s="63"/>
      <c r="C32" s="63"/>
      <c r="D32" s="63"/>
    </row>
    <row r="33" spans="1:4" s="49" customFormat="1">
      <c r="A33" s="63"/>
      <c r="B33" s="63"/>
      <c r="C33" s="63"/>
      <c r="D33" s="63"/>
    </row>
    <row r="34" spans="1:4" s="49" customFormat="1">
      <c r="A34" s="63"/>
      <c r="B34" s="63"/>
      <c r="C34" s="63"/>
      <c r="D34" s="63"/>
    </row>
    <row r="35" spans="1:4" s="49" customFormat="1">
      <c r="A35" s="63"/>
      <c r="B35" s="63"/>
      <c r="C35" s="63"/>
      <c r="D35" s="63"/>
    </row>
    <row r="36" spans="1:4" s="49" customFormat="1">
      <c r="A36" s="63"/>
      <c r="B36" s="63"/>
      <c r="C36" s="63"/>
      <c r="D36" s="63"/>
    </row>
    <row r="37" spans="1:4" s="49" customFormat="1">
      <c r="A37" s="63"/>
      <c r="B37" s="63"/>
      <c r="C37" s="63"/>
      <c r="D37" s="63"/>
    </row>
  </sheetData>
  <sheetProtection sheet="1" objects="1" scenarios="1" selectLockedCells="1"/>
  <phoneticPr fontId="9" type="noConversion"/>
  <hyperlinks>
    <hyperlink ref="E1" location="'Cement Kiln'!A1" display="Return to Cement Kilns"/>
    <hyperlink ref="E2" location="Instructions!A1" display="Return to Instructions"/>
  </hyperlinks>
  <pageMargins left="0.75" right="0.75" top="1" bottom="1" header="0.5" footer="0.5"/>
  <pageSetup orientation="portrait" verticalDpi="1200" r:id="rId1"/>
  <headerFooter alignWithMargins="0"/>
</worksheet>
</file>

<file path=xl/worksheets/sheet6.xml><?xml version="1.0" encoding="utf-8"?>
<worksheet xmlns="http://schemas.openxmlformats.org/spreadsheetml/2006/main" xmlns:r="http://schemas.openxmlformats.org/officeDocument/2006/relationships">
  <sheetPr codeName="Sheet6" enableFormatConditionsCalculation="0">
    <tabColor indexed="10"/>
  </sheetPr>
  <dimension ref="A1:E37"/>
  <sheetViews>
    <sheetView showGridLines="0" zoomScaleNormal="100" workbookViewId="0">
      <selection activeCell="B3" sqref="B3"/>
    </sheetView>
  </sheetViews>
  <sheetFormatPr defaultRowHeight="15.75"/>
  <cols>
    <col min="1" max="1" width="22.375" style="2" customWidth="1"/>
    <col min="2" max="2" width="16.125" style="2" customWidth="1"/>
    <col min="3" max="3" width="9" style="2"/>
    <col min="4" max="4" width="19.375" style="2" customWidth="1"/>
    <col min="5" max="5" width="23.25" style="2" customWidth="1"/>
    <col min="6" max="16384" width="9" style="2"/>
  </cols>
  <sheetData>
    <row r="1" spans="1:5" ht="27.75">
      <c r="A1" s="64" t="s">
        <v>124</v>
      </c>
      <c r="B1" s="4"/>
      <c r="C1" s="4"/>
      <c r="D1" s="4"/>
      <c r="E1" s="27" t="s">
        <v>116</v>
      </c>
    </row>
    <row r="2" spans="1:5">
      <c r="A2" s="4"/>
      <c r="B2" s="4"/>
      <c r="C2" s="4"/>
      <c r="D2" s="4"/>
      <c r="E2" s="37" t="s">
        <v>119</v>
      </c>
    </row>
    <row r="3" spans="1:5">
      <c r="A3" s="4" t="s">
        <v>24</v>
      </c>
      <c r="B3" s="51"/>
      <c r="C3" s="51"/>
      <c r="D3" s="51"/>
      <c r="E3" s="9"/>
    </row>
    <row r="4" spans="1:5">
      <c r="A4" s="4"/>
      <c r="B4" s="4"/>
      <c r="C4" s="4"/>
      <c r="D4" s="4"/>
    </row>
    <row r="5" spans="1:5">
      <c r="A5" s="4"/>
      <c r="B5" s="4"/>
      <c r="C5" s="4"/>
      <c r="D5" s="4"/>
    </row>
    <row r="6" spans="1:5">
      <c r="A6" s="65" t="s">
        <v>60</v>
      </c>
      <c r="B6" s="4"/>
      <c r="C6" s="57"/>
      <c r="D6" s="58"/>
    </row>
    <row r="7" spans="1:5">
      <c r="A7" s="4" t="s">
        <v>61</v>
      </c>
      <c r="B7" s="4"/>
      <c r="C7" s="57" t="s">
        <v>4</v>
      </c>
      <c r="D7" s="59"/>
    </row>
    <row r="8" spans="1:5">
      <c r="A8" s="4" t="s">
        <v>27</v>
      </c>
      <c r="B8" s="4"/>
      <c r="C8" s="57" t="s">
        <v>4</v>
      </c>
      <c r="D8" s="59"/>
    </row>
    <row r="9" spans="1:5">
      <c r="A9" s="4" t="s">
        <v>28</v>
      </c>
      <c r="B9" s="4"/>
      <c r="C9" s="60" t="s">
        <v>9</v>
      </c>
      <c r="D9" s="59"/>
    </row>
    <row r="10" spans="1:5">
      <c r="A10" s="4" t="s">
        <v>62</v>
      </c>
      <c r="B10" s="4"/>
      <c r="C10" s="60" t="s">
        <v>9</v>
      </c>
      <c r="D10" s="62">
        <f>D7*D8*D9</f>
        <v>0</v>
      </c>
    </row>
    <row r="11" spans="1:5">
      <c r="A11" s="4"/>
      <c r="B11" s="4"/>
      <c r="C11" s="60"/>
      <c r="D11" s="69"/>
    </row>
    <row r="12" spans="1:5">
      <c r="A12" s="65" t="s">
        <v>63</v>
      </c>
      <c r="B12" s="4"/>
      <c r="C12" s="57"/>
      <c r="D12" s="69"/>
    </row>
    <row r="13" spans="1:5">
      <c r="A13" s="4" t="s">
        <v>64</v>
      </c>
      <c r="B13" s="4"/>
      <c r="C13" s="57" t="s">
        <v>4</v>
      </c>
      <c r="D13" s="59"/>
    </row>
    <row r="14" spans="1:5">
      <c r="A14" s="4" t="s">
        <v>65</v>
      </c>
      <c r="B14" s="4"/>
      <c r="C14" s="57" t="s">
        <v>4</v>
      </c>
      <c r="D14" s="59"/>
    </row>
    <row r="15" spans="1:5">
      <c r="A15" s="4" t="s">
        <v>66</v>
      </c>
      <c r="B15" s="4"/>
      <c r="C15" s="60" t="s">
        <v>9</v>
      </c>
      <c r="D15" s="62">
        <f>D13*D14</f>
        <v>0</v>
      </c>
    </row>
    <row r="16" spans="1:5">
      <c r="A16" s="4"/>
      <c r="B16" s="4"/>
      <c r="C16" s="4"/>
      <c r="D16" s="53"/>
    </row>
    <row r="17" spans="1:4">
      <c r="A17" s="65" t="s">
        <v>29</v>
      </c>
      <c r="B17" s="4"/>
      <c r="C17" s="60" t="s">
        <v>9</v>
      </c>
      <c r="D17" s="55"/>
    </row>
    <row r="18" spans="1:4">
      <c r="A18" s="56" t="s">
        <v>30</v>
      </c>
      <c r="B18" s="4"/>
      <c r="C18" s="4"/>
      <c r="D18" s="53"/>
    </row>
    <row r="19" spans="1:4">
      <c r="A19" s="56" t="s">
        <v>67</v>
      </c>
      <c r="B19" s="4"/>
      <c r="C19" s="4"/>
      <c r="D19" s="53"/>
    </row>
    <row r="20" spans="1:4">
      <c r="A20" s="56" t="s">
        <v>68</v>
      </c>
      <c r="B20" s="4"/>
      <c r="C20" s="4"/>
      <c r="D20" s="53"/>
    </row>
    <row r="21" spans="1:4">
      <c r="A21" s="4"/>
      <c r="B21" s="4"/>
      <c r="C21" s="4"/>
      <c r="D21" s="53"/>
    </row>
    <row r="22" spans="1:4" ht="18.75">
      <c r="A22" s="4" t="s">
        <v>31</v>
      </c>
      <c r="B22" s="4"/>
      <c r="C22" s="54" t="s">
        <v>122</v>
      </c>
      <c r="D22" s="73">
        <f>D10+D15+D17</f>
        <v>0</v>
      </c>
    </row>
    <row r="23" spans="1:4">
      <c r="A23" s="4"/>
      <c r="B23" s="4"/>
      <c r="C23" s="4"/>
      <c r="D23" s="4"/>
    </row>
    <row r="24" spans="1:4">
      <c r="A24" s="4" t="s">
        <v>32</v>
      </c>
      <c r="B24" s="4"/>
      <c r="C24" s="4"/>
      <c r="D24" s="4"/>
    </row>
    <row r="25" spans="1:4">
      <c r="A25" s="4"/>
      <c r="B25" s="4"/>
      <c r="C25" s="4"/>
      <c r="D25" s="4"/>
    </row>
    <row r="26" spans="1:4">
      <c r="A26" s="4" t="s">
        <v>33</v>
      </c>
      <c r="B26" s="4"/>
      <c r="C26" s="4"/>
      <c r="D26" s="4"/>
    </row>
    <row r="27" spans="1:4" s="49" customFormat="1">
      <c r="A27" s="63"/>
      <c r="B27" s="63"/>
      <c r="C27" s="63"/>
      <c r="D27" s="63"/>
    </row>
    <row r="28" spans="1:4" s="49" customFormat="1">
      <c r="A28" s="63"/>
      <c r="B28" s="63"/>
      <c r="C28" s="63"/>
      <c r="D28" s="63"/>
    </row>
    <row r="29" spans="1:4" s="49" customFormat="1">
      <c r="A29" s="63"/>
      <c r="B29" s="63"/>
      <c r="C29" s="63"/>
      <c r="D29" s="63"/>
    </row>
    <row r="30" spans="1:4" s="49" customFormat="1">
      <c r="A30" s="63"/>
      <c r="B30" s="63"/>
      <c r="C30" s="63"/>
      <c r="D30" s="63"/>
    </row>
    <row r="31" spans="1:4" s="49" customFormat="1">
      <c r="A31" s="63"/>
      <c r="B31" s="63"/>
      <c r="C31" s="63"/>
      <c r="D31" s="63"/>
    </row>
    <row r="32" spans="1:4" s="49" customFormat="1">
      <c r="A32" s="63"/>
      <c r="B32" s="63"/>
      <c r="C32" s="63"/>
      <c r="D32" s="63"/>
    </row>
    <row r="33" spans="1:4" s="49" customFormat="1">
      <c r="A33" s="63"/>
      <c r="B33" s="63"/>
      <c r="C33" s="63"/>
      <c r="D33" s="63"/>
    </row>
    <row r="34" spans="1:4" s="49" customFormat="1">
      <c r="A34" s="63"/>
      <c r="B34" s="63"/>
      <c r="C34" s="63"/>
      <c r="D34" s="63"/>
    </row>
    <row r="35" spans="1:4" s="49" customFormat="1">
      <c r="A35" s="63"/>
      <c r="B35" s="63"/>
      <c r="C35" s="63"/>
      <c r="D35" s="63"/>
    </row>
    <row r="36" spans="1:4" s="49" customFormat="1">
      <c r="A36" s="63"/>
      <c r="B36" s="63"/>
      <c r="C36" s="63"/>
      <c r="D36" s="63"/>
    </row>
    <row r="37" spans="1:4" s="49" customFormat="1">
      <c r="A37" s="63"/>
      <c r="B37" s="63"/>
      <c r="C37" s="63"/>
      <c r="D37" s="63"/>
    </row>
  </sheetData>
  <sheetProtection sheet="1" objects="1" scenarios="1" selectLockedCells="1"/>
  <phoneticPr fontId="9" type="noConversion"/>
  <hyperlinks>
    <hyperlink ref="E1" location="'Cement Kiln'!A1" display="Return to Cement Kilns"/>
    <hyperlink ref="E2" location="Instructions!A1" display="Return to Instructions"/>
  </hyperlinks>
  <pageMargins left="0.75" right="0.75" top="1" bottom="1" header="0.5" footer="0.5"/>
  <pageSetup orientation="portrait" verticalDpi="1200" r:id="rId1"/>
  <headerFooter alignWithMargins="0"/>
</worksheet>
</file>

<file path=xl/worksheets/sheet7.xml><?xml version="1.0" encoding="utf-8"?>
<worksheet xmlns="http://schemas.openxmlformats.org/spreadsheetml/2006/main" xmlns:r="http://schemas.openxmlformats.org/officeDocument/2006/relationships">
  <sheetPr codeName="Sheet7" enableFormatConditionsCalculation="0">
    <tabColor indexed="10"/>
  </sheetPr>
  <dimension ref="A1:E37"/>
  <sheetViews>
    <sheetView showGridLines="0" zoomScaleNormal="100" workbookViewId="0">
      <selection activeCell="B3" sqref="B3"/>
    </sheetView>
  </sheetViews>
  <sheetFormatPr defaultRowHeight="15.75"/>
  <cols>
    <col min="1" max="1" width="22.375" style="2" customWidth="1"/>
    <col min="2" max="2" width="16.125" style="2" customWidth="1"/>
    <col min="3" max="3" width="9" style="2"/>
    <col min="4" max="4" width="22.25" style="2" customWidth="1"/>
    <col min="5" max="5" width="23.25" style="2" customWidth="1"/>
    <col min="6" max="16384" width="9" style="2"/>
  </cols>
  <sheetData>
    <row r="1" spans="1:5" ht="27.75">
      <c r="A1" s="64" t="s">
        <v>125</v>
      </c>
      <c r="B1" s="4"/>
      <c r="C1" s="4"/>
      <c r="D1" s="4"/>
      <c r="E1" s="27" t="s">
        <v>116</v>
      </c>
    </row>
    <row r="2" spans="1:5">
      <c r="A2" s="4"/>
      <c r="B2" s="4"/>
      <c r="C2" s="4"/>
      <c r="D2" s="4"/>
      <c r="E2" s="37" t="s">
        <v>119</v>
      </c>
    </row>
    <row r="3" spans="1:5">
      <c r="A3" s="4" t="s">
        <v>24</v>
      </c>
      <c r="B3" s="51"/>
      <c r="C3" s="51"/>
      <c r="D3" s="51"/>
      <c r="E3" s="9"/>
    </row>
    <row r="4" spans="1:5">
      <c r="A4" s="4"/>
      <c r="B4" s="4"/>
      <c r="C4" s="4"/>
      <c r="D4" s="4"/>
    </row>
    <row r="5" spans="1:5">
      <c r="A5" s="4"/>
      <c r="B5" s="4"/>
      <c r="C5" s="4"/>
      <c r="D5" s="4"/>
    </row>
    <row r="6" spans="1:5">
      <c r="A6" s="65" t="s">
        <v>60</v>
      </c>
      <c r="B6" s="4"/>
      <c r="C6" s="57"/>
      <c r="D6" s="58"/>
    </row>
    <row r="7" spans="1:5">
      <c r="A7" s="4" t="s">
        <v>61</v>
      </c>
      <c r="B7" s="4"/>
      <c r="C7" s="57" t="s">
        <v>4</v>
      </c>
      <c r="D7" s="59"/>
    </row>
    <row r="8" spans="1:5">
      <c r="A8" s="4" t="s">
        <v>27</v>
      </c>
      <c r="B8" s="4"/>
      <c r="C8" s="57" t="s">
        <v>4</v>
      </c>
      <c r="D8" s="59"/>
    </row>
    <row r="9" spans="1:5">
      <c r="A9" s="4" t="s">
        <v>28</v>
      </c>
      <c r="B9" s="4"/>
      <c r="C9" s="60" t="s">
        <v>9</v>
      </c>
      <c r="D9" s="59"/>
    </row>
    <row r="10" spans="1:5">
      <c r="A10" s="4" t="s">
        <v>62</v>
      </c>
      <c r="B10" s="4"/>
      <c r="C10" s="60" t="s">
        <v>9</v>
      </c>
      <c r="D10" s="62">
        <f>D7*D8*D9</f>
        <v>0</v>
      </c>
    </row>
    <row r="11" spans="1:5">
      <c r="A11" s="4"/>
      <c r="B11" s="4"/>
      <c r="C11" s="60"/>
      <c r="D11" s="69"/>
    </row>
    <row r="12" spans="1:5">
      <c r="A12" s="65" t="s">
        <v>63</v>
      </c>
      <c r="B12" s="4"/>
      <c r="C12" s="57"/>
      <c r="D12" s="69"/>
    </row>
    <row r="13" spans="1:5">
      <c r="A13" s="4" t="s">
        <v>64</v>
      </c>
      <c r="B13" s="4"/>
      <c r="C13" s="57" t="s">
        <v>4</v>
      </c>
      <c r="D13" s="59"/>
    </row>
    <row r="14" spans="1:5">
      <c r="A14" s="4" t="s">
        <v>65</v>
      </c>
      <c r="B14" s="4"/>
      <c r="C14" s="57" t="s">
        <v>4</v>
      </c>
      <c r="D14" s="59"/>
    </row>
    <row r="15" spans="1:5">
      <c r="A15" s="4" t="s">
        <v>66</v>
      </c>
      <c r="B15" s="4"/>
      <c r="C15" s="60" t="s">
        <v>9</v>
      </c>
      <c r="D15" s="62">
        <f>D13*D14</f>
        <v>0</v>
      </c>
    </row>
    <row r="16" spans="1:5">
      <c r="A16" s="4"/>
      <c r="B16" s="4"/>
      <c r="C16" s="4"/>
      <c r="D16" s="53"/>
    </row>
    <row r="17" spans="1:4">
      <c r="A17" s="65" t="s">
        <v>29</v>
      </c>
      <c r="B17" s="4"/>
      <c r="C17" s="60" t="s">
        <v>9</v>
      </c>
      <c r="D17" s="55"/>
    </row>
    <row r="18" spans="1:4">
      <c r="A18" s="56" t="s">
        <v>30</v>
      </c>
      <c r="B18" s="4"/>
      <c r="C18" s="4"/>
      <c r="D18" s="53"/>
    </row>
    <row r="19" spans="1:4">
      <c r="A19" s="56" t="s">
        <v>67</v>
      </c>
      <c r="B19" s="4"/>
      <c r="C19" s="4"/>
      <c r="D19" s="53"/>
    </row>
    <row r="20" spans="1:4">
      <c r="A20" s="56" t="s">
        <v>68</v>
      </c>
      <c r="B20" s="4"/>
      <c r="C20" s="4"/>
      <c r="D20" s="53"/>
    </row>
    <row r="21" spans="1:4">
      <c r="A21" s="4"/>
      <c r="B21" s="4"/>
      <c r="C21" s="4"/>
      <c r="D21" s="53"/>
    </row>
    <row r="22" spans="1:4" ht="18.75">
      <c r="A22" s="4" t="s">
        <v>31</v>
      </c>
      <c r="B22" s="4"/>
      <c r="C22" s="54" t="s">
        <v>122</v>
      </c>
      <c r="D22" s="73">
        <f>D10+D15+D17</f>
        <v>0</v>
      </c>
    </row>
    <row r="23" spans="1:4">
      <c r="A23" s="4"/>
      <c r="B23" s="4"/>
      <c r="C23" s="4"/>
      <c r="D23" s="4"/>
    </row>
    <row r="24" spans="1:4">
      <c r="A24" s="4" t="s">
        <v>32</v>
      </c>
      <c r="B24" s="4"/>
      <c r="C24" s="4"/>
      <c r="D24" s="4"/>
    </row>
    <row r="25" spans="1:4">
      <c r="A25" s="4"/>
      <c r="B25" s="4"/>
      <c r="C25" s="4"/>
      <c r="D25" s="4"/>
    </row>
    <row r="26" spans="1:4">
      <c r="A26" s="4" t="s">
        <v>33</v>
      </c>
      <c r="B26" s="4"/>
      <c r="C26" s="4"/>
      <c r="D26" s="4"/>
    </row>
    <row r="27" spans="1:4" s="49" customFormat="1">
      <c r="A27" s="63"/>
      <c r="B27" s="63"/>
      <c r="C27" s="63"/>
      <c r="D27" s="63"/>
    </row>
    <row r="28" spans="1:4" s="49" customFormat="1">
      <c r="A28" s="63"/>
      <c r="B28" s="63"/>
      <c r="C28" s="63"/>
      <c r="D28" s="63"/>
    </row>
    <row r="29" spans="1:4" s="49" customFormat="1">
      <c r="A29" s="63"/>
      <c r="B29" s="63"/>
      <c r="C29" s="63"/>
      <c r="D29" s="63"/>
    </row>
    <row r="30" spans="1:4" s="49" customFormat="1">
      <c r="A30" s="63"/>
      <c r="B30" s="63"/>
      <c r="C30" s="63"/>
      <c r="D30" s="63"/>
    </row>
    <row r="31" spans="1:4" s="49" customFormat="1">
      <c r="A31" s="63"/>
      <c r="B31" s="63"/>
      <c r="C31" s="63"/>
      <c r="D31" s="63"/>
    </row>
    <row r="32" spans="1:4" s="49" customFormat="1">
      <c r="A32" s="63"/>
      <c r="B32" s="63"/>
      <c r="C32" s="63"/>
      <c r="D32" s="63"/>
    </row>
    <row r="33" spans="1:4" s="49" customFormat="1">
      <c r="A33" s="63"/>
      <c r="B33" s="63"/>
      <c r="C33" s="63"/>
      <c r="D33" s="63"/>
    </row>
    <row r="34" spans="1:4" s="49" customFormat="1">
      <c r="A34" s="63"/>
      <c r="B34" s="63"/>
      <c r="C34" s="63"/>
      <c r="D34" s="63"/>
    </row>
    <row r="35" spans="1:4" s="49" customFormat="1">
      <c r="A35" s="63"/>
      <c r="B35" s="63"/>
      <c r="C35" s="63"/>
      <c r="D35" s="63"/>
    </row>
    <row r="36" spans="1:4" s="49" customFormat="1">
      <c r="A36" s="63"/>
      <c r="B36" s="63"/>
      <c r="C36" s="63"/>
      <c r="D36" s="63"/>
    </row>
    <row r="37" spans="1:4" s="49" customFormat="1">
      <c r="A37" s="63"/>
      <c r="B37" s="63"/>
      <c r="C37" s="63"/>
      <c r="D37" s="63"/>
    </row>
  </sheetData>
  <sheetProtection sheet="1" objects="1" scenarios="1" selectLockedCells="1"/>
  <phoneticPr fontId="9" type="noConversion"/>
  <hyperlinks>
    <hyperlink ref="E1" location="'Cement Kiln'!A1" display="Return to Cement Kilns"/>
    <hyperlink ref="E2" location="Instructions!A1" display="Return to Instructions"/>
  </hyperlinks>
  <pageMargins left="0.75" right="0.75" top="1" bottom="1" header="0.5" footer="0.5"/>
  <pageSetup orientation="portrait" verticalDpi="1200" r:id="rId1"/>
  <headerFooter alignWithMargins="0"/>
</worksheet>
</file>

<file path=xl/worksheets/sheet8.xml><?xml version="1.0" encoding="utf-8"?>
<worksheet xmlns="http://schemas.openxmlformats.org/spreadsheetml/2006/main" xmlns:r="http://schemas.openxmlformats.org/officeDocument/2006/relationships">
  <sheetPr codeName="Sheet8" enableFormatConditionsCalculation="0">
    <tabColor indexed="10"/>
  </sheetPr>
  <dimension ref="A1:J31"/>
  <sheetViews>
    <sheetView showGridLines="0" zoomScaleNormal="100" workbookViewId="0">
      <selection activeCell="B3" sqref="B3"/>
    </sheetView>
  </sheetViews>
  <sheetFormatPr defaultRowHeight="15.75"/>
  <cols>
    <col min="1" max="1" width="35.125" style="2" customWidth="1"/>
    <col min="2" max="2" width="14.5" style="2" customWidth="1"/>
    <col min="3" max="3" width="9" style="2"/>
    <col min="4" max="4" width="10.375" style="2" customWidth="1"/>
    <col min="5" max="5" width="10.25" style="2" customWidth="1"/>
    <col min="6" max="16384" width="9" style="2"/>
  </cols>
  <sheetData>
    <row r="1" spans="1:10" ht="27.75">
      <c r="A1" s="64" t="s">
        <v>69</v>
      </c>
      <c r="B1" s="4"/>
      <c r="C1" s="4"/>
      <c r="D1" s="4"/>
      <c r="E1" s="4"/>
      <c r="F1" s="4"/>
      <c r="G1" s="4"/>
      <c r="H1" s="4"/>
      <c r="I1" s="4"/>
      <c r="J1" s="4"/>
    </row>
    <row r="2" spans="1:10">
      <c r="A2" s="4"/>
      <c r="B2" s="4"/>
      <c r="C2" s="4"/>
      <c r="D2" s="4"/>
      <c r="E2" s="4"/>
      <c r="F2" s="4"/>
      <c r="G2" s="4"/>
      <c r="H2" s="4"/>
      <c r="I2" s="4"/>
      <c r="J2" s="4"/>
    </row>
    <row r="3" spans="1:10">
      <c r="A3" s="4" t="s">
        <v>70</v>
      </c>
      <c r="B3" s="51"/>
      <c r="C3" s="51"/>
      <c r="D3" s="51"/>
      <c r="E3" s="4"/>
      <c r="F3" s="4"/>
      <c r="G3" s="4"/>
      <c r="H3" s="4"/>
      <c r="I3" s="4"/>
      <c r="J3" s="4"/>
    </row>
    <row r="4" spans="1:10">
      <c r="A4" s="4"/>
      <c r="B4" s="4"/>
      <c r="C4" s="4"/>
      <c r="D4" s="4"/>
      <c r="E4" s="4"/>
      <c r="F4" s="4"/>
      <c r="G4" s="4"/>
      <c r="H4" s="4"/>
      <c r="I4" s="4"/>
      <c r="J4" s="4"/>
    </row>
    <row r="5" spans="1:10">
      <c r="A5" s="4" t="s">
        <v>71</v>
      </c>
      <c r="B5" s="4"/>
      <c r="C5" s="57" t="s">
        <v>4</v>
      </c>
      <c r="D5" s="74"/>
      <c r="E5" s="4"/>
      <c r="F5" s="4"/>
      <c r="G5" s="4"/>
      <c r="H5" s="4"/>
      <c r="I5" s="4"/>
      <c r="J5" s="4"/>
    </row>
    <row r="6" spans="1:10">
      <c r="A6" s="4"/>
      <c r="B6" s="4"/>
      <c r="C6" s="4"/>
      <c r="D6" s="75"/>
      <c r="E6" s="4"/>
      <c r="F6" s="4"/>
      <c r="G6" s="4"/>
      <c r="H6" s="4"/>
      <c r="I6" s="4"/>
      <c r="J6" s="4"/>
    </row>
    <row r="7" spans="1:10">
      <c r="A7" s="4" t="s">
        <v>72</v>
      </c>
      <c r="B7" s="4"/>
      <c r="C7" s="57" t="s">
        <v>4</v>
      </c>
      <c r="D7" s="74"/>
      <c r="E7" s="4"/>
      <c r="F7" s="4"/>
      <c r="G7" s="4"/>
      <c r="H7" s="4"/>
      <c r="I7" s="4"/>
      <c r="J7" s="4"/>
    </row>
    <row r="8" spans="1:10">
      <c r="A8" s="4" t="s">
        <v>73</v>
      </c>
      <c r="B8" s="4"/>
      <c r="C8" s="57" t="s">
        <v>4</v>
      </c>
      <c r="D8" s="59"/>
      <c r="E8" s="4"/>
      <c r="F8" s="4"/>
      <c r="G8" s="4"/>
      <c r="H8" s="4"/>
      <c r="I8" s="4"/>
      <c r="J8" s="4"/>
    </row>
    <row r="9" spans="1:10">
      <c r="A9" s="4"/>
      <c r="B9" s="4"/>
      <c r="C9" s="4"/>
      <c r="D9" s="75"/>
      <c r="E9" s="4"/>
      <c r="F9" s="4"/>
      <c r="G9" s="4"/>
      <c r="H9" s="4"/>
      <c r="I9" s="4"/>
      <c r="J9" s="4"/>
    </row>
    <row r="10" spans="1:10">
      <c r="A10" s="4" t="s">
        <v>74</v>
      </c>
      <c r="B10" s="4"/>
      <c r="C10" s="57" t="s">
        <v>4</v>
      </c>
      <c r="D10" s="74"/>
      <c r="E10" s="4"/>
      <c r="F10" s="4"/>
      <c r="G10" s="4"/>
      <c r="H10" s="4"/>
      <c r="I10" s="4"/>
      <c r="J10" s="4"/>
    </row>
    <row r="11" spans="1:10">
      <c r="A11" s="4" t="s">
        <v>75</v>
      </c>
      <c r="B11" s="4"/>
      <c r="C11" s="57" t="s">
        <v>4</v>
      </c>
      <c r="D11" s="76">
        <f>B22+D22+E22+F22+H22</f>
        <v>10</v>
      </c>
      <c r="E11" s="4"/>
      <c r="F11" s="4"/>
      <c r="G11" s="4"/>
      <c r="H11" s="4"/>
      <c r="I11" s="4"/>
      <c r="J11" s="4"/>
    </row>
    <row r="12" spans="1:10">
      <c r="A12" s="4"/>
      <c r="B12" s="72" t="s">
        <v>78</v>
      </c>
      <c r="C12" s="57" t="s">
        <v>4</v>
      </c>
      <c r="D12" s="76">
        <f>D10+D11</f>
        <v>10</v>
      </c>
      <c r="E12" s="4"/>
      <c r="F12" s="4"/>
      <c r="G12" s="4"/>
      <c r="H12" s="4"/>
      <c r="I12" s="4"/>
      <c r="J12" s="4"/>
    </row>
    <row r="13" spans="1:10">
      <c r="A13" s="4"/>
      <c r="B13" s="4"/>
      <c r="C13" s="4"/>
      <c r="D13" s="75"/>
      <c r="E13" s="4"/>
      <c r="F13" s="4"/>
      <c r="G13" s="4"/>
      <c r="H13" s="4"/>
      <c r="I13" s="4"/>
      <c r="J13" s="4"/>
    </row>
    <row r="14" spans="1:10">
      <c r="A14" s="4" t="s">
        <v>76</v>
      </c>
      <c r="B14" s="4"/>
      <c r="C14" s="57" t="s">
        <v>4</v>
      </c>
      <c r="D14" s="74"/>
      <c r="E14" s="4"/>
      <c r="F14" s="4"/>
      <c r="G14" s="4"/>
      <c r="H14" s="4"/>
      <c r="I14" s="4"/>
      <c r="J14" s="4"/>
    </row>
    <row r="15" spans="1:10">
      <c r="A15" s="4" t="s">
        <v>77</v>
      </c>
      <c r="B15" s="4"/>
      <c r="C15" s="57" t="s">
        <v>4</v>
      </c>
      <c r="D15" s="76">
        <f>C22+G22+I22</f>
        <v>6</v>
      </c>
      <c r="E15" s="4"/>
      <c r="F15" s="4"/>
      <c r="G15" s="4"/>
      <c r="H15" s="4"/>
      <c r="I15" s="4"/>
      <c r="J15" s="4"/>
    </row>
    <row r="16" spans="1:10">
      <c r="A16" s="4"/>
      <c r="B16" s="72" t="s">
        <v>78</v>
      </c>
      <c r="C16" s="57" t="s">
        <v>4</v>
      </c>
      <c r="D16" s="76">
        <f>D14+D15</f>
        <v>6</v>
      </c>
      <c r="E16" s="4"/>
      <c r="F16" s="4"/>
      <c r="G16" s="4"/>
      <c r="H16" s="4"/>
      <c r="I16" s="4"/>
      <c r="J16" s="4"/>
    </row>
    <row r="17" spans="1:10">
      <c r="A17" s="4"/>
      <c r="B17" s="4"/>
      <c r="C17" s="4"/>
      <c r="D17" s="4"/>
      <c r="E17" s="4"/>
      <c r="F17" s="4"/>
      <c r="G17" s="4"/>
      <c r="H17" s="4"/>
      <c r="I17" s="4"/>
      <c r="J17" s="4"/>
    </row>
    <row r="18" spans="1:10">
      <c r="A18" s="4"/>
      <c r="B18" s="4"/>
      <c r="C18" s="4"/>
      <c r="D18" s="4"/>
      <c r="E18" s="4"/>
      <c r="F18" s="4"/>
      <c r="G18" s="4"/>
      <c r="H18" s="4"/>
      <c r="I18" s="4"/>
      <c r="J18" s="4"/>
    </row>
    <row r="19" spans="1:10">
      <c r="A19" s="4"/>
      <c r="B19" s="77"/>
      <c r="C19" s="78"/>
      <c r="D19" s="79" t="s">
        <v>117</v>
      </c>
      <c r="E19" s="78"/>
      <c r="F19" s="78"/>
      <c r="G19" s="78"/>
      <c r="H19" s="78"/>
      <c r="I19" s="80"/>
      <c r="J19" s="4"/>
    </row>
    <row r="20" spans="1:10">
      <c r="A20" s="4"/>
      <c r="B20" s="81" t="s">
        <v>79</v>
      </c>
      <c r="C20" s="82" t="s">
        <v>81</v>
      </c>
      <c r="D20" s="83"/>
      <c r="E20" s="81" t="s">
        <v>82</v>
      </c>
      <c r="F20" s="82" t="s">
        <v>86</v>
      </c>
      <c r="G20" s="83"/>
      <c r="H20" s="84" t="s">
        <v>87</v>
      </c>
      <c r="I20" s="83"/>
      <c r="J20" s="4"/>
    </row>
    <row r="21" spans="1:10">
      <c r="A21" s="4"/>
      <c r="B21" s="81" t="s">
        <v>80</v>
      </c>
      <c r="C21" s="81" t="s">
        <v>84</v>
      </c>
      <c r="D21" s="81" t="s">
        <v>83</v>
      </c>
      <c r="E21" s="81" t="s">
        <v>83</v>
      </c>
      <c r="F21" s="81" t="s">
        <v>85</v>
      </c>
      <c r="G21" s="81" t="s">
        <v>84</v>
      </c>
      <c r="H21" s="81" t="s">
        <v>83</v>
      </c>
      <c r="I21" s="81" t="s">
        <v>84</v>
      </c>
      <c r="J21" s="4"/>
    </row>
    <row r="22" spans="1:10">
      <c r="A22" s="4"/>
      <c r="B22" s="85">
        <v>2</v>
      </c>
      <c r="C22" s="85">
        <v>2</v>
      </c>
      <c r="D22" s="85">
        <v>2</v>
      </c>
      <c r="E22" s="85">
        <v>2</v>
      </c>
      <c r="F22" s="85">
        <v>2</v>
      </c>
      <c r="G22" s="85">
        <v>2</v>
      </c>
      <c r="H22" s="85">
        <v>2</v>
      </c>
      <c r="I22" s="85">
        <v>2</v>
      </c>
      <c r="J22" s="4"/>
    </row>
    <row r="23" spans="1:10">
      <c r="A23" s="4"/>
      <c r="B23" s="4"/>
      <c r="C23" s="4"/>
      <c r="D23" s="4"/>
      <c r="E23" s="4"/>
      <c r="F23" s="4"/>
      <c r="G23" s="4"/>
      <c r="H23" s="4"/>
      <c r="I23" s="4"/>
      <c r="J23" s="4"/>
    </row>
    <row r="24" spans="1:10">
      <c r="A24" s="4"/>
      <c r="B24" s="4"/>
      <c r="C24" s="4"/>
      <c r="D24" s="4"/>
      <c r="E24" s="4"/>
      <c r="F24" s="4"/>
      <c r="G24" s="4"/>
      <c r="H24" s="4"/>
      <c r="I24" s="4"/>
      <c r="J24" s="4"/>
    </row>
    <row r="25" spans="1:10" ht="16.5" customHeight="1">
      <c r="A25" s="4"/>
      <c r="B25" s="4" t="s">
        <v>89</v>
      </c>
      <c r="C25" s="4"/>
      <c r="D25" s="4"/>
      <c r="E25" s="4"/>
      <c r="F25" s="4"/>
      <c r="G25" s="4"/>
      <c r="H25" s="4"/>
      <c r="I25" s="4"/>
      <c r="J25" s="4"/>
    </row>
    <row r="26" spans="1:10">
      <c r="A26" s="4"/>
      <c r="B26" s="4" t="s">
        <v>88</v>
      </c>
      <c r="C26" s="4"/>
      <c r="D26" s="4"/>
      <c r="E26" s="4"/>
      <c r="F26" s="4"/>
      <c r="G26" s="4"/>
      <c r="H26" s="4"/>
      <c r="I26" s="4"/>
      <c r="J26" s="4"/>
    </row>
    <row r="27" spans="1:10">
      <c r="A27" s="4"/>
      <c r="B27" s="4"/>
      <c r="C27" s="4"/>
      <c r="D27" s="4"/>
      <c r="E27" s="4"/>
      <c r="F27" s="4"/>
      <c r="G27" s="4"/>
      <c r="H27" s="4"/>
      <c r="I27" s="4"/>
      <c r="J27" s="4"/>
    </row>
    <row r="28" spans="1:10" ht="22.5">
      <c r="A28" s="4"/>
      <c r="B28" s="86"/>
      <c r="C28" s="4"/>
      <c r="D28" s="4"/>
      <c r="E28" s="4"/>
      <c r="F28" s="4"/>
      <c r="G28" s="4"/>
      <c r="H28" s="4"/>
      <c r="I28" s="4"/>
      <c r="J28" s="4"/>
    </row>
    <row r="29" spans="1:10">
      <c r="A29" s="27" t="s">
        <v>116</v>
      </c>
    </row>
    <row r="30" spans="1:10">
      <c r="A30" s="37" t="s">
        <v>119</v>
      </c>
    </row>
    <row r="31" spans="1:10">
      <c r="A31" s="48"/>
    </row>
  </sheetData>
  <sheetProtection sheet="1" objects="1" scenarios="1" selectLockedCells="1"/>
  <phoneticPr fontId="9" type="noConversion"/>
  <hyperlinks>
    <hyperlink ref="A29" location="'Cement Kiln'!A1" display="Return to Cement Kilns"/>
    <hyperlink ref="A30" location="Instructions!A1" display="Return to Instructions"/>
  </hyperlinks>
  <pageMargins left="0.75" right="0.75" top="1" bottom="1" header="0.5" footer="0.5"/>
  <pageSetup scale="62"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sheetPr codeName="Sheet9" enableFormatConditionsCalculation="0">
    <tabColor indexed="10"/>
  </sheetPr>
  <dimension ref="A1:H50"/>
  <sheetViews>
    <sheetView showGridLines="0" zoomScaleNormal="100" workbookViewId="0">
      <selection activeCell="B3" sqref="B3"/>
    </sheetView>
  </sheetViews>
  <sheetFormatPr defaultRowHeight="15.75"/>
  <cols>
    <col min="1" max="1" width="20.125" style="2" customWidth="1"/>
    <col min="2" max="2" width="47.625" style="2" customWidth="1"/>
    <col min="3" max="3" width="11.375" style="2" customWidth="1"/>
    <col min="4" max="4" width="11" style="2" customWidth="1"/>
    <col min="5" max="5" width="13.625" style="2" customWidth="1"/>
    <col min="6" max="6" width="9" style="2"/>
    <col min="7" max="7" width="14.5" style="2" customWidth="1"/>
    <col min="8" max="8" width="20.125" style="2" customWidth="1"/>
    <col min="9" max="16384" width="9" style="2"/>
  </cols>
  <sheetData>
    <row r="1" spans="1:8" ht="27.75">
      <c r="A1" s="64" t="s">
        <v>90</v>
      </c>
      <c r="B1" s="4"/>
      <c r="C1" s="4"/>
      <c r="D1" s="4"/>
      <c r="E1" s="4"/>
      <c r="F1" s="4"/>
      <c r="G1" s="4"/>
      <c r="H1" s="27" t="s">
        <v>116</v>
      </c>
    </row>
    <row r="2" spans="1:8">
      <c r="A2" s="4"/>
      <c r="B2" s="4"/>
      <c r="C2" s="4"/>
      <c r="D2" s="4"/>
      <c r="E2" s="4"/>
      <c r="F2" s="4"/>
      <c r="G2" s="4"/>
      <c r="H2" s="37" t="s">
        <v>119</v>
      </c>
    </row>
    <row r="3" spans="1:8">
      <c r="A3" s="4" t="s">
        <v>24</v>
      </c>
      <c r="B3" s="51"/>
      <c r="C3" s="51"/>
      <c r="D3" s="51"/>
      <c r="E3" s="4"/>
      <c r="F3" s="4"/>
      <c r="G3" s="4"/>
    </row>
    <row r="4" spans="1:8">
      <c r="A4" s="4"/>
      <c r="B4" s="4"/>
      <c r="C4" s="4"/>
      <c r="D4" s="4"/>
      <c r="E4" s="4"/>
      <c r="F4" s="4"/>
      <c r="G4" s="4"/>
    </row>
    <row r="5" spans="1:8">
      <c r="A5" s="4"/>
      <c r="B5" s="4"/>
      <c r="C5" s="4"/>
      <c r="D5" s="4"/>
      <c r="E5" s="4"/>
      <c r="F5" s="4"/>
      <c r="G5" s="4"/>
    </row>
    <row r="6" spans="1:8" ht="44.25" customHeight="1">
      <c r="A6" s="95" t="s">
        <v>91</v>
      </c>
      <c r="B6" s="95" t="s">
        <v>92</v>
      </c>
      <c r="C6" s="96" t="s">
        <v>93</v>
      </c>
      <c r="D6" s="96" t="s">
        <v>94</v>
      </c>
      <c r="E6" s="96" t="s">
        <v>95</v>
      </c>
      <c r="F6" s="96" t="s">
        <v>96</v>
      </c>
      <c r="G6" s="97" t="s">
        <v>97</v>
      </c>
    </row>
    <row r="7" spans="1:8">
      <c r="A7" s="85"/>
      <c r="B7" s="88"/>
      <c r="C7" s="85">
        <v>5</v>
      </c>
      <c r="D7" s="85">
        <v>2</v>
      </c>
      <c r="E7" s="89">
        <v>3</v>
      </c>
      <c r="F7" s="89">
        <v>1</v>
      </c>
      <c r="G7" s="90">
        <f>(C7*E7)+(D7*F7)</f>
        <v>17</v>
      </c>
    </row>
    <row r="8" spans="1:8">
      <c r="A8" s="85"/>
      <c r="B8" s="88"/>
      <c r="C8" s="85"/>
      <c r="D8" s="85"/>
      <c r="E8" s="89"/>
      <c r="F8" s="89"/>
      <c r="G8" s="90">
        <f t="shared" ref="G8:G27" si="0">(C8*E8)+(D8*F8)</f>
        <v>0</v>
      </c>
    </row>
    <row r="9" spans="1:8">
      <c r="A9" s="85"/>
      <c r="B9" s="88"/>
      <c r="C9" s="85"/>
      <c r="D9" s="85"/>
      <c r="E9" s="89"/>
      <c r="F9" s="89"/>
      <c r="G9" s="90">
        <f t="shared" si="0"/>
        <v>0</v>
      </c>
    </row>
    <row r="10" spans="1:8">
      <c r="A10" s="85"/>
      <c r="B10" s="88"/>
      <c r="C10" s="85"/>
      <c r="D10" s="85"/>
      <c r="E10" s="89"/>
      <c r="F10" s="89"/>
      <c r="G10" s="90">
        <f t="shared" si="0"/>
        <v>0</v>
      </c>
    </row>
    <row r="11" spans="1:8">
      <c r="A11" s="85"/>
      <c r="B11" s="88"/>
      <c r="C11" s="85"/>
      <c r="D11" s="85"/>
      <c r="E11" s="89"/>
      <c r="F11" s="89"/>
      <c r="G11" s="90">
        <f t="shared" si="0"/>
        <v>0</v>
      </c>
    </row>
    <row r="12" spans="1:8">
      <c r="A12" s="85"/>
      <c r="B12" s="88"/>
      <c r="C12" s="85"/>
      <c r="D12" s="85"/>
      <c r="E12" s="89"/>
      <c r="F12" s="89"/>
      <c r="G12" s="90">
        <f t="shared" si="0"/>
        <v>0</v>
      </c>
    </row>
    <row r="13" spans="1:8">
      <c r="A13" s="85"/>
      <c r="B13" s="88"/>
      <c r="C13" s="85"/>
      <c r="D13" s="85"/>
      <c r="E13" s="89"/>
      <c r="F13" s="89"/>
      <c r="G13" s="90">
        <f t="shared" si="0"/>
        <v>0</v>
      </c>
    </row>
    <row r="14" spans="1:8">
      <c r="A14" s="85"/>
      <c r="B14" s="88"/>
      <c r="C14" s="85"/>
      <c r="D14" s="85"/>
      <c r="E14" s="89"/>
      <c r="F14" s="89"/>
      <c r="G14" s="90">
        <f t="shared" si="0"/>
        <v>0</v>
      </c>
    </row>
    <row r="15" spans="1:8">
      <c r="A15" s="85"/>
      <c r="B15" s="88"/>
      <c r="C15" s="85"/>
      <c r="D15" s="85"/>
      <c r="E15" s="89"/>
      <c r="F15" s="89"/>
      <c r="G15" s="90">
        <f t="shared" si="0"/>
        <v>0</v>
      </c>
    </row>
    <row r="16" spans="1:8">
      <c r="A16" s="85"/>
      <c r="B16" s="88"/>
      <c r="C16" s="85"/>
      <c r="D16" s="85"/>
      <c r="E16" s="89"/>
      <c r="F16" s="89"/>
      <c r="G16" s="90">
        <f t="shared" si="0"/>
        <v>0</v>
      </c>
    </row>
    <row r="17" spans="1:7">
      <c r="A17" s="85"/>
      <c r="B17" s="88"/>
      <c r="C17" s="85"/>
      <c r="D17" s="85"/>
      <c r="E17" s="89"/>
      <c r="F17" s="89"/>
      <c r="G17" s="90">
        <f t="shared" si="0"/>
        <v>0</v>
      </c>
    </row>
    <row r="18" spans="1:7">
      <c r="A18" s="85"/>
      <c r="B18" s="88"/>
      <c r="C18" s="85"/>
      <c r="D18" s="85"/>
      <c r="E18" s="89"/>
      <c r="F18" s="89"/>
      <c r="G18" s="90">
        <f t="shared" si="0"/>
        <v>0</v>
      </c>
    </row>
    <row r="19" spans="1:7">
      <c r="A19" s="85"/>
      <c r="B19" s="88"/>
      <c r="C19" s="85"/>
      <c r="D19" s="85"/>
      <c r="E19" s="89"/>
      <c r="F19" s="89"/>
      <c r="G19" s="90">
        <f t="shared" si="0"/>
        <v>0</v>
      </c>
    </row>
    <row r="20" spans="1:7">
      <c r="A20" s="85"/>
      <c r="B20" s="88"/>
      <c r="C20" s="85"/>
      <c r="D20" s="85"/>
      <c r="E20" s="89"/>
      <c r="F20" s="89"/>
      <c r="G20" s="90">
        <f t="shared" si="0"/>
        <v>0</v>
      </c>
    </row>
    <row r="21" spans="1:7">
      <c r="A21" s="85"/>
      <c r="B21" s="88"/>
      <c r="C21" s="85"/>
      <c r="D21" s="85"/>
      <c r="E21" s="89"/>
      <c r="F21" s="89"/>
      <c r="G21" s="90">
        <f t="shared" si="0"/>
        <v>0</v>
      </c>
    </row>
    <row r="22" spans="1:7">
      <c r="A22" s="85"/>
      <c r="B22" s="88"/>
      <c r="C22" s="85"/>
      <c r="D22" s="85"/>
      <c r="E22" s="89"/>
      <c r="F22" s="89"/>
      <c r="G22" s="90">
        <f t="shared" si="0"/>
        <v>0</v>
      </c>
    </row>
    <row r="23" spans="1:7">
      <c r="A23" s="85"/>
      <c r="B23" s="88"/>
      <c r="C23" s="85"/>
      <c r="D23" s="85"/>
      <c r="E23" s="89"/>
      <c r="F23" s="89"/>
      <c r="G23" s="90">
        <f t="shared" si="0"/>
        <v>0</v>
      </c>
    </row>
    <row r="24" spans="1:7">
      <c r="A24" s="85"/>
      <c r="B24" s="88"/>
      <c r="C24" s="85"/>
      <c r="D24" s="85"/>
      <c r="E24" s="89"/>
      <c r="F24" s="89"/>
      <c r="G24" s="90">
        <f t="shared" si="0"/>
        <v>0</v>
      </c>
    </row>
    <row r="25" spans="1:7">
      <c r="A25" s="85"/>
      <c r="B25" s="88"/>
      <c r="C25" s="85"/>
      <c r="D25" s="85"/>
      <c r="E25" s="89"/>
      <c r="F25" s="89"/>
      <c r="G25" s="90">
        <f t="shared" si="0"/>
        <v>0</v>
      </c>
    </row>
    <row r="26" spans="1:7">
      <c r="A26" s="85"/>
      <c r="B26" s="88"/>
      <c r="C26" s="85"/>
      <c r="D26" s="85"/>
      <c r="E26" s="89"/>
      <c r="F26" s="89"/>
      <c r="G26" s="90">
        <f t="shared" si="0"/>
        <v>0</v>
      </c>
    </row>
    <row r="27" spans="1:7">
      <c r="A27" s="85"/>
      <c r="B27" s="88"/>
      <c r="C27" s="85"/>
      <c r="D27" s="85"/>
      <c r="E27" s="89"/>
      <c r="F27" s="89"/>
      <c r="G27" s="90">
        <f t="shared" si="0"/>
        <v>0</v>
      </c>
    </row>
    <row r="28" spans="1:7">
      <c r="A28" s="4"/>
      <c r="B28" s="4"/>
      <c r="C28" s="4"/>
      <c r="D28" s="4"/>
      <c r="E28" s="4"/>
      <c r="F28" s="4"/>
      <c r="G28" s="4"/>
    </row>
    <row r="29" spans="1:7" ht="20.25">
      <c r="A29" s="4"/>
      <c r="B29" s="4"/>
      <c r="C29" s="91" t="s">
        <v>98</v>
      </c>
      <c r="D29" s="4"/>
      <c r="E29" s="4"/>
      <c r="F29" s="92" t="s">
        <v>122</v>
      </c>
      <c r="G29" s="93">
        <f>SUM(G7:G27)</f>
        <v>17</v>
      </c>
    </row>
    <row r="30" spans="1:7">
      <c r="A30" s="4"/>
      <c r="B30" s="4"/>
      <c r="C30" s="4"/>
      <c r="D30" s="4"/>
      <c r="E30" s="4"/>
      <c r="F30" s="4"/>
      <c r="G30" s="4"/>
    </row>
    <row r="31" spans="1:7">
      <c r="A31" s="4"/>
      <c r="B31" s="4"/>
      <c r="C31" s="4"/>
      <c r="D31" s="4"/>
      <c r="E31" s="4"/>
      <c r="F31" s="4"/>
      <c r="G31" s="4"/>
    </row>
    <row r="32" spans="1:7">
      <c r="A32" s="4"/>
      <c r="B32" s="94" t="s">
        <v>99</v>
      </c>
      <c r="C32" s="4"/>
      <c r="D32" s="4"/>
      <c r="E32" s="4"/>
      <c r="F32" s="4"/>
      <c r="G32" s="4"/>
    </row>
    <row r="33" spans="1:7">
      <c r="A33" s="4"/>
      <c r="B33" s="4"/>
      <c r="C33" s="4"/>
      <c r="D33" s="4"/>
      <c r="E33" s="4"/>
      <c r="F33" s="4"/>
      <c r="G33" s="4"/>
    </row>
    <row r="34" spans="1:7">
      <c r="A34" s="4"/>
      <c r="B34" s="63" t="s">
        <v>100</v>
      </c>
      <c r="C34" s="4"/>
      <c r="D34" s="4"/>
      <c r="E34" s="4"/>
      <c r="F34" s="4"/>
      <c r="G34" s="4"/>
    </row>
    <row r="35" spans="1:7">
      <c r="A35" s="4"/>
      <c r="B35" s="94" t="s">
        <v>101</v>
      </c>
      <c r="C35" s="4"/>
      <c r="D35" s="4"/>
      <c r="E35" s="4"/>
      <c r="F35" s="4"/>
      <c r="G35" s="4"/>
    </row>
    <row r="36" spans="1:7">
      <c r="A36" s="4"/>
      <c r="B36" s="4"/>
      <c r="C36" s="4"/>
      <c r="D36" s="4"/>
      <c r="E36" s="4"/>
      <c r="F36" s="4"/>
      <c r="G36" s="4"/>
    </row>
    <row r="37" spans="1:7">
      <c r="A37" s="4"/>
      <c r="B37" s="63" t="s">
        <v>102</v>
      </c>
      <c r="C37" s="4"/>
      <c r="D37" s="4"/>
      <c r="E37" s="4"/>
      <c r="F37" s="4"/>
      <c r="G37" s="4"/>
    </row>
    <row r="38" spans="1:7">
      <c r="A38" s="4"/>
      <c r="B38" s="4"/>
      <c r="C38" s="4"/>
      <c r="D38" s="4"/>
      <c r="E38" s="4"/>
      <c r="F38" s="4"/>
      <c r="G38" s="4"/>
    </row>
    <row r="39" spans="1:7">
      <c r="A39" s="4"/>
      <c r="B39" s="63" t="s">
        <v>137</v>
      </c>
      <c r="C39" s="4"/>
      <c r="D39" s="4"/>
      <c r="E39" s="4"/>
      <c r="F39" s="4"/>
      <c r="G39" s="4"/>
    </row>
    <row r="40" spans="1:7">
      <c r="A40" s="4"/>
      <c r="B40" s="4" t="s">
        <v>103</v>
      </c>
      <c r="C40" s="4"/>
      <c r="D40" s="4"/>
      <c r="E40" s="4"/>
      <c r="F40" s="4"/>
      <c r="G40" s="4"/>
    </row>
    <row r="41" spans="1:7">
      <c r="A41" s="4"/>
      <c r="B41" s="63"/>
      <c r="C41" s="4"/>
      <c r="D41" s="4"/>
      <c r="E41" s="4"/>
      <c r="F41" s="4"/>
      <c r="G41" s="4"/>
    </row>
    <row r="42" spans="1:7">
      <c r="A42" s="87"/>
      <c r="B42" s="63"/>
      <c r="C42" s="4"/>
      <c r="D42" s="4"/>
      <c r="E42" s="4"/>
      <c r="F42" s="4"/>
      <c r="G42" s="63"/>
    </row>
    <row r="43" spans="1:7">
      <c r="A43" s="87"/>
      <c r="B43" s="63"/>
      <c r="C43" s="4"/>
      <c r="D43" s="4"/>
      <c r="E43" s="4"/>
      <c r="F43" s="4"/>
      <c r="G43" s="4"/>
    </row>
    <row r="44" spans="1:7">
      <c r="A44" s="87"/>
      <c r="B44" s="63"/>
      <c r="C44" s="4"/>
      <c r="D44" s="4"/>
      <c r="E44" s="4"/>
      <c r="F44" s="4"/>
      <c r="G44" s="4"/>
    </row>
    <row r="45" spans="1:7">
      <c r="A45" s="4"/>
      <c r="B45" s="63"/>
      <c r="C45" s="4"/>
      <c r="D45" s="4"/>
      <c r="E45" s="4"/>
      <c r="F45" s="4"/>
      <c r="G45" s="4"/>
    </row>
    <row r="46" spans="1:7">
      <c r="A46" s="4"/>
      <c r="B46" s="63"/>
      <c r="C46" s="4"/>
      <c r="D46" s="4"/>
      <c r="E46" s="4"/>
      <c r="F46" s="4"/>
      <c r="G46" s="4"/>
    </row>
    <row r="47" spans="1:7">
      <c r="A47" s="87"/>
      <c r="B47" s="63"/>
      <c r="C47" s="4"/>
      <c r="D47" s="4"/>
      <c r="E47" s="4"/>
      <c r="F47" s="4"/>
      <c r="G47" s="4"/>
    </row>
    <row r="48" spans="1:7">
      <c r="A48" s="4"/>
      <c r="B48" s="63"/>
      <c r="C48" s="4"/>
      <c r="D48" s="4"/>
      <c r="E48" s="4"/>
      <c r="F48" s="4"/>
      <c r="G48" s="4"/>
    </row>
    <row r="49" spans="1:7">
      <c r="A49" s="4"/>
      <c r="B49" s="63"/>
      <c r="C49" s="4"/>
      <c r="D49" s="4"/>
      <c r="E49" s="4"/>
      <c r="F49" s="4"/>
      <c r="G49" s="4"/>
    </row>
    <row r="50" spans="1:7">
      <c r="B50" s="49"/>
    </row>
  </sheetData>
  <sheetProtection sheet="1" objects="1" scenarios="1" selectLockedCells="1"/>
  <phoneticPr fontId="9" type="noConversion"/>
  <hyperlinks>
    <hyperlink ref="B32" r:id="rId1"/>
    <hyperlink ref="B35" r:id="rId2"/>
    <hyperlink ref="H2" location="Instructions!A1" display="Return to Instructions"/>
    <hyperlink ref="H1" location="'Cement Kiln'!A1" display="Return to Cement Kilns"/>
  </hyperlinks>
  <pageMargins left="0.75" right="0.75" top="1" bottom="1" header="0.5" footer="0.5"/>
  <pageSetup scale="61" orientation="portrait" verticalDpi="1200" r:id="rId3"/>
  <headerFooter alignWithMargins="0"/>
  <legacyDrawing r:id="rId4"/>
  <oleObjects>
    <oleObject progId="AcroExch.Document.7" shapeId="1026" r:id="rId5"/>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Instructions</vt:lpstr>
      <vt:lpstr>Cement Kiln</vt:lpstr>
      <vt:lpstr>Engineer Review</vt:lpstr>
      <vt:lpstr>Transport and Disposal</vt:lpstr>
      <vt:lpstr>Labor &amp; Equip.</vt:lpstr>
      <vt:lpstr>Labor &amp; Equip. (2)</vt:lpstr>
      <vt:lpstr>Labor &amp; Equip. (3)</vt:lpstr>
      <vt:lpstr>Sampling </vt:lpstr>
      <vt:lpstr>Test Method</vt:lpstr>
      <vt:lpstr>Pull down lists Names</vt:lpstr>
      <vt:lpstr>containertype</vt:lpstr>
      <vt:lpstr>containerunit</vt:lpstr>
      <vt:lpstr>cu</vt:lpstr>
      <vt:lpstr>'Cement Kiln'!Print_Area</vt:lpstr>
      <vt:lpstr>'Engineer Review'!Print_Area</vt:lpstr>
      <vt:lpstr>Instructions!Print_Area</vt:lpstr>
      <vt:lpstr>'Labor &amp; Equip.'!Print_Area</vt:lpstr>
      <vt:lpstr>'Labor &amp; Equip. (2)'!Print_Area</vt:lpstr>
      <vt:lpstr>'Labor &amp; Equip. (3)'!Print_Area</vt:lpstr>
      <vt:lpstr>'Sampling '!Print_Area</vt:lpstr>
      <vt:lpstr>'Test Method'!Print_Area</vt:lpstr>
      <vt:lpstr>'Transport and Disposal'!Print_Area</vt:lpstr>
      <vt:lpstr>wastetype</vt:lpstr>
    </vt:vector>
  </TitlesOfParts>
  <Company>none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Clay</dc:creator>
  <cp:lastModifiedBy>ghansen</cp:lastModifiedBy>
  <cp:lastPrinted>2010-05-04T22:03:13Z</cp:lastPrinted>
  <dcterms:created xsi:type="dcterms:W3CDTF">2010-03-23T14:56:15Z</dcterms:created>
  <dcterms:modified xsi:type="dcterms:W3CDTF">2011-11-04T16:13:08Z</dcterms:modified>
</cp:coreProperties>
</file>