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88" yWindow="288" windowWidth="22620" windowHeight="9168"/>
  </bookViews>
  <sheets>
    <sheet name="CAL3QHCR Template" sheetId="5" r:id="rId1"/>
    <sheet name="Class Exercise 1 CSV File Q1" sheetId="6" r:id="rId2"/>
    <sheet name="Class Exercise 1 CSV File Q2" sheetId="7" r:id="rId3"/>
    <sheet name="Class Exercise 1 CSV File Q3" sheetId="8" r:id="rId4"/>
    <sheet name="Class Exercise 1 CSV File Q4" sheetId="9" r:id="rId5"/>
    <sheet name="Link Coordinates" sheetId="1" r:id="rId6"/>
    <sheet name="Link VPHL EFL" sheetId="2" r:id="rId7"/>
    <sheet name="Receptors" sheetId="3" r:id="rId8"/>
    <sheet name="MOVES Output" sheetId="4" r:id="rId9"/>
  </sheets>
  <externalReferences>
    <externalReference r:id="rId10"/>
  </externalReferences>
  <definedNames>
    <definedName name="max_accel_2a6t">'[1]Accel (May)_2'!$W$27:$AB$31</definedName>
    <definedName name="max_accel_car">'[1]Accel (May)_2'!$W$11:$AB$15</definedName>
    <definedName name="max_accel_pickup">'[1]Accel (May)_2'!$W$19:$AB$23</definedName>
    <definedName name="max_accel_tractor_trailer">'[1]Accel (May)_2'!$W$35:$AB$39</definedName>
    <definedName name="normal_accel_2a6t">'[1]Accel (May)- est normal_2'!$W$27:$AB$31</definedName>
    <definedName name="normal_accel_car">'[1]Accel (May)- est normal_2'!$W$11:$AB$15</definedName>
    <definedName name="normal_accel_pickup">'[1]Accel (May)- est normal_2'!$W$19:$AB$23</definedName>
    <definedName name="normal_accel_tractor_trailer">'[1]Accel (May)- est normal_2'!$W$35:$AB$39</definedName>
  </definedNames>
  <calcPr calcId="145621"/>
</workbook>
</file>

<file path=xl/calcChain.xml><?xml version="1.0" encoding="utf-8"?>
<calcChain xmlns="http://schemas.openxmlformats.org/spreadsheetml/2006/main">
  <c r="E9" i="3" l="1"/>
  <c r="G9" i="3" s="1"/>
  <c r="E8" i="3"/>
  <c r="G8" i="3" s="1"/>
  <c r="E7" i="3"/>
  <c r="G7" i="3" s="1"/>
  <c r="E6" i="3"/>
  <c r="G6" i="3" s="1"/>
  <c r="E5" i="3"/>
  <c r="G5" i="3" s="1"/>
  <c r="E4" i="3"/>
  <c r="G4" i="3" s="1"/>
  <c r="D9" i="3"/>
  <c r="F9" i="3" s="1"/>
  <c r="D8" i="3"/>
  <c r="F8" i="3" s="1"/>
  <c r="D7" i="3"/>
  <c r="F7" i="3" s="1"/>
  <c r="D6" i="3"/>
  <c r="F6" i="3" s="1"/>
  <c r="D5" i="3"/>
  <c r="F5" i="3" s="1"/>
  <c r="D4" i="3"/>
  <c r="F4" i="3" s="1"/>
  <c r="J14" i="1"/>
  <c r="N14" i="1" s="1"/>
  <c r="J12" i="1"/>
  <c r="N12" i="1" s="1"/>
  <c r="J10" i="1"/>
  <c r="N10" i="1" s="1"/>
  <c r="J8" i="1"/>
  <c r="N8" i="1" s="1"/>
  <c r="J6" i="1"/>
  <c r="N6" i="1" s="1"/>
  <c r="J4" i="1"/>
  <c r="N4" i="1" s="1"/>
  <c r="I14" i="1"/>
  <c r="M14" i="1" s="1"/>
  <c r="I12" i="1"/>
  <c r="M12" i="1" s="1"/>
  <c r="I10" i="1"/>
  <c r="M10" i="1" s="1"/>
  <c r="I8" i="1"/>
  <c r="M8" i="1" s="1"/>
  <c r="I6" i="1"/>
  <c r="M6" i="1" s="1"/>
  <c r="I4" i="1"/>
  <c r="M4" i="1" s="1"/>
  <c r="H14" i="1"/>
  <c r="L14" i="1" s="1"/>
  <c r="H12" i="1"/>
  <c r="L12" i="1" s="1"/>
  <c r="H10" i="1"/>
  <c r="L10" i="1" s="1"/>
  <c r="H8" i="1"/>
  <c r="L8" i="1" s="1"/>
  <c r="H6" i="1"/>
  <c r="L6" i="1" s="1"/>
  <c r="H4" i="1"/>
  <c r="L4" i="1" s="1"/>
  <c r="G14" i="1"/>
  <c r="K14" i="1" s="1"/>
  <c r="G12" i="1"/>
  <c r="K12" i="1" s="1"/>
  <c r="G10" i="1"/>
  <c r="K10" i="1" s="1"/>
  <c r="G8" i="1"/>
  <c r="K8" i="1" s="1"/>
  <c r="G6" i="1"/>
  <c r="K6" i="1" s="1"/>
  <c r="G4" i="1"/>
  <c r="K4" i="1" s="1"/>
</calcChain>
</file>

<file path=xl/sharedStrings.xml><?xml version="1.0" encoding="utf-8"?>
<sst xmlns="http://schemas.openxmlformats.org/spreadsheetml/2006/main" count="1166" uniqueCount="145">
  <si>
    <t>Link Width</t>
  </si>
  <si>
    <t>No. of</t>
  </si>
  <si>
    <t>Shoulder</t>
  </si>
  <si>
    <t>WL</t>
  </si>
  <si>
    <t>Link #</t>
  </si>
  <si>
    <t>Link Description</t>
  </si>
  <si>
    <t>X1</t>
  </si>
  <si>
    <t>Y1</t>
  </si>
  <si>
    <t>X2</t>
  </si>
  <si>
    <t>Y2</t>
  </si>
  <si>
    <t>(m)</t>
  </si>
  <si>
    <t>Lanes</t>
  </si>
  <si>
    <t>(ft)</t>
  </si>
  <si>
    <t>Link Coordinates (feet)</t>
  </si>
  <si>
    <t>Geo-Referenced Coordinates (meters)</t>
  </si>
  <si>
    <t>1</t>
  </si>
  <si>
    <t>2</t>
  </si>
  <si>
    <t>3</t>
  </si>
  <si>
    <t>4</t>
  </si>
  <si>
    <t>5</t>
  </si>
  <si>
    <t>6</t>
  </si>
  <si>
    <t>'NB Freeway Segment 1'</t>
  </si>
  <si>
    <t>'NB Freeway Segment 2'</t>
  </si>
  <si>
    <t>VPHL</t>
  </si>
  <si>
    <t>Quarter 1 (1-3) - monthID 1</t>
  </si>
  <si>
    <t>Quarter 2 (4-6) - monthID 4</t>
  </si>
  <si>
    <t>Quarter 3 (7-9) - monthID 7</t>
  </si>
  <si>
    <t>Quarter 4 (10-12) - monthID 10</t>
  </si>
  <si>
    <t>ON, MD</t>
  </si>
  <si>
    <t>AM, PM</t>
  </si>
  <si>
    <t>Off-Peak</t>
  </si>
  <si>
    <t>Peak</t>
  </si>
  <si>
    <t>hourID 1</t>
  </si>
  <si>
    <t>hourID 7</t>
  </si>
  <si>
    <t>hourID 13</t>
  </si>
  <si>
    <t>hourID 19</t>
  </si>
  <si>
    <t>EFL - MOVES Emission Factors (g/v-mi)</t>
  </si>
  <si>
    <t>Traffic Volume (vph)</t>
  </si>
  <si>
    <t>Link Coordinates (meters)</t>
  </si>
  <si>
    <t>Receptor #</t>
  </si>
  <si>
    <t>X</t>
  </si>
  <si>
    <t>Y</t>
  </si>
  <si>
    <t>Geo-Referenced (m)</t>
  </si>
  <si>
    <t>Coordinates (m)</t>
  </si>
  <si>
    <t>Coordinates (ft)</t>
  </si>
  <si>
    <t>movesRunID</t>
  </si>
  <si>
    <t>yearID</t>
  </si>
  <si>
    <t>monthID</t>
  </si>
  <si>
    <t>hourID</t>
  </si>
  <si>
    <t>linkID</t>
  </si>
  <si>
    <t>pollutant</t>
  </si>
  <si>
    <t>Grams/veh-mile</t>
  </si>
  <si>
    <t>Total PM2.5</t>
  </si>
  <si>
    <t>'NB Freeway Segment 3'</t>
  </si>
  <si>
    <t>'SB Freeway Segment 1'</t>
  </si>
  <si>
    <t>'SB Freeway Segment 2'</t>
  </si>
  <si>
    <t>'SB Freeway Segment 3'</t>
  </si>
  <si>
    <t>#1:</t>
  </si>
  <si>
    <t>'JOB'</t>
  </si>
  <si>
    <t>ATIM</t>
  </si>
  <si>
    <t>ZO</t>
  </si>
  <si>
    <t>VS</t>
  </si>
  <si>
    <t>VD</t>
  </si>
  <si>
    <t>NR</t>
  </si>
  <si>
    <t>SCAL</t>
  </si>
  <si>
    <t>IOPT</t>
  </si>
  <si>
    <t>'CAL3QHCR Training Exercise'</t>
  </si>
  <si>
    <t>#2:</t>
  </si>
  <si>
    <t>01</t>
  </si>
  <si>
    <t>06</t>
  </si>
  <si>
    <t>03</t>
  </si>
  <si>
    <t>31</t>
  </si>
  <si>
    <t>#3:</t>
  </si>
  <si>
    <t>METSF</t>
  </si>
  <si>
    <t>METSYR</t>
  </si>
  <si>
    <t>METUA</t>
  </si>
  <si>
    <t>METUYR</t>
  </si>
  <si>
    <t>#4:</t>
  </si>
  <si>
    <t>FLINK</t>
  </si>
  <si>
    <t>FAMB</t>
  </si>
  <si>
    <t>'U'</t>
  </si>
  <si>
    <t>#5:</t>
  </si>
  <si>
    <t>'RCP'</t>
  </si>
  <si>
    <t>XR</t>
  </si>
  <si>
    <t>YR</t>
  </si>
  <si>
    <t>ZR</t>
  </si>
  <si>
    <t>'1'</t>
  </si>
  <si>
    <t>#6:</t>
  </si>
  <si>
    <t>JTIER</t>
  </si>
  <si>
    <t>#7:</t>
  </si>
  <si>
    <t>#8:</t>
  </si>
  <si>
    <t>'RUN'</t>
  </si>
  <si>
    <t>NUMLNK</t>
  </si>
  <si>
    <t>'1st Quarter - 2006'</t>
  </si>
  <si>
    <t>#9:</t>
  </si>
  <si>
    <t>COD</t>
  </si>
  <si>
    <t>IQ</t>
  </si>
  <si>
    <t>#10:</t>
  </si>
  <si>
    <t>SH</t>
  </si>
  <si>
    <t>(for</t>
  </si>
  <si>
    <t>IQ=1)</t>
  </si>
  <si>
    <t>[repeat #9 and #10 in succession for each link]</t>
  </si>
  <si>
    <t>'1A-Int A NW ent ramp'</t>
  </si>
  <si>
    <t>'AG'</t>
  </si>
  <si>
    <t>#11:</t>
  </si>
  <si>
    <t>HE</t>
  </si>
  <si>
    <t>AMB</t>
  </si>
  <si>
    <t>#12:</t>
  </si>
  <si>
    <t>EFL</t>
  </si>
  <si>
    <t>=</t>
  </si>
  <si>
    <t>1)</t>
  </si>
  <si>
    <t>[repeat #12 in succession for each link for the hour]</t>
  </si>
  <si>
    <t>[repeat #11 and #12 in succession for each of 24 hours for each traffic pattern]</t>
  </si>
  <si>
    <t>'CAL3QHCR Training Exercise 1'</t>
  </si>
  <si>
    <t>'2nd Quarter - 2006'</t>
  </si>
  <si>
    <t>'3rd Quarter - 2006'</t>
  </si>
  <si>
    <t>'4th Quarter - 2006'</t>
  </si>
  <si>
    <t>04</t>
  </si>
  <si>
    <t>30</t>
  </si>
  <si>
    <t>07</t>
  </si>
  <si>
    <t>09</t>
  </si>
  <si>
    <t>10</t>
  </si>
  <si>
    <t>12</t>
  </si>
  <si>
    <t>'P'</t>
  </si>
  <si>
    <t>STARTMO</t>
  </si>
  <si>
    <t>STARTDY</t>
  </si>
  <si>
    <t>STARTYR</t>
  </si>
  <si>
    <t>ENDMO</t>
  </si>
  <si>
    <t>ENDDY</t>
  </si>
  <si>
    <t>ENDYR</t>
  </si>
  <si>
    <t>'RU'</t>
  </si>
  <si>
    <t>'MODE'</t>
  </si>
  <si>
    <t>IPATRY1</t>
  </si>
  <si>
    <t>IPATRY2</t>
  </si>
  <si>
    <t>IPATRY3</t>
  </si>
  <si>
    <t>IPATRY4</t>
  </si>
  <si>
    <t>IPATRY5</t>
  </si>
  <si>
    <t>IPATRY6</t>
  </si>
  <si>
    <t>IPATRY7</t>
  </si>
  <si>
    <t>'LNK'</t>
  </si>
  <si>
    <t>'TYP'</t>
  </si>
  <si>
    <t>ON, 7 pm-6am</t>
  </si>
  <si>
    <t>AM, 6am-9am</t>
  </si>
  <si>
    <t>MD, 9am-4pm</t>
  </si>
  <si>
    <t>PM, 4pm-7pm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</si>
</sst>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000"/>
    <numFmt numFmtId="166" formatCode="0.00000"/>
  </numFmts>
  <fonts count="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name val="Calibri"/>
      <family val="2"/>
      <scheme val="minor"/>
    </font>
    <font>
      <b/>
      <sz val="12"/>
      <color rgb="FFFF0000"/>
      <name val="Lucida Console"/>
      <family val="3"/>
    </font>
    <font>
      <sz val="12"/>
      <color theme="1"/>
      <name val="Lucida Console"/>
      <family val="3"/>
    </font>
    <font>
      <sz val="12"/>
      <color rgb="FF000000"/>
      <name val="Lucida Console"/>
      <family val="3"/>
    </font>
    <font>
      <b/>
      <sz val="12"/>
      <color theme="1"/>
      <name val="Lucida Console"/>
      <family val="3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49" fontId="0" fillId="0" borderId="0" xfId="0" applyNumberFormat="1" applyAlignment="1">
      <alignment horizontal="right"/>
    </xf>
    <xf numFmtId="0" fontId="0" fillId="0" borderId="0" xfId="0" applyAlignment="1">
      <alignment horizontal="center"/>
    </xf>
    <xf numFmtId="164" fontId="0" fillId="0" borderId="0" xfId="0" applyNumberFormat="1"/>
    <xf numFmtId="1" fontId="0" fillId="0" borderId="0" xfId="0" applyNumberFormat="1"/>
    <xf numFmtId="49" fontId="0" fillId="0" borderId="0" xfId="0" applyNumberFormat="1" applyAlignment="1">
      <alignment horizontal="center"/>
    </xf>
    <xf numFmtId="0" fontId="0" fillId="0" borderId="0" xfId="0" quotePrefix="1"/>
    <xf numFmtId="0" fontId="0" fillId="0" borderId="0" xfId="0" quotePrefix="1" applyFont="1"/>
    <xf numFmtId="165" fontId="0" fillId="0" borderId="0" xfId="0" applyNumberFormat="1"/>
    <xf numFmtId="164" fontId="2" fillId="0" borderId="0" xfId="0" applyNumberFormat="1" applyFont="1"/>
    <xf numFmtId="0" fontId="2" fillId="0" borderId="0" xfId="0" applyFont="1"/>
    <xf numFmtId="0" fontId="0" fillId="0" borderId="0" xfId="0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1"/>
    <xf numFmtId="0" fontId="0" fillId="0" borderId="0" xfId="0" applyAlignment="1">
      <alignment horizontal="center"/>
    </xf>
    <xf numFmtId="0" fontId="3" fillId="0" borderId="0" xfId="0" applyFont="1" applyAlignment="1">
      <alignment horizontal="right" vertical="center" readingOrder="1"/>
    </xf>
    <xf numFmtId="0" fontId="4" fillId="0" borderId="0" xfId="0" applyFont="1"/>
    <xf numFmtId="0" fontId="4" fillId="0" borderId="0" xfId="0" quotePrefix="1" applyFont="1"/>
    <xf numFmtId="0" fontId="4" fillId="0" borderId="0" xfId="0" quotePrefix="1" applyFont="1" applyAlignment="1">
      <alignment horizontal="right"/>
    </xf>
    <xf numFmtId="0" fontId="5" fillId="0" borderId="0" xfId="0" applyFont="1" applyAlignment="1">
      <alignment horizontal="right" vertical="center" readingOrder="1"/>
    </xf>
    <xf numFmtId="164" fontId="4" fillId="0" borderId="0" xfId="0" applyNumberFormat="1" applyFont="1"/>
    <xf numFmtId="0" fontId="3" fillId="0" borderId="0" xfId="0" applyFont="1" applyAlignment="1">
      <alignment horizontal="right" readingOrder="1"/>
    </xf>
    <xf numFmtId="0" fontId="4" fillId="0" borderId="0" xfId="0" applyFont="1" applyAlignment="1"/>
    <xf numFmtId="165" fontId="4" fillId="0" borderId="0" xfId="0" applyNumberFormat="1" applyFont="1"/>
    <xf numFmtId="0" fontId="4" fillId="0" borderId="0" xfId="0" applyFont="1" applyAlignment="1">
      <alignment horizontal="right" readingOrder="1"/>
    </xf>
    <xf numFmtId="0" fontId="4" fillId="0" borderId="0" xfId="0" applyFont="1" applyAlignment="1">
      <alignment horizontal="right"/>
    </xf>
    <xf numFmtId="166" fontId="4" fillId="0" borderId="0" xfId="0" applyNumberFormat="1" applyFont="1"/>
    <xf numFmtId="0" fontId="6" fillId="0" borderId="0" xfId="0" applyFont="1" applyAlignment="1">
      <alignment horizontal="right" readingOrder="1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cdresser\LOCALS~1\Temp\notesFCBCEE\pla_110207\pla_traffic.ph1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affic Volumes_rev-b"/>
      <sheetName val="Traffic Volumes_rev"/>
      <sheetName val="Traffic Volumes"/>
      <sheetName val="Traffic Mix"/>
      <sheetName val="Speed Estimates_rev"/>
      <sheetName val="Speed Estimates"/>
      <sheetName val="scratch"/>
      <sheetName val="Traffic Volumes_rev_base"/>
      <sheetName val="Traffic Volumes_speed"/>
      <sheetName val="Accel (May)_2"/>
      <sheetName val="Accel (May)- est normal_2"/>
      <sheetName val="Accel (May)- est normal (2)"/>
      <sheetName val="Accel_Cycl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1">
          <cell r="W11">
            <v>0</v>
          </cell>
          <cell r="X11">
            <v>15</v>
          </cell>
          <cell r="Y11">
            <v>30</v>
          </cell>
          <cell r="Z11">
            <v>40</v>
          </cell>
          <cell r="AA11">
            <v>50</v>
          </cell>
          <cell r="AB11">
            <v>60</v>
          </cell>
        </row>
        <row r="12">
          <cell r="W12">
            <v>11.733333333333333</v>
          </cell>
          <cell r="X12">
            <v>11.733333333333333</v>
          </cell>
          <cell r="Y12">
            <v>7.333333333333333</v>
          </cell>
          <cell r="Z12">
            <v>6.8933333333333335</v>
          </cell>
          <cell r="AA12">
            <v>5.5733333333333324</v>
          </cell>
          <cell r="AB12">
            <v>4.1066666666666665</v>
          </cell>
        </row>
        <row r="13">
          <cell r="W13">
            <v>11.44</v>
          </cell>
          <cell r="X13">
            <v>11.44</v>
          </cell>
          <cell r="Y13">
            <v>6.7466666666666653</v>
          </cell>
          <cell r="Z13">
            <v>6.16</v>
          </cell>
          <cell r="AA13">
            <v>4.9866666666666664</v>
          </cell>
          <cell r="AB13">
            <v>3.5199999999999996</v>
          </cell>
        </row>
        <row r="14">
          <cell r="W14">
            <v>9.8266666666666662</v>
          </cell>
          <cell r="X14">
            <v>9.8266666666666662</v>
          </cell>
          <cell r="Y14">
            <v>5.4266666666666667</v>
          </cell>
          <cell r="Z14">
            <v>4.9866666666666664</v>
          </cell>
          <cell r="AA14">
            <v>3.6666666666666665</v>
          </cell>
          <cell r="AB14">
            <v>2.1999999999999997</v>
          </cell>
        </row>
        <row r="15">
          <cell r="W15">
            <v>8.5066666666666659</v>
          </cell>
          <cell r="X15">
            <v>8.5066666666666659</v>
          </cell>
          <cell r="Y15">
            <v>4.1066666666666665</v>
          </cell>
          <cell r="Z15">
            <v>3.6666666666666665</v>
          </cell>
          <cell r="AA15">
            <v>2.3466666666666667</v>
          </cell>
          <cell r="AB15">
            <v>0.87999999999999989</v>
          </cell>
        </row>
        <row r="19">
          <cell r="W19">
            <v>0</v>
          </cell>
          <cell r="X19">
            <v>15</v>
          </cell>
          <cell r="Y19">
            <v>30</v>
          </cell>
          <cell r="Z19">
            <v>40</v>
          </cell>
          <cell r="AA19">
            <v>50</v>
          </cell>
          <cell r="AB19">
            <v>60</v>
          </cell>
        </row>
        <row r="20">
          <cell r="W20">
            <v>11.733333333333333</v>
          </cell>
          <cell r="X20">
            <v>11.733333333333333</v>
          </cell>
          <cell r="Y20">
            <v>7.333333333333333</v>
          </cell>
          <cell r="Z20">
            <v>2.9333333333333331</v>
          </cell>
          <cell r="AA20">
            <v>2.6399999999999997</v>
          </cell>
          <cell r="AB20">
            <v>2.1999999999999997</v>
          </cell>
        </row>
        <row r="21">
          <cell r="W21">
            <v>11.44</v>
          </cell>
          <cell r="X21">
            <v>11.44</v>
          </cell>
          <cell r="Y21">
            <v>6.7466666666666653</v>
          </cell>
          <cell r="Z21">
            <v>2.3466666666666667</v>
          </cell>
          <cell r="AA21">
            <v>2.0533333333333332</v>
          </cell>
          <cell r="AB21">
            <v>1.4666666666666666</v>
          </cell>
        </row>
        <row r="22">
          <cell r="W22">
            <v>9.8266666666666662</v>
          </cell>
          <cell r="X22">
            <v>9.8266666666666662</v>
          </cell>
          <cell r="Y22">
            <v>5.4266666666666667</v>
          </cell>
          <cell r="Z22">
            <v>1.0266666666666666</v>
          </cell>
          <cell r="AA22">
            <v>0.73333333333333328</v>
          </cell>
          <cell r="AB22">
            <v>0.29333333333333333</v>
          </cell>
        </row>
        <row r="23">
          <cell r="W23">
            <v>8.5066666666666659</v>
          </cell>
          <cell r="X23">
            <v>8.5066666666666659</v>
          </cell>
          <cell r="Y23">
            <v>4.1066666666666665</v>
          </cell>
          <cell r="Z23" t="str">
            <v/>
          </cell>
          <cell r="AA23" t="str">
            <v/>
          </cell>
          <cell r="AB23" t="str">
            <v/>
          </cell>
        </row>
        <row r="27">
          <cell r="W27">
            <v>0</v>
          </cell>
          <cell r="X27">
            <v>15</v>
          </cell>
          <cell r="Y27">
            <v>30</v>
          </cell>
          <cell r="Z27">
            <v>40</v>
          </cell>
          <cell r="AA27">
            <v>50</v>
          </cell>
          <cell r="AB27">
            <v>60</v>
          </cell>
        </row>
        <row r="28">
          <cell r="W28">
            <v>2.9333333333333331</v>
          </cell>
          <cell r="X28">
            <v>2.9333333333333331</v>
          </cell>
          <cell r="Y28">
            <v>1.4666666666666666</v>
          </cell>
          <cell r="Z28">
            <v>1.4666666666666666</v>
          </cell>
          <cell r="AA28">
            <v>0.87999999999999989</v>
          </cell>
          <cell r="AB28">
            <v>0.29333333333333333</v>
          </cell>
        </row>
        <row r="29">
          <cell r="W29">
            <v>2.3466666666666667</v>
          </cell>
          <cell r="X29">
            <v>2.3466666666666667</v>
          </cell>
          <cell r="Y29">
            <v>0.87999999999999989</v>
          </cell>
          <cell r="Z29">
            <v>0.87999999999999989</v>
          </cell>
          <cell r="AA29">
            <v>0.29333333333333333</v>
          </cell>
          <cell r="AB29" t="str">
            <v/>
          </cell>
        </row>
        <row r="30">
          <cell r="W30">
            <v>1.0266666666666666</v>
          </cell>
          <cell r="X30">
            <v>1.0266666666666666</v>
          </cell>
          <cell r="Y30">
            <v>0.14666666666666667</v>
          </cell>
          <cell r="Z30" t="str">
            <v/>
          </cell>
          <cell r="AA30" t="str">
            <v/>
          </cell>
          <cell r="AB30" t="str">
            <v/>
          </cell>
        </row>
        <row r="31">
          <cell r="W31" t="str">
            <v/>
          </cell>
          <cell r="X31" t="str">
            <v/>
          </cell>
          <cell r="Y31" t="str">
            <v/>
          </cell>
          <cell r="Z31" t="str">
            <v/>
          </cell>
          <cell r="AA31" t="str">
            <v/>
          </cell>
          <cell r="AB31" t="str">
            <v/>
          </cell>
        </row>
        <row r="35">
          <cell r="W35">
            <v>0</v>
          </cell>
          <cell r="X35">
            <v>15</v>
          </cell>
          <cell r="Y35">
            <v>30</v>
          </cell>
          <cell r="Z35">
            <v>40</v>
          </cell>
          <cell r="AA35">
            <v>50</v>
          </cell>
          <cell r="AB35">
            <v>60</v>
          </cell>
        </row>
        <row r="36">
          <cell r="W36">
            <v>2.9333333333333331</v>
          </cell>
          <cell r="X36">
            <v>2.9333333333333331</v>
          </cell>
          <cell r="Y36">
            <v>1.4666666666666666</v>
          </cell>
          <cell r="Z36">
            <v>1.1733333333333333</v>
          </cell>
          <cell r="AA36">
            <v>0.58666666666666667</v>
          </cell>
          <cell r="AB36">
            <v>0.14666666666666667</v>
          </cell>
        </row>
        <row r="37">
          <cell r="W37">
            <v>2.3466666666666667</v>
          </cell>
          <cell r="X37">
            <v>2.3466666666666667</v>
          </cell>
          <cell r="Y37">
            <v>0.87999999999999989</v>
          </cell>
          <cell r="Z37">
            <v>0.43999999999999995</v>
          </cell>
          <cell r="AA37" t="str">
            <v/>
          </cell>
          <cell r="AB37" t="str">
            <v/>
          </cell>
        </row>
        <row r="38">
          <cell r="W38">
            <v>1.0266666666666666</v>
          </cell>
          <cell r="X38">
            <v>1.0266666666666666</v>
          </cell>
          <cell r="Y38" t="str">
            <v/>
          </cell>
          <cell r="Z38" t="str">
            <v/>
          </cell>
          <cell r="AA38" t="str">
            <v/>
          </cell>
          <cell r="AB38" t="str">
            <v/>
          </cell>
        </row>
        <row r="39">
          <cell r="W39" t="str">
            <v/>
          </cell>
          <cell r="X39" t="str">
            <v/>
          </cell>
          <cell r="Y39" t="str">
            <v/>
          </cell>
          <cell r="Z39" t="str">
            <v/>
          </cell>
          <cell r="AA39" t="str">
            <v/>
          </cell>
          <cell r="AB39" t="str">
            <v/>
          </cell>
        </row>
      </sheetData>
      <sheetData sheetId="10">
        <row r="11">
          <cell r="W11">
            <v>0</v>
          </cell>
          <cell r="X11">
            <v>15</v>
          </cell>
          <cell r="Y11">
            <v>30</v>
          </cell>
          <cell r="Z11">
            <v>40</v>
          </cell>
          <cell r="AA11">
            <v>50</v>
          </cell>
          <cell r="AB11">
            <v>60</v>
          </cell>
        </row>
        <row r="12">
          <cell r="W12">
            <v>7.626666666666666</v>
          </cell>
          <cell r="X12">
            <v>7.626666666666666</v>
          </cell>
          <cell r="Y12">
            <v>4.7666666666666666</v>
          </cell>
          <cell r="Z12">
            <v>4.480666666666667</v>
          </cell>
          <cell r="AA12">
            <v>3.622666666666666</v>
          </cell>
          <cell r="AB12">
            <v>2.6693333333333329</v>
          </cell>
        </row>
        <row r="13">
          <cell r="W13">
            <v>7.4359999999999999</v>
          </cell>
          <cell r="X13">
            <v>7.4359999999999999</v>
          </cell>
          <cell r="Y13">
            <v>4.3853333333333326</v>
          </cell>
          <cell r="Z13">
            <v>4.0040000000000004</v>
          </cell>
          <cell r="AA13">
            <v>3.241333333333333</v>
          </cell>
          <cell r="AB13">
            <v>2.2879999999999998</v>
          </cell>
        </row>
        <row r="14">
          <cell r="W14">
            <v>6.3873333333333333</v>
          </cell>
          <cell r="X14">
            <v>6.3873333333333333</v>
          </cell>
          <cell r="Y14">
            <v>3.5273333333333334</v>
          </cell>
          <cell r="Z14">
            <v>3.241333333333333</v>
          </cell>
          <cell r="AA14">
            <v>2.3833333333333333</v>
          </cell>
          <cell r="AB14">
            <v>1.43</v>
          </cell>
        </row>
        <row r="15">
          <cell r="W15">
            <v>5.5293333333333328</v>
          </cell>
          <cell r="X15">
            <v>5.5293333333333328</v>
          </cell>
          <cell r="Y15">
            <v>2.6693333333333329</v>
          </cell>
          <cell r="Z15">
            <v>2.3833333333333333</v>
          </cell>
          <cell r="AA15">
            <v>1.5253333333333332</v>
          </cell>
          <cell r="AB15">
            <v>0.57199999999999995</v>
          </cell>
        </row>
        <row r="19">
          <cell r="W19">
            <v>0</v>
          </cell>
          <cell r="X19">
            <v>15</v>
          </cell>
          <cell r="Y19">
            <v>30</v>
          </cell>
          <cell r="Z19">
            <v>40</v>
          </cell>
          <cell r="AA19">
            <v>50</v>
          </cell>
          <cell r="AB19">
            <v>60</v>
          </cell>
        </row>
        <row r="20">
          <cell r="W20">
            <v>7.626666666666666</v>
          </cell>
          <cell r="X20">
            <v>7.626666666666666</v>
          </cell>
          <cell r="Y20">
            <v>4.7666666666666666</v>
          </cell>
          <cell r="Z20">
            <v>1.9066666666666665</v>
          </cell>
          <cell r="AA20">
            <v>1.7160000000000002</v>
          </cell>
          <cell r="AB20">
            <v>1.43</v>
          </cell>
        </row>
        <row r="21">
          <cell r="W21">
            <v>7.4359999999999999</v>
          </cell>
          <cell r="X21">
            <v>7.4359999999999999</v>
          </cell>
          <cell r="Y21">
            <v>4.3853333333333326</v>
          </cell>
          <cell r="Z21">
            <v>1.5253333333333332</v>
          </cell>
          <cell r="AA21">
            <v>1.3346666666666664</v>
          </cell>
          <cell r="AB21">
            <v>0.95333333333333325</v>
          </cell>
        </row>
        <row r="22">
          <cell r="W22">
            <v>6.3873333333333333</v>
          </cell>
          <cell r="X22">
            <v>6.3873333333333333</v>
          </cell>
          <cell r="Y22">
            <v>3.5273333333333334</v>
          </cell>
          <cell r="Z22">
            <v>0.66733333333333322</v>
          </cell>
          <cell r="AA22">
            <v>0.47666666666666663</v>
          </cell>
          <cell r="AB22">
            <v>0.19066666666666665</v>
          </cell>
        </row>
        <row r="23">
          <cell r="W23">
            <v>5.5293333333333328</v>
          </cell>
          <cell r="X23">
            <v>5.5293333333333328</v>
          </cell>
          <cell r="Y23">
            <v>2.6693333333333329</v>
          </cell>
          <cell r="Z23" t="str">
            <v/>
          </cell>
          <cell r="AA23" t="str">
            <v/>
          </cell>
          <cell r="AB23" t="str">
            <v/>
          </cell>
        </row>
        <row r="27">
          <cell r="W27">
            <v>0</v>
          </cell>
          <cell r="X27">
            <v>15</v>
          </cell>
          <cell r="Y27">
            <v>30</v>
          </cell>
          <cell r="Z27">
            <v>40</v>
          </cell>
          <cell r="AA27">
            <v>50</v>
          </cell>
          <cell r="AB27">
            <v>60</v>
          </cell>
        </row>
        <row r="28">
          <cell r="W28">
            <v>1.9066666666666665</v>
          </cell>
          <cell r="X28">
            <v>1.9066666666666665</v>
          </cell>
          <cell r="Y28">
            <v>0.95333333333333325</v>
          </cell>
          <cell r="Z28">
            <v>0.95333333333333325</v>
          </cell>
          <cell r="AA28">
            <v>0.57199999999999995</v>
          </cell>
          <cell r="AB28">
            <v>0.19066666666666665</v>
          </cell>
        </row>
        <row r="29">
          <cell r="W29">
            <v>1.5253333333333332</v>
          </cell>
          <cell r="X29">
            <v>1.5253333333333332</v>
          </cell>
          <cell r="Y29">
            <v>0.57199999999999995</v>
          </cell>
          <cell r="Z29">
            <v>0.57199999999999995</v>
          </cell>
          <cell r="AA29">
            <v>0.19066666666666665</v>
          </cell>
          <cell r="AB29" t="str">
            <v/>
          </cell>
        </row>
        <row r="30">
          <cell r="W30">
            <v>0.66733333333333322</v>
          </cell>
          <cell r="X30">
            <v>0.66733333333333322</v>
          </cell>
          <cell r="Y30">
            <v>9.5333333333333325E-2</v>
          </cell>
          <cell r="Z30" t="str">
            <v/>
          </cell>
          <cell r="AA30" t="str">
            <v/>
          </cell>
          <cell r="AB30" t="str">
            <v/>
          </cell>
        </row>
        <row r="31">
          <cell r="W31" t="str">
            <v/>
          </cell>
          <cell r="X31" t="str">
            <v/>
          </cell>
          <cell r="Y31" t="str">
            <v/>
          </cell>
          <cell r="Z31" t="str">
            <v/>
          </cell>
          <cell r="AA31" t="str">
            <v/>
          </cell>
          <cell r="AB31" t="str">
            <v/>
          </cell>
        </row>
        <row r="35">
          <cell r="W35">
            <v>0</v>
          </cell>
          <cell r="X35">
            <v>15</v>
          </cell>
          <cell r="Y35">
            <v>30</v>
          </cell>
          <cell r="Z35">
            <v>40</v>
          </cell>
          <cell r="AA35">
            <v>50</v>
          </cell>
          <cell r="AB35">
            <v>60</v>
          </cell>
        </row>
        <row r="36">
          <cell r="W36">
            <v>1.9066666666666665</v>
          </cell>
          <cell r="X36">
            <v>1.9066666666666665</v>
          </cell>
          <cell r="Y36">
            <v>0.95333333333333325</v>
          </cell>
          <cell r="Z36">
            <v>0.7626666666666666</v>
          </cell>
          <cell r="AA36">
            <v>0.3813333333333333</v>
          </cell>
          <cell r="AB36">
            <v>9.5333333333333325E-2</v>
          </cell>
        </row>
        <row r="37">
          <cell r="W37">
            <v>1.5253333333333332</v>
          </cell>
          <cell r="X37">
            <v>1.5253333333333332</v>
          </cell>
          <cell r="Y37">
            <v>0.57199999999999995</v>
          </cell>
          <cell r="Z37">
            <v>0.28599999999999998</v>
          </cell>
          <cell r="AA37" t="str">
            <v/>
          </cell>
          <cell r="AB37" t="str">
            <v/>
          </cell>
        </row>
        <row r="38">
          <cell r="W38">
            <v>0.66733333333333322</v>
          </cell>
          <cell r="X38">
            <v>0.66733333333333322</v>
          </cell>
          <cell r="Y38" t="str">
            <v/>
          </cell>
          <cell r="Z38" t="str">
            <v/>
          </cell>
          <cell r="AA38" t="str">
            <v/>
          </cell>
          <cell r="AB38" t="str">
            <v/>
          </cell>
        </row>
        <row r="39">
          <cell r="W39" t="str">
            <v/>
          </cell>
          <cell r="X39" t="str">
            <v/>
          </cell>
          <cell r="Y39" t="str">
            <v/>
          </cell>
          <cell r="Z39" t="str">
            <v/>
          </cell>
          <cell r="AA39" t="str">
            <v/>
          </cell>
          <cell r="AB39" t="str">
            <v/>
          </cell>
        </row>
      </sheetData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abSelected="1" workbookViewId="0"/>
  </sheetViews>
  <sheetFormatPr defaultRowHeight="15" x14ac:dyDescent="0.25"/>
  <cols>
    <col min="1" max="1" width="7" style="24" bestFit="1" customWidth="1"/>
    <col min="2" max="2" width="39.109375" style="16" bestFit="1" customWidth="1"/>
    <col min="3" max="4" width="11.6640625" style="16" bestFit="1" customWidth="1"/>
    <col min="5" max="8" width="10.33203125" style="16" bestFit="1" customWidth="1"/>
    <col min="9" max="16384" width="8.88671875" style="16"/>
  </cols>
  <sheetData>
    <row r="1" spans="1:9" x14ac:dyDescent="0.25">
      <c r="A1" s="15" t="s">
        <v>57</v>
      </c>
      <c r="B1" s="16" t="s">
        <v>58</v>
      </c>
      <c r="C1" s="16" t="s">
        <v>59</v>
      </c>
      <c r="D1" s="16" t="s">
        <v>60</v>
      </c>
      <c r="E1" s="16" t="s">
        <v>61</v>
      </c>
      <c r="F1" s="16" t="s">
        <v>62</v>
      </c>
      <c r="G1" s="16" t="s">
        <v>63</v>
      </c>
      <c r="H1" s="16" t="s">
        <v>64</v>
      </c>
      <c r="I1" s="16" t="s">
        <v>65</v>
      </c>
    </row>
    <row r="2" spans="1:9" x14ac:dyDescent="0.25">
      <c r="A2" s="15"/>
      <c r="B2" s="17" t="s">
        <v>66</v>
      </c>
      <c r="C2" s="16">
        <v>60</v>
      </c>
      <c r="D2" s="16">
        <v>175</v>
      </c>
      <c r="E2" s="16">
        <v>0</v>
      </c>
      <c r="F2" s="16">
        <v>0</v>
      </c>
      <c r="G2" s="16">
        <v>311</v>
      </c>
      <c r="H2" s="16">
        <v>0.30480000000000002</v>
      </c>
      <c r="I2" s="16">
        <v>1</v>
      </c>
    </row>
    <row r="3" spans="1:9" x14ac:dyDescent="0.25">
      <c r="A3" s="15" t="s">
        <v>67</v>
      </c>
      <c r="B3" s="16" t="s">
        <v>124</v>
      </c>
      <c r="C3" s="16" t="s">
        <v>125</v>
      </c>
      <c r="D3" s="16" t="s">
        <v>126</v>
      </c>
      <c r="E3" s="16" t="s">
        <v>127</v>
      </c>
      <c r="F3" s="16" t="s">
        <v>128</v>
      </c>
      <c r="G3" s="16" t="s">
        <v>129</v>
      </c>
    </row>
    <row r="4" spans="1:9" x14ac:dyDescent="0.25">
      <c r="A4" s="15"/>
      <c r="B4" s="18" t="s">
        <v>68</v>
      </c>
      <c r="C4" s="18" t="s">
        <v>68</v>
      </c>
      <c r="D4" s="18" t="s">
        <v>69</v>
      </c>
      <c r="E4" s="18" t="s">
        <v>70</v>
      </c>
      <c r="F4" s="18" t="s">
        <v>71</v>
      </c>
      <c r="G4" s="18" t="s">
        <v>69</v>
      </c>
    </row>
    <row r="5" spans="1:9" x14ac:dyDescent="0.25">
      <c r="A5" s="15" t="s">
        <v>72</v>
      </c>
      <c r="B5" s="16" t="s">
        <v>73</v>
      </c>
      <c r="C5" s="16" t="s">
        <v>74</v>
      </c>
      <c r="D5" s="16" t="s">
        <v>75</v>
      </c>
      <c r="E5" s="16" t="s">
        <v>76</v>
      </c>
    </row>
    <row r="6" spans="1:9" x14ac:dyDescent="0.25">
      <c r="A6" s="15"/>
      <c r="B6" s="16">
        <v>13994</v>
      </c>
      <c r="C6" s="18" t="s">
        <v>69</v>
      </c>
      <c r="D6" s="16">
        <v>4833</v>
      </c>
      <c r="E6" s="18" t="s">
        <v>69</v>
      </c>
    </row>
    <row r="7" spans="1:9" x14ac:dyDescent="0.25">
      <c r="A7" s="15" t="s">
        <v>77</v>
      </c>
      <c r="B7" s="16" t="s">
        <v>78</v>
      </c>
      <c r="C7" s="16" t="s">
        <v>79</v>
      </c>
      <c r="D7" s="17" t="s">
        <v>130</v>
      </c>
    </row>
    <row r="8" spans="1:9" x14ac:dyDescent="0.25">
      <c r="A8" s="15"/>
      <c r="B8" s="16">
        <v>0</v>
      </c>
      <c r="C8" s="16">
        <v>0</v>
      </c>
      <c r="D8" s="18" t="s">
        <v>80</v>
      </c>
    </row>
    <row r="9" spans="1:9" x14ac:dyDescent="0.25">
      <c r="A9" s="15" t="s">
        <v>81</v>
      </c>
      <c r="B9" s="16" t="s">
        <v>82</v>
      </c>
      <c r="C9" s="16" t="s">
        <v>83</v>
      </c>
      <c r="D9" s="16" t="s">
        <v>84</v>
      </c>
      <c r="E9" s="16" t="s">
        <v>85</v>
      </c>
    </row>
    <row r="10" spans="1:9" x14ac:dyDescent="0.25">
      <c r="A10" s="19"/>
      <c r="B10" s="17" t="s">
        <v>86</v>
      </c>
      <c r="C10" s="20">
        <v>29.527559055118108</v>
      </c>
      <c r="D10" s="20">
        <v>698.16272965879261</v>
      </c>
      <c r="E10" s="20">
        <v>5</v>
      </c>
    </row>
    <row r="11" spans="1:9" x14ac:dyDescent="0.25">
      <c r="A11" s="21" t="s">
        <v>87</v>
      </c>
      <c r="B11" s="16" t="s">
        <v>88</v>
      </c>
      <c r="C11" s="17" t="s">
        <v>131</v>
      </c>
    </row>
    <row r="12" spans="1:9" x14ac:dyDescent="0.25">
      <c r="A12" s="21"/>
      <c r="B12" s="16">
        <v>2</v>
      </c>
      <c r="C12" s="18" t="s">
        <v>123</v>
      </c>
    </row>
    <row r="13" spans="1:9" x14ac:dyDescent="0.25">
      <c r="A13" s="21" t="s">
        <v>89</v>
      </c>
      <c r="B13" s="22" t="s">
        <v>132</v>
      </c>
      <c r="C13" s="22" t="s">
        <v>133</v>
      </c>
      <c r="D13" s="22" t="s">
        <v>134</v>
      </c>
      <c r="E13" s="22" t="s">
        <v>135</v>
      </c>
      <c r="F13" s="22" t="s">
        <v>136</v>
      </c>
      <c r="G13" s="22" t="s">
        <v>137</v>
      </c>
      <c r="H13" s="22" t="s">
        <v>138</v>
      </c>
    </row>
    <row r="14" spans="1:9" x14ac:dyDescent="0.25">
      <c r="A14" s="21"/>
      <c r="B14" s="16">
        <v>1</v>
      </c>
      <c r="C14" s="16">
        <v>1</v>
      </c>
      <c r="D14" s="16">
        <v>1</v>
      </c>
      <c r="E14" s="16">
        <v>1</v>
      </c>
      <c r="F14" s="16">
        <v>1</v>
      </c>
      <c r="G14" s="16">
        <v>1</v>
      </c>
      <c r="H14" s="16">
        <v>1</v>
      </c>
    </row>
    <row r="15" spans="1:9" x14ac:dyDescent="0.25">
      <c r="A15" s="21" t="s">
        <v>90</v>
      </c>
      <c r="B15" s="16" t="s">
        <v>91</v>
      </c>
      <c r="C15" s="16" t="s">
        <v>92</v>
      </c>
    </row>
    <row r="16" spans="1:9" x14ac:dyDescent="0.25">
      <c r="A16" s="21"/>
      <c r="B16" s="17" t="s">
        <v>93</v>
      </c>
      <c r="C16" s="16">
        <v>91</v>
      </c>
    </row>
    <row r="17" spans="1:11" x14ac:dyDescent="0.25">
      <c r="A17" s="21" t="s">
        <v>94</v>
      </c>
      <c r="B17" s="16" t="s">
        <v>95</v>
      </c>
      <c r="C17" s="16" t="s">
        <v>96</v>
      </c>
    </row>
    <row r="18" spans="1:11" x14ac:dyDescent="0.25">
      <c r="A18" s="21"/>
      <c r="B18" s="16">
        <v>1</v>
      </c>
      <c r="C18" s="16">
        <v>1</v>
      </c>
    </row>
    <row r="19" spans="1:11" x14ac:dyDescent="0.25">
      <c r="A19" s="15" t="s">
        <v>97</v>
      </c>
      <c r="B19" s="17" t="s">
        <v>139</v>
      </c>
      <c r="C19" s="17" t="s">
        <v>140</v>
      </c>
      <c r="D19" s="16" t="s">
        <v>6</v>
      </c>
      <c r="E19" s="16" t="s">
        <v>7</v>
      </c>
      <c r="F19" s="16" t="s">
        <v>8</v>
      </c>
      <c r="G19" s="16" t="s">
        <v>9</v>
      </c>
      <c r="H19" s="16" t="s">
        <v>98</v>
      </c>
      <c r="I19" s="16" t="s">
        <v>3</v>
      </c>
      <c r="J19" s="16" t="s">
        <v>99</v>
      </c>
      <c r="K19" s="16" t="s">
        <v>100</v>
      </c>
    </row>
    <row r="20" spans="1:11" x14ac:dyDescent="0.25">
      <c r="A20" s="19"/>
      <c r="B20" s="16" t="s">
        <v>101</v>
      </c>
    </row>
    <row r="21" spans="1:11" x14ac:dyDescent="0.25">
      <c r="A21" s="19"/>
      <c r="B21" s="16" t="s">
        <v>102</v>
      </c>
      <c r="C21" s="16" t="s">
        <v>103</v>
      </c>
      <c r="D21" s="16">
        <v>957.42772195437692</v>
      </c>
      <c r="E21" s="16">
        <v>2236.4422213650259</v>
      </c>
      <c r="F21" s="16">
        <v>1150.7336134745024</v>
      </c>
      <c r="G21" s="16">
        <v>1971.3536767790579</v>
      </c>
      <c r="H21" s="16">
        <v>0</v>
      </c>
      <c r="I21" s="16">
        <v>43.685039370078741</v>
      </c>
    </row>
    <row r="22" spans="1:11" x14ac:dyDescent="0.25">
      <c r="A22" s="15" t="s">
        <v>104</v>
      </c>
      <c r="B22" s="16" t="s">
        <v>105</v>
      </c>
      <c r="C22" s="16" t="s">
        <v>106</v>
      </c>
    </row>
    <row r="23" spans="1:11" x14ac:dyDescent="0.25">
      <c r="A23" s="15"/>
      <c r="B23" s="16">
        <v>1</v>
      </c>
      <c r="C23" s="16">
        <v>0</v>
      </c>
    </row>
    <row r="24" spans="1:11" x14ac:dyDescent="0.25">
      <c r="A24" s="15" t="s">
        <v>107</v>
      </c>
      <c r="B24" s="16" t="s">
        <v>95</v>
      </c>
      <c r="C24" s="16" t="s">
        <v>23</v>
      </c>
      <c r="D24" s="16" t="s">
        <v>108</v>
      </c>
      <c r="E24" s="16" t="s">
        <v>99</v>
      </c>
      <c r="F24" s="16" t="s">
        <v>96</v>
      </c>
      <c r="G24" s="16" t="s">
        <v>109</v>
      </c>
      <c r="H24" s="16" t="s">
        <v>110</v>
      </c>
    </row>
    <row r="25" spans="1:11" x14ac:dyDescent="0.25">
      <c r="A25" s="19"/>
      <c r="B25" s="16" t="s">
        <v>111</v>
      </c>
    </row>
    <row r="26" spans="1:11" x14ac:dyDescent="0.25">
      <c r="A26" s="19"/>
      <c r="B26" s="16" t="s">
        <v>112</v>
      </c>
    </row>
    <row r="27" spans="1:11" x14ac:dyDescent="0.25">
      <c r="A27" s="19"/>
      <c r="B27" s="16">
        <v>1</v>
      </c>
      <c r="C27" s="16">
        <v>186</v>
      </c>
      <c r="D27" s="23">
        <v>2.3009100211991199E-3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3"/>
  <sheetViews>
    <sheetView workbookViewId="0"/>
  </sheetViews>
  <sheetFormatPr defaultRowHeight="15" x14ac:dyDescent="0.25"/>
  <cols>
    <col min="1" max="1" width="7" style="27" bestFit="1" customWidth="1"/>
    <col min="2" max="2" width="41.88671875" style="16" bestFit="1" customWidth="1"/>
    <col min="3" max="3" width="10.33203125" style="16" bestFit="1" customWidth="1"/>
    <col min="4" max="7" width="12.77734375" style="16" bestFit="1" customWidth="1"/>
    <col min="8" max="16384" width="8.88671875" style="16"/>
  </cols>
  <sheetData>
    <row r="1" spans="1:9" x14ac:dyDescent="0.25">
      <c r="A1" s="15" t="s">
        <v>57</v>
      </c>
      <c r="B1" s="17" t="s">
        <v>113</v>
      </c>
      <c r="C1" s="16">
        <v>60</v>
      </c>
      <c r="D1" s="16">
        <v>175</v>
      </c>
      <c r="E1" s="16">
        <v>0</v>
      </c>
      <c r="F1" s="16">
        <v>0</v>
      </c>
      <c r="G1" s="25">
        <v>6</v>
      </c>
      <c r="H1" s="16">
        <v>0.30480000000000002</v>
      </c>
      <c r="I1" s="16">
        <v>1</v>
      </c>
    </row>
    <row r="2" spans="1:9" x14ac:dyDescent="0.25">
      <c r="A2" s="15" t="s">
        <v>67</v>
      </c>
      <c r="B2" s="18" t="s">
        <v>68</v>
      </c>
      <c r="C2" s="18" t="s">
        <v>68</v>
      </c>
      <c r="D2" s="18" t="s">
        <v>69</v>
      </c>
      <c r="E2" s="18" t="s">
        <v>70</v>
      </c>
      <c r="F2" s="18" t="s">
        <v>71</v>
      </c>
      <c r="G2" s="18" t="s">
        <v>69</v>
      </c>
    </row>
    <row r="3" spans="1:9" x14ac:dyDescent="0.25">
      <c r="A3" s="15" t="s">
        <v>72</v>
      </c>
      <c r="B3" s="16">
        <v>13994</v>
      </c>
      <c r="C3" s="18" t="s">
        <v>69</v>
      </c>
      <c r="D3" s="16">
        <v>4833</v>
      </c>
      <c r="E3" s="18" t="s">
        <v>69</v>
      </c>
    </row>
    <row r="4" spans="1:9" x14ac:dyDescent="0.25">
      <c r="A4" s="15" t="s">
        <v>77</v>
      </c>
      <c r="B4" s="16">
        <v>0</v>
      </c>
      <c r="C4" s="16">
        <v>0</v>
      </c>
      <c r="D4" s="18" t="s">
        <v>80</v>
      </c>
    </row>
    <row r="5" spans="1:9" x14ac:dyDescent="0.25">
      <c r="A5" s="15" t="s">
        <v>81</v>
      </c>
      <c r="B5" s="16">
        <v>1</v>
      </c>
      <c r="C5" s="20">
        <v>1591.2073490813648</v>
      </c>
      <c r="D5" s="20">
        <v>633.20209973753276</v>
      </c>
      <c r="E5" s="20">
        <v>5</v>
      </c>
    </row>
    <row r="6" spans="1:9" x14ac:dyDescent="0.25">
      <c r="A6" s="15" t="s">
        <v>81</v>
      </c>
      <c r="B6" s="16">
        <v>2</v>
      </c>
      <c r="C6" s="20">
        <v>1472.1128608924266</v>
      </c>
      <c r="D6" s="20">
        <v>1224.4094488195087</v>
      </c>
      <c r="E6" s="20">
        <v>5</v>
      </c>
    </row>
    <row r="7" spans="1:9" x14ac:dyDescent="0.25">
      <c r="A7" s="15" t="s">
        <v>81</v>
      </c>
      <c r="B7" s="16">
        <v>3</v>
      </c>
      <c r="C7" s="20">
        <v>936.02362204720589</v>
      </c>
      <c r="D7" s="20">
        <v>2528.2152230958905</v>
      </c>
      <c r="E7" s="20">
        <v>5</v>
      </c>
    </row>
    <row r="8" spans="1:9" x14ac:dyDescent="0.25">
      <c r="A8" s="15" t="s">
        <v>81</v>
      </c>
      <c r="B8" s="16">
        <v>4</v>
      </c>
      <c r="C8" s="20">
        <v>731.95538057735143</v>
      </c>
      <c r="D8" s="20">
        <v>1426.509186351095</v>
      </c>
      <c r="E8" s="20">
        <v>5</v>
      </c>
    </row>
    <row r="9" spans="1:9" x14ac:dyDescent="0.25">
      <c r="A9" s="15" t="s">
        <v>81</v>
      </c>
      <c r="B9" s="16">
        <v>5</v>
      </c>
      <c r="C9" s="20">
        <v>1328.7401574803148</v>
      </c>
      <c r="D9" s="20">
        <v>554.46194225721786</v>
      </c>
      <c r="E9" s="20">
        <v>5</v>
      </c>
    </row>
    <row r="10" spans="1:9" x14ac:dyDescent="0.25">
      <c r="A10" s="15" t="s">
        <v>81</v>
      </c>
      <c r="B10" s="16">
        <v>6</v>
      </c>
      <c r="C10" s="20">
        <v>1683.7270341207729</v>
      </c>
      <c r="D10" s="20">
        <v>42.979002623449709</v>
      </c>
      <c r="E10" s="20">
        <v>5</v>
      </c>
    </row>
    <row r="11" spans="1:9" x14ac:dyDescent="0.25">
      <c r="A11" s="21" t="s">
        <v>87</v>
      </c>
      <c r="B11" s="16">
        <v>2</v>
      </c>
      <c r="C11" s="18" t="s">
        <v>123</v>
      </c>
    </row>
    <row r="12" spans="1:9" x14ac:dyDescent="0.25">
      <c r="A12" s="21" t="s">
        <v>89</v>
      </c>
      <c r="B12" s="16">
        <v>1</v>
      </c>
      <c r="C12" s="16">
        <v>1</v>
      </c>
      <c r="D12" s="16">
        <v>1</v>
      </c>
      <c r="E12" s="16">
        <v>1</v>
      </c>
      <c r="F12" s="16">
        <v>1</v>
      </c>
      <c r="G12" s="16">
        <v>1</v>
      </c>
      <c r="H12" s="16">
        <v>1</v>
      </c>
    </row>
    <row r="13" spans="1:9" x14ac:dyDescent="0.25">
      <c r="A13" s="21" t="s">
        <v>90</v>
      </c>
      <c r="B13" s="17" t="s">
        <v>93</v>
      </c>
      <c r="C13" s="16">
        <v>6</v>
      </c>
    </row>
    <row r="14" spans="1:9" x14ac:dyDescent="0.25">
      <c r="A14" s="21" t="s">
        <v>94</v>
      </c>
      <c r="B14" s="16">
        <v>1</v>
      </c>
      <c r="C14" s="16">
        <v>1</v>
      </c>
    </row>
    <row r="15" spans="1:9" x14ac:dyDescent="0.25">
      <c r="A15" s="15" t="s">
        <v>97</v>
      </c>
      <c r="B15" s="17" t="s">
        <v>21</v>
      </c>
      <c r="C15" s="17" t="s">
        <v>103</v>
      </c>
      <c r="D15" s="20">
        <v>1971.4566929134621</v>
      </c>
      <c r="E15" s="20">
        <v>-289.04199474943397</v>
      </c>
      <c r="F15" s="20">
        <v>1478.6745406824527</v>
      </c>
      <c r="G15" s="20">
        <v>651.24671916010493</v>
      </c>
      <c r="H15" s="20">
        <v>0</v>
      </c>
      <c r="I15" s="20">
        <v>67.685039370078741</v>
      </c>
    </row>
    <row r="16" spans="1:9" x14ac:dyDescent="0.25">
      <c r="A16" s="21" t="s">
        <v>94</v>
      </c>
      <c r="B16" s="16">
        <v>2</v>
      </c>
      <c r="C16" s="16">
        <v>1</v>
      </c>
    </row>
    <row r="17" spans="1:9" x14ac:dyDescent="0.25">
      <c r="A17" s="15" t="s">
        <v>97</v>
      </c>
      <c r="B17" s="17" t="s">
        <v>22</v>
      </c>
      <c r="C17" s="17" t="s">
        <v>103</v>
      </c>
      <c r="D17" s="20">
        <v>1478.6745406824527</v>
      </c>
      <c r="E17" s="20">
        <v>651.08267716596538</v>
      </c>
      <c r="F17" s="20">
        <v>1349.7375328084752</v>
      </c>
      <c r="G17" s="20">
        <v>965.55118110175101</v>
      </c>
      <c r="H17" s="20">
        <v>0</v>
      </c>
      <c r="I17" s="20">
        <v>67.685039370078741</v>
      </c>
    </row>
    <row r="18" spans="1:9" x14ac:dyDescent="0.25">
      <c r="A18" s="21" t="s">
        <v>94</v>
      </c>
      <c r="B18" s="16">
        <v>3</v>
      </c>
      <c r="C18" s="16">
        <v>1</v>
      </c>
    </row>
    <row r="19" spans="1:9" x14ac:dyDescent="0.25">
      <c r="A19" s="15" t="s">
        <v>97</v>
      </c>
      <c r="B19" s="17" t="s">
        <v>53</v>
      </c>
      <c r="C19" s="17" t="s">
        <v>103</v>
      </c>
      <c r="D19" s="20">
        <v>1349.7375328084752</v>
      </c>
      <c r="E19" s="20">
        <v>965.55118110175101</v>
      </c>
      <c r="F19" s="20">
        <v>652.55905511818662</v>
      </c>
      <c r="G19" s="20">
        <v>2838.5826771659654</v>
      </c>
      <c r="H19" s="20">
        <v>0</v>
      </c>
      <c r="I19" s="20">
        <v>67.685039370078741</v>
      </c>
    </row>
    <row r="20" spans="1:9" x14ac:dyDescent="0.25">
      <c r="A20" s="21" t="s">
        <v>94</v>
      </c>
      <c r="B20" s="16">
        <v>4</v>
      </c>
      <c r="C20" s="16">
        <v>1</v>
      </c>
    </row>
    <row r="21" spans="1:9" x14ac:dyDescent="0.25">
      <c r="A21" s="15" t="s">
        <v>97</v>
      </c>
      <c r="B21" s="17" t="s">
        <v>54</v>
      </c>
      <c r="C21" s="17" t="s">
        <v>103</v>
      </c>
      <c r="D21" s="20">
        <v>613.84514435687902</v>
      </c>
      <c r="E21" s="20">
        <v>2828.4120734895914</v>
      </c>
      <c r="F21" s="20">
        <v>1304.4619422571413</v>
      </c>
      <c r="G21" s="20">
        <v>957.67716535555292</v>
      </c>
      <c r="H21" s="20">
        <v>0</v>
      </c>
      <c r="I21" s="20">
        <v>67.685039370078741</v>
      </c>
    </row>
    <row r="22" spans="1:9" x14ac:dyDescent="0.25">
      <c r="A22" s="21" t="s">
        <v>94</v>
      </c>
      <c r="B22" s="16">
        <v>5</v>
      </c>
      <c r="C22" s="16">
        <v>1</v>
      </c>
    </row>
    <row r="23" spans="1:9" x14ac:dyDescent="0.25">
      <c r="A23" s="15" t="s">
        <v>97</v>
      </c>
      <c r="B23" s="17" t="s">
        <v>55</v>
      </c>
      <c r="C23" s="17" t="s">
        <v>103</v>
      </c>
      <c r="D23" s="20">
        <v>1304.4619422571413</v>
      </c>
      <c r="E23" s="20">
        <v>957.67716535555292</v>
      </c>
      <c r="F23" s="20">
        <v>1499.0157480315725</v>
      </c>
      <c r="G23" s="20">
        <v>496.39107611487441</v>
      </c>
      <c r="H23" s="20">
        <v>0</v>
      </c>
      <c r="I23" s="20">
        <v>67.685039370078741</v>
      </c>
    </row>
    <row r="24" spans="1:9" x14ac:dyDescent="0.25">
      <c r="A24" s="21" t="s">
        <v>94</v>
      </c>
      <c r="B24" s="16">
        <v>6</v>
      </c>
      <c r="C24" s="16">
        <v>1</v>
      </c>
    </row>
    <row r="25" spans="1:9" x14ac:dyDescent="0.25">
      <c r="A25" s="15" t="s">
        <v>97</v>
      </c>
      <c r="B25" s="17" t="s">
        <v>56</v>
      </c>
      <c r="C25" s="17" t="s">
        <v>103</v>
      </c>
      <c r="D25" s="20">
        <v>1499.0157480315725</v>
      </c>
      <c r="E25" s="20">
        <v>496.39107611487441</v>
      </c>
      <c r="F25" s="20">
        <v>1939.3044619421808</v>
      </c>
      <c r="G25" s="20">
        <v>-309.05511811084733</v>
      </c>
      <c r="H25" s="20">
        <v>0</v>
      </c>
      <c r="I25" s="20">
        <v>67.685039370078741</v>
      </c>
    </row>
    <row r="26" spans="1:9" ht="15.6" x14ac:dyDescent="0.3">
      <c r="A26" s="15" t="s">
        <v>104</v>
      </c>
      <c r="B26" s="16">
        <v>1</v>
      </c>
      <c r="C26" s="16">
        <v>0</v>
      </c>
      <c r="D26" s="23"/>
      <c r="E26" s="28"/>
      <c r="F26" s="28"/>
      <c r="G26" s="28"/>
      <c r="H26" s="28"/>
    </row>
    <row r="27" spans="1:9" ht="15.6" x14ac:dyDescent="0.3">
      <c r="A27" s="15" t="s">
        <v>107</v>
      </c>
      <c r="B27" s="16">
        <v>1</v>
      </c>
      <c r="C27" s="16">
        <v>2775</v>
      </c>
      <c r="D27" s="23">
        <v>4.4151962202812145E-2</v>
      </c>
      <c r="E27" s="8"/>
      <c r="F27" s="8"/>
      <c r="G27" s="8"/>
      <c r="H27" s="8"/>
    </row>
    <row r="28" spans="1:9" ht="15.6" x14ac:dyDescent="0.3">
      <c r="A28" s="15" t="s">
        <v>107</v>
      </c>
      <c r="B28" s="16">
        <v>2</v>
      </c>
      <c r="C28" s="16">
        <v>2519</v>
      </c>
      <c r="D28" s="23">
        <v>4.4178909005734887E-2</v>
      </c>
      <c r="E28" s="8"/>
      <c r="F28" s="8"/>
      <c r="G28" s="8"/>
      <c r="H28" s="8"/>
    </row>
    <row r="29" spans="1:9" ht="15.6" x14ac:dyDescent="0.3">
      <c r="A29" s="15" t="s">
        <v>107</v>
      </c>
      <c r="B29" s="16">
        <v>3</v>
      </c>
      <c r="C29" s="16">
        <v>2519</v>
      </c>
      <c r="D29" s="23">
        <v>4.4178909005734887E-2</v>
      </c>
      <c r="E29" s="8"/>
      <c r="F29" s="8"/>
      <c r="G29" s="8"/>
      <c r="H29" s="8"/>
    </row>
    <row r="30" spans="1:9" ht="15.6" x14ac:dyDescent="0.3">
      <c r="A30" s="15" t="s">
        <v>107</v>
      </c>
      <c r="B30" s="16">
        <v>4</v>
      </c>
      <c r="C30" s="16">
        <v>1960</v>
      </c>
      <c r="D30" s="23">
        <v>4.421357326478647E-2</v>
      </c>
      <c r="E30" s="8"/>
      <c r="F30" s="8"/>
      <c r="G30" s="8"/>
      <c r="H30" s="8"/>
    </row>
    <row r="31" spans="1:9" ht="15.6" x14ac:dyDescent="0.3">
      <c r="A31" s="15" t="s">
        <v>107</v>
      </c>
      <c r="B31" s="16">
        <v>5</v>
      </c>
      <c r="C31" s="16">
        <v>1960</v>
      </c>
      <c r="D31" s="23">
        <v>4.421357326478647E-2</v>
      </c>
      <c r="E31" s="8"/>
      <c r="F31" s="8"/>
      <c r="G31" s="8"/>
      <c r="H31" s="8"/>
    </row>
    <row r="32" spans="1:9" ht="15.6" x14ac:dyDescent="0.3">
      <c r="A32" s="15" t="s">
        <v>107</v>
      </c>
      <c r="B32" s="16">
        <v>6</v>
      </c>
      <c r="C32" s="16">
        <v>2337</v>
      </c>
      <c r="D32" s="23">
        <v>2.8207648224224509E-2</v>
      </c>
      <c r="E32" s="8"/>
      <c r="F32" s="8"/>
      <c r="G32" s="8"/>
      <c r="H32" s="8"/>
    </row>
    <row r="33" spans="1:5" x14ac:dyDescent="0.25">
      <c r="A33" s="15" t="s">
        <v>104</v>
      </c>
      <c r="B33" s="16">
        <v>2</v>
      </c>
      <c r="C33" s="16">
        <v>0</v>
      </c>
      <c r="D33" s="23"/>
    </row>
    <row r="34" spans="1:5" x14ac:dyDescent="0.25">
      <c r="A34" s="15" t="s">
        <v>107</v>
      </c>
      <c r="B34" s="16">
        <v>1</v>
      </c>
      <c r="C34" s="16">
        <v>2775</v>
      </c>
      <c r="D34" s="23">
        <v>4.4151962202812145E-2</v>
      </c>
      <c r="E34" s="26"/>
    </row>
    <row r="35" spans="1:5" x14ac:dyDescent="0.25">
      <c r="A35" s="15" t="s">
        <v>107</v>
      </c>
      <c r="B35" s="16">
        <v>2</v>
      </c>
      <c r="C35" s="16">
        <v>2519</v>
      </c>
      <c r="D35" s="23">
        <v>4.4178909005734887E-2</v>
      </c>
      <c r="E35" s="26"/>
    </row>
    <row r="36" spans="1:5" x14ac:dyDescent="0.25">
      <c r="A36" s="15" t="s">
        <v>107</v>
      </c>
      <c r="B36" s="16">
        <v>3</v>
      </c>
      <c r="C36" s="16">
        <v>2519</v>
      </c>
      <c r="D36" s="23">
        <v>4.4178909005734887E-2</v>
      </c>
      <c r="E36" s="26"/>
    </row>
    <row r="37" spans="1:5" x14ac:dyDescent="0.25">
      <c r="A37" s="15" t="s">
        <v>107</v>
      </c>
      <c r="B37" s="16">
        <v>4</v>
      </c>
      <c r="C37" s="16">
        <v>1960</v>
      </c>
      <c r="D37" s="23">
        <v>4.421357326478647E-2</v>
      </c>
      <c r="E37" s="26"/>
    </row>
    <row r="38" spans="1:5" x14ac:dyDescent="0.25">
      <c r="A38" s="15" t="s">
        <v>107</v>
      </c>
      <c r="B38" s="16">
        <v>5</v>
      </c>
      <c r="C38" s="16">
        <v>1960</v>
      </c>
      <c r="D38" s="23">
        <v>4.421357326478647E-2</v>
      </c>
      <c r="E38" s="26"/>
    </row>
    <row r="39" spans="1:5" x14ac:dyDescent="0.25">
      <c r="A39" s="15" t="s">
        <v>107</v>
      </c>
      <c r="B39" s="16">
        <v>6</v>
      </c>
      <c r="C39" s="16">
        <v>2337</v>
      </c>
      <c r="D39" s="23">
        <v>2.8207648224224509E-2</v>
      </c>
      <c r="E39" s="26"/>
    </row>
    <row r="40" spans="1:5" x14ac:dyDescent="0.25">
      <c r="A40" s="15" t="s">
        <v>104</v>
      </c>
      <c r="B40" s="16">
        <v>3</v>
      </c>
      <c r="C40" s="16">
        <v>0</v>
      </c>
      <c r="D40" s="23"/>
      <c r="E40" s="26"/>
    </row>
    <row r="41" spans="1:5" x14ac:dyDescent="0.25">
      <c r="A41" s="15" t="s">
        <v>107</v>
      </c>
      <c r="B41" s="16">
        <v>1</v>
      </c>
      <c r="C41" s="16">
        <v>2775</v>
      </c>
      <c r="D41" s="23">
        <v>4.4151962202812145E-2</v>
      </c>
      <c r="E41" s="26"/>
    </row>
    <row r="42" spans="1:5" x14ac:dyDescent="0.25">
      <c r="A42" s="15" t="s">
        <v>107</v>
      </c>
      <c r="B42" s="16">
        <v>2</v>
      </c>
      <c r="C42" s="16">
        <v>2519</v>
      </c>
      <c r="D42" s="23">
        <v>4.4178909005734887E-2</v>
      </c>
      <c r="E42" s="26"/>
    </row>
    <row r="43" spans="1:5" x14ac:dyDescent="0.25">
      <c r="A43" s="15" t="s">
        <v>107</v>
      </c>
      <c r="B43" s="16">
        <v>3</v>
      </c>
      <c r="C43" s="16">
        <v>2519</v>
      </c>
      <c r="D43" s="23">
        <v>4.4178909005734887E-2</v>
      </c>
      <c r="E43" s="26"/>
    </row>
    <row r="44" spans="1:5" x14ac:dyDescent="0.25">
      <c r="A44" s="15" t="s">
        <v>107</v>
      </c>
      <c r="B44" s="16">
        <v>4</v>
      </c>
      <c r="C44" s="16">
        <v>1960</v>
      </c>
      <c r="D44" s="23">
        <v>4.421357326478647E-2</v>
      </c>
      <c r="E44" s="26"/>
    </row>
    <row r="45" spans="1:5" x14ac:dyDescent="0.25">
      <c r="A45" s="15" t="s">
        <v>107</v>
      </c>
      <c r="B45" s="16">
        <v>5</v>
      </c>
      <c r="C45" s="16">
        <v>1960</v>
      </c>
      <c r="D45" s="23">
        <v>4.421357326478647E-2</v>
      </c>
      <c r="E45" s="26"/>
    </row>
    <row r="46" spans="1:5" x14ac:dyDescent="0.25">
      <c r="A46" s="15" t="s">
        <v>107</v>
      </c>
      <c r="B46" s="16">
        <v>6</v>
      </c>
      <c r="C46" s="16">
        <v>2337</v>
      </c>
      <c r="D46" s="23">
        <v>2.8207648224224509E-2</v>
      </c>
      <c r="E46" s="26"/>
    </row>
    <row r="47" spans="1:5" x14ac:dyDescent="0.25">
      <c r="A47" s="15" t="s">
        <v>104</v>
      </c>
      <c r="B47" s="16">
        <v>4</v>
      </c>
      <c r="C47" s="16">
        <v>0</v>
      </c>
      <c r="D47" s="23"/>
      <c r="E47" s="26"/>
    </row>
    <row r="48" spans="1:5" x14ac:dyDescent="0.25">
      <c r="A48" s="15" t="s">
        <v>107</v>
      </c>
      <c r="B48" s="16">
        <v>1</v>
      </c>
      <c r="C48" s="16">
        <v>2775</v>
      </c>
      <c r="D48" s="23">
        <v>4.4151962202812145E-2</v>
      </c>
      <c r="E48" s="26"/>
    </row>
    <row r="49" spans="1:8" x14ac:dyDescent="0.25">
      <c r="A49" s="15" t="s">
        <v>107</v>
      </c>
      <c r="B49" s="16">
        <v>2</v>
      </c>
      <c r="C49" s="16">
        <v>2519</v>
      </c>
      <c r="D49" s="23">
        <v>4.4178909005734887E-2</v>
      </c>
      <c r="E49" s="26"/>
    </row>
    <row r="50" spans="1:8" x14ac:dyDescent="0.25">
      <c r="A50" s="15" t="s">
        <v>107</v>
      </c>
      <c r="B50" s="16">
        <v>3</v>
      </c>
      <c r="C50" s="16">
        <v>2519</v>
      </c>
      <c r="D50" s="23">
        <v>4.4178909005734887E-2</v>
      </c>
      <c r="E50" s="26"/>
    </row>
    <row r="51" spans="1:8" x14ac:dyDescent="0.25">
      <c r="A51" s="15" t="s">
        <v>107</v>
      </c>
      <c r="B51" s="16">
        <v>4</v>
      </c>
      <c r="C51" s="16">
        <v>1960</v>
      </c>
      <c r="D51" s="23">
        <v>4.421357326478647E-2</v>
      </c>
      <c r="E51" s="26"/>
    </row>
    <row r="52" spans="1:8" x14ac:dyDescent="0.25">
      <c r="A52" s="15" t="s">
        <v>107</v>
      </c>
      <c r="B52" s="16">
        <v>5</v>
      </c>
      <c r="C52" s="16">
        <v>1960</v>
      </c>
      <c r="D52" s="23">
        <v>4.421357326478647E-2</v>
      </c>
      <c r="E52" s="26"/>
    </row>
    <row r="53" spans="1:8" x14ac:dyDescent="0.25">
      <c r="A53" s="15" t="s">
        <v>107</v>
      </c>
      <c r="B53" s="16">
        <v>6</v>
      </c>
      <c r="C53" s="16">
        <v>2337</v>
      </c>
      <c r="D53" s="23">
        <v>2.8207648224224509E-2</v>
      </c>
      <c r="E53" s="26"/>
    </row>
    <row r="54" spans="1:8" x14ac:dyDescent="0.25">
      <c r="A54" s="15" t="s">
        <v>104</v>
      </c>
      <c r="B54" s="16">
        <v>5</v>
      </c>
      <c r="C54" s="16">
        <v>0</v>
      </c>
      <c r="D54" s="23"/>
    </row>
    <row r="55" spans="1:8" x14ac:dyDescent="0.25">
      <c r="A55" s="15" t="s">
        <v>107</v>
      </c>
      <c r="B55" s="16">
        <v>1</v>
      </c>
      <c r="C55" s="16">
        <v>2775</v>
      </c>
      <c r="D55" s="23">
        <v>4.4151962202812145E-2</v>
      </c>
      <c r="E55" s="26"/>
    </row>
    <row r="56" spans="1:8" x14ac:dyDescent="0.25">
      <c r="A56" s="15" t="s">
        <v>107</v>
      </c>
      <c r="B56" s="16">
        <v>2</v>
      </c>
      <c r="C56" s="16">
        <v>2519</v>
      </c>
      <c r="D56" s="23">
        <v>4.4178909005734887E-2</v>
      </c>
      <c r="E56" s="26"/>
    </row>
    <row r="57" spans="1:8" x14ac:dyDescent="0.25">
      <c r="A57" s="15" t="s">
        <v>107</v>
      </c>
      <c r="B57" s="16">
        <v>3</v>
      </c>
      <c r="C57" s="16">
        <v>2519</v>
      </c>
      <c r="D57" s="23">
        <v>4.4178909005734887E-2</v>
      </c>
      <c r="E57" s="26"/>
    </row>
    <row r="58" spans="1:8" x14ac:dyDescent="0.25">
      <c r="A58" s="15" t="s">
        <v>107</v>
      </c>
      <c r="B58" s="16">
        <v>4</v>
      </c>
      <c r="C58" s="16">
        <v>1960</v>
      </c>
      <c r="D58" s="23">
        <v>4.421357326478647E-2</v>
      </c>
      <c r="E58" s="26"/>
    </row>
    <row r="59" spans="1:8" x14ac:dyDescent="0.25">
      <c r="A59" s="15" t="s">
        <v>107</v>
      </c>
      <c r="B59" s="16">
        <v>5</v>
      </c>
      <c r="C59" s="16">
        <v>1960</v>
      </c>
      <c r="D59" s="23">
        <v>4.421357326478647E-2</v>
      </c>
      <c r="E59" s="26"/>
    </row>
    <row r="60" spans="1:8" x14ac:dyDescent="0.25">
      <c r="A60" s="15" t="s">
        <v>107</v>
      </c>
      <c r="B60" s="16">
        <v>6</v>
      </c>
      <c r="C60" s="16">
        <v>2337</v>
      </c>
      <c r="D60" s="23">
        <v>2.8207648224224509E-2</v>
      </c>
      <c r="E60" s="26"/>
    </row>
    <row r="61" spans="1:8" ht="15.6" x14ac:dyDescent="0.3">
      <c r="A61" s="15" t="s">
        <v>104</v>
      </c>
      <c r="B61" s="16">
        <v>6</v>
      </c>
      <c r="C61" s="16">
        <v>0</v>
      </c>
      <c r="D61" s="23"/>
      <c r="E61" s="28"/>
      <c r="F61" s="28"/>
      <c r="G61" s="28"/>
      <c r="H61" s="28"/>
    </row>
    <row r="62" spans="1:8" ht="15.6" x14ac:dyDescent="0.3">
      <c r="A62" s="15" t="s">
        <v>107</v>
      </c>
      <c r="B62" s="16">
        <v>1</v>
      </c>
      <c r="C62" s="16">
        <v>2775</v>
      </c>
      <c r="D62" s="23">
        <v>4.4151962202812145E-2</v>
      </c>
      <c r="E62" s="8"/>
      <c r="F62" s="8"/>
      <c r="G62" s="8"/>
      <c r="H62" s="8"/>
    </row>
    <row r="63" spans="1:8" ht="15.6" x14ac:dyDescent="0.3">
      <c r="A63" s="15" t="s">
        <v>107</v>
      </c>
      <c r="B63" s="16">
        <v>2</v>
      </c>
      <c r="C63" s="16">
        <v>2519</v>
      </c>
      <c r="D63" s="23">
        <v>4.4178909005734887E-2</v>
      </c>
      <c r="E63" s="8"/>
      <c r="F63" s="8"/>
      <c r="G63" s="8"/>
      <c r="H63" s="8"/>
    </row>
    <row r="64" spans="1:8" ht="15.6" x14ac:dyDescent="0.3">
      <c r="A64" s="15" t="s">
        <v>107</v>
      </c>
      <c r="B64" s="16">
        <v>3</v>
      </c>
      <c r="C64" s="16">
        <v>2519</v>
      </c>
      <c r="D64" s="23">
        <v>4.4178909005734887E-2</v>
      </c>
      <c r="E64" s="8"/>
      <c r="F64" s="8"/>
      <c r="G64" s="8"/>
      <c r="H64" s="8"/>
    </row>
    <row r="65" spans="1:8" ht="15.6" x14ac:dyDescent="0.3">
      <c r="A65" s="15" t="s">
        <v>107</v>
      </c>
      <c r="B65" s="16">
        <v>4</v>
      </c>
      <c r="C65" s="16">
        <v>1960</v>
      </c>
      <c r="D65" s="23">
        <v>4.421357326478647E-2</v>
      </c>
      <c r="E65" s="8"/>
      <c r="F65" s="8"/>
      <c r="G65" s="8"/>
      <c r="H65" s="8"/>
    </row>
    <row r="66" spans="1:8" ht="15.6" x14ac:dyDescent="0.3">
      <c r="A66" s="15" t="s">
        <v>107</v>
      </c>
      <c r="B66" s="16">
        <v>5</v>
      </c>
      <c r="C66" s="16">
        <v>1960</v>
      </c>
      <c r="D66" s="23">
        <v>4.421357326478647E-2</v>
      </c>
      <c r="E66" s="8"/>
      <c r="F66" s="8"/>
      <c r="G66" s="8"/>
      <c r="H66" s="8"/>
    </row>
    <row r="67" spans="1:8" ht="15.6" x14ac:dyDescent="0.3">
      <c r="A67" s="15" t="s">
        <v>107</v>
      </c>
      <c r="B67" s="16">
        <v>6</v>
      </c>
      <c r="C67" s="16">
        <v>2337</v>
      </c>
      <c r="D67" s="23">
        <v>2.8207648224224509E-2</v>
      </c>
      <c r="E67" s="8"/>
      <c r="F67" s="8"/>
      <c r="G67" s="8"/>
      <c r="H67" s="8"/>
    </row>
    <row r="68" spans="1:8" x14ac:dyDescent="0.25">
      <c r="A68" s="15" t="s">
        <v>104</v>
      </c>
      <c r="B68" s="16">
        <v>7</v>
      </c>
      <c r="C68" s="16">
        <v>0</v>
      </c>
      <c r="D68" s="23"/>
    </row>
    <row r="69" spans="1:8" x14ac:dyDescent="0.25">
      <c r="A69" s="15" t="s">
        <v>107</v>
      </c>
      <c r="B69" s="16">
        <v>1</v>
      </c>
      <c r="C69" s="16">
        <v>6032</v>
      </c>
      <c r="D69" s="23">
        <v>4.9007247048322156E-2</v>
      </c>
      <c r="E69" s="26"/>
    </row>
    <row r="70" spans="1:8" x14ac:dyDescent="0.25">
      <c r="A70" s="15" t="s">
        <v>107</v>
      </c>
      <c r="B70" s="16">
        <v>2</v>
      </c>
      <c r="C70" s="16">
        <v>5476</v>
      </c>
      <c r="D70" s="23">
        <v>4.7894948551301532E-2</v>
      </c>
      <c r="E70" s="26"/>
    </row>
    <row r="71" spans="1:8" x14ac:dyDescent="0.25">
      <c r="A71" s="15" t="s">
        <v>107</v>
      </c>
      <c r="B71" s="16">
        <v>3</v>
      </c>
      <c r="C71" s="16">
        <v>5476</v>
      </c>
      <c r="D71" s="23">
        <v>4.7894948551301532E-2</v>
      </c>
      <c r="E71" s="26"/>
    </row>
    <row r="72" spans="1:8" x14ac:dyDescent="0.25">
      <c r="A72" s="15" t="s">
        <v>107</v>
      </c>
      <c r="B72" s="16">
        <v>4</v>
      </c>
      <c r="C72" s="16">
        <v>4260</v>
      </c>
      <c r="D72" s="23">
        <v>4.6440513733939891E-2</v>
      </c>
      <c r="E72" s="26"/>
    </row>
    <row r="73" spans="1:8" x14ac:dyDescent="0.25">
      <c r="A73" s="15" t="s">
        <v>107</v>
      </c>
      <c r="B73" s="16">
        <v>5</v>
      </c>
      <c r="C73" s="16">
        <v>4260</v>
      </c>
      <c r="D73" s="23">
        <v>4.6440513733939891E-2</v>
      </c>
      <c r="E73" s="26"/>
    </row>
    <row r="74" spans="1:8" x14ac:dyDescent="0.25">
      <c r="A74" s="15" t="s">
        <v>107</v>
      </c>
      <c r="B74" s="16">
        <v>6</v>
      </c>
      <c r="C74" s="16">
        <v>5079</v>
      </c>
      <c r="D74" s="23">
        <v>3.0815911329526453E-2</v>
      </c>
      <c r="E74" s="26"/>
    </row>
    <row r="75" spans="1:8" x14ac:dyDescent="0.25">
      <c r="A75" s="15" t="s">
        <v>104</v>
      </c>
      <c r="B75" s="16">
        <v>8</v>
      </c>
      <c r="C75" s="16">
        <v>0</v>
      </c>
      <c r="D75" s="23"/>
      <c r="E75" s="26"/>
    </row>
    <row r="76" spans="1:8" x14ac:dyDescent="0.25">
      <c r="A76" s="15" t="s">
        <v>107</v>
      </c>
      <c r="B76" s="16">
        <v>1</v>
      </c>
      <c r="C76" s="16">
        <v>6032</v>
      </c>
      <c r="D76" s="23">
        <v>4.9007247048322156E-2</v>
      </c>
      <c r="E76" s="26"/>
    </row>
    <row r="77" spans="1:8" x14ac:dyDescent="0.25">
      <c r="A77" s="15" t="s">
        <v>107</v>
      </c>
      <c r="B77" s="16">
        <v>2</v>
      </c>
      <c r="C77" s="16">
        <v>5476</v>
      </c>
      <c r="D77" s="23">
        <v>4.7894948551301532E-2</v>
      </c>
      <c r="E77" s="26"/>
    </row>
    <row r="78" spans="1:8" x14ac:dyDescent="0.25">
      <c r="A78" s="15" t="s">
        <v>107</v>
      </c>
      <c r="B78" s="16">
        <v>3</v>
      </c>
      <c r="C78" s="16">
        <v>5476</v>
      </c>
      <c r="D78" s="23">
        <v>4.7894948551301532E-2</v>
      </c>
      <c r="E78" s="26"/>
    </row>
    <row r="79" spans="1:8" x14ac:dyDescent="0.25">
      <c r="A79" s="15" t="s">
        <v>107</v>
      </c>
      <c r="B79" s="16">
        <v>4</v>
      </c>
      <c r="C79" s="16">
        <v>4260</v>
      </c>
      <c r="D79" s="23">
        <v>4.6440513733939891E-2</v>
      </c>
      <c r="E79" s="26"/>
    </row>
    <row r="80" spans="1:8" x14ac:dyDescent="0.25">
      <c r="A80" s="15" t="s">
        <v>107</v>
      </c>
      <c r="B80" s="16">
        <v>5</v>
      </c>
      <c r="C80" s="16">
        <v>4260</v>
      </c>
      <c r="D80" s="23">
        <v>4.6440513733939891E-2</v>
      </c>
      <c r="E80" s="26"/>
    </row>
    <row r="81" spans="1:8" x14ac:dyDescent="0.25">
      <c r="A81" s="15" t="s">
        <v>107</v>
      </c>
      <c r="B81" s="16">
        <v>6</v>
      </c>
      <c r="C81" s="16">
        <v>5079</v>
      </c>
      <c r="D81" s="23">
        <v>3.0815911329526453E-2</v>
      </c>
      <c r="E81" s="26"/>
    </row>
    <row r="82" spans="1:8" x14ac:dyDescent="0.25">
      <c r="A82" s="15" t="s">
        <v>104</v>
      </c>
      <c r="B82" s="16">
        <v>9</v>
      </c>
      <c r="C82" s="16">
        <v>0</v>
      </c>
      <c r="D82" s="23"/>
      <c r="E82" s="26"/>
    </row>
    <row r="83" spans="1:8" x14ac:dyDescent="0.25">
      <c r="A83" s="15" t="s">
        <v>107</v>
      </c>
      <c r="B83" s="16">
        <v>1</v>
      </c>
      <c r="C83" s="16">
        <v>6032</v>
      </c>
      <c r="D83" s="23">
        <v>4.9007247048322156E-2</v>
      </c>
      <c r="E83" s="26"/>
    </row>
    <row r="84" spans="1:8" x14ac:dyDescent="0.25">
      <c r="A84" s="15" t="s">
        <v>107</v>
      </c>
      <c r="B84" s="16">
        <v>2</v>
      </c>
      <c r="C84" s="16">
        <v>5476</v>
      </c>
      <c r="D84" s="23">
        <v>4.7894948551301532E-2</v>
      </c>
      <c r="E84" s="26"/>
    </row>
    <row r="85" spans="1:8" x14ac:dyDescent="0.25">
      <c r="A85" s="15" t="s">
        <v>107</v>
      </c>
      <c r="B85" s="16">
        <v>3</v>
      </c>
      <c r="C85" s="16">
        <v>5476</v>
      </c>
      <c r="D85" s="23">
        <v>4.7894948551301532E-2</v>
      </c>
      <c r="E85" s="26"/>
    </row>
    <row r="86" spans="1:8" x14ac:dyDescent="0.25">
      <c r="A86" s="15" t="s">
        <v>107</v>
      </c>
      <c r="B86" s="16">
        <v>4</v>
      </c>
      <c r="C86" s="16">
        <v>4260</v>
      </c>
      <c r="D86" s="23">
        <v>4.6440513733939891E-2</v>
      </c>
      <c r="E86" s="26"/>
    </row>
    <row r="87" spans="1:8" x14ac:dyDescent="0.25">
      <c r="A87" s="15" t="s">
        <v>107</v>
      </c>
      <c r="B87" s="16">
        <v>5</v>
      </c>
      <c r="C87" s="16">
        <v>4260</v>
      </c>
      <c r="D87" s="23">
        <v>4.6440513733939891E-2</v>
      </c>
      <c r="E87" s="26"/>
    </row>
    <row r="88" spans="1:8" x14ac:dyDescent="0.25">
      <c r="A88" s="15" t="s">
        <v>107</v>
      </c>
      <c r="B88" s="16">
        <v>6</v>
      </c>
      <c r="C88" s="16">
        <v>5079</v>
      </c>
      <c r="D88" s="23">
        <v>3.0815911329526453E-2</v>
      </c>
      <c r="E88" s="26"/>
    </row>
    <row r="89" spans="1:8" ht="15.6" x14ac:dyDescent="0.3">
      <c r="A89" s="15" t="s">
        <v>104</v>
      </c>
      <c r="B89" s="16">
        <v>10</v>
      </c>
      <c r="C89" s="16">
        <v>0</v>
      </c>
      <c r="D89" s="23"/>
      <c r="E89" s="28"/>
      <c r="F89" s="28"/>
      <c r="G89" s="28"/>
      <c r="H89" s="28"/>
    </row>
    <row r="90" spans="1:8" ht="15.6" x14ac:dyDescent="0.3">
      <c r="A90" s="15" t="s">
        <v>107</v>
      </c>
      <c r="B90" s="16">
        <v>1</v>
      </c>
      <c r="C90" s="16">
        <v>2775</v>
      </c>
      <c r="D90" s="23">
        <v>4.0608696325928229E-2</v>
      </c>
      <c r="E90" s="8"/>
      <c r="F90" s="8"/>
      <c r="G90" s="8"/>
      <c r="H90" s="8"/>
    </row>
    <row r="91" spans="1:8" ht="15.6" x14ac:dyDescent="0.3">
      <c r="A91" s="15" t="s">
        <v>107</v>
      </c>
      <c r="B91" s="16">
        <v>2</v>
      </c>
      <c r="C91" s="16">
        <v>2519</v>
      </c>
      <c r="D91" s="23">
        <v>4.0631763663006221E-2</v>
      </c>
      <c r="E91" s="8"/>
      <c r="F91" s="8"/>
      <c r="G91" s="8"/>
      <c r="H91" s="8"/>
    </row>
    <row r="92" spans="1:8" ht="15.6" x14ac:dyDescent="0.3">
      <c r="A92" s="15" t="s">
        <v>107</v>
      </c>
      <c r="B92" s="16">
        <v>3</v>
      </c>
      <c r="C92" s="16">
        <v>2519</v>
      </c>
      <c r="D92" s="23">
        <v>4.0631763663006221E-2</v>
      </c>
      <c r="E92" s="8"/>
      <c r="F92" s="8"/>
      <c r="G92" s="8"/>
      <c r="H92" s="8"/>
    </row>
    <row r="93" spans="1:8" ht="15.6" x14ac:dyDescent="0.3">
      <c r="A93" s="15" t="s">
        <v>107</v>
      </c>
      <c r="B93" s="16">
        <v>4</v>
      </c>
      <c r="C93" s="16">
        <v>1960</v>
      </c>
      <c r="D93" s="23">
        <v>4.0661453120554962E-2</v>
      </c>
      <c r="E93" s="8"/>
      <c r="F93" s="8"/>
      <c r="G93" s="8"/>
      <c r="H93" s="8"/>
    </row>
    <row r="94" spans="1:8" ht="15.6" x14ac:dyDescent="0.3">
      <c r="A94" s="15" t="s">
        <v>107</v>
      </c>
      <c r="B94" s="16">
        <v>5</v>
      </c>
      <c r="C94" s="16">
        <v>1960</v>
      </c>
      <c r="D94" s="23">
        <v>4.0661453120554962E-2</v>
      </c>
      <c r="E94" s="8"/>
      <c r="F94" s="8"/>
      <c r="G94" s="8"/>
      <c r="H94" s="8"/>
    </row>
    <row r="95" spans="1:8" ht="15.6" x14ac:dyDescent="0.3">
      <c r="A95" s="15" t="s">
        <v>107</v>
      </c>
      <c r="B95" s="16">
        <v>6</v>
      </c>
      <c r="C95" s="16">
        <v>2337</v>
      </c>
      <c r="D95" s="23">
        <v>2.4338658714085415E-2</v>
      </c>
      <c r="E95" s="8"/>
      <c r="F95" s="8"/>
      <c r="G95" s="8"/>
      <c r="H95" s="8"/>
    </row>
    <row r="96" spans="1:8" x14ac:dyDescent="0.25">
      <c r="A96" s="15" t="s">
        <v>104</v>
      </c>
      <c r="B96" s="16">
        <v>11</v>
      </c>
      <c r="C96" s="16">
        <v>0</v>
      </c>
      <c r="D96" s="23"/>
      <c r="E96" s="26"/>
    </row>
    <row r="97" spans="1:5" x14ac:dyDescent="0.25">
      <c r="A97" s="15" t="s">
        <v>107</v>
      </c>
      <c r="B97" s="16">
        <v>1</v>
      </c>
      <c r="C97" s="16">
        <v>2775</v>
      </c>
      <c r="D97" s="23">
        <v>4.0608696325928229E-2</v>
      </c>
      <c r="E97" s="26"/>
    </row>
    <row r="98" spans="1:5" x14ac:dyDescent="0.25">
      <c r="A98" s="15" t="s">
        <v>107</v>
      </c>
      <c r="B98" s="16">
        <v>2</v>
      </c>
      <c r="C98" s="16">
        <v>2519</v>
      </c>
      <c r="D98" s="23">
        <v>4.0631763663006221E-2</v>
      </c>
      <c r="E98" s="26"/>
    </row>
    <row r="99" spans="1:5" x14ac:dyDescent="0.25">
      <c r="A99" s="15" t="s">
        <v>107</v>
      </c>
      <c r="B99" s="16">
        <v>3</v>
      </c>
      <c r="C99" s="16">
        <v>2519</v>
      </c>
      <c r="D99" s="23">
        <v>4.0631763663006221E-2</v>
      </c>
      <c r="E99" s="26"/>
    </row>
    <row r="100" spans="1:5" x14ac:dyDescent="0.25">
      <c r="A100" s="15" t="s">
        <v>107</v>
      </c>
      <c r="B100" s="16">
        <v>4</v>
      </c>
      <c r="C100" s="16">
        <v>1960</v>
      </c>
      <c r="D100" s="23">
        <v>4.0661453120554962E-2</v>
      </c>
      <c r="E100" s="26"/>
    </row>
    <row r="101" spans="1:5" x14ac:dyDescent="0.25">
      <c r="A101" s="15" t="s">
        <v>107</v>
      </c>
      <c r="B101" s="16">
        <v>5</v>
      </c>
      <c r="C101" s="16">
        <v>1960</v>
      </c>
      <c r="D101" s="23">
        <v>4.0661453120554962E-2</v>
      </c>
      <c r="E101" s="26"/>
    </row>
    <row r="102" spans="1:5" x14ac:dyDescent="0.25">
      <c r="A102" s="15" t="s">
        <v>107</v>
      </c>
      <c r="B102" s="16">
        <v>6</v>
      </c>
      <c r="C102" s="16">
        <v>2337</v>
      </c>
      <c r="D102" s="23">
        <v>2.4338658714085415E-2</v>
      </c>
      <c r="E102" s="26"/>
    </row>
    <row r="103" spans="1:5" x14ac:dyDescent="0.25">
      <c r="A103" s="15" t="s">
        <v>104</v>
      </c>
      <c r="B103" s="16">
        <v>12</v>
      </c>
      <c r="C103" s="16">
        <v>0</v>
      </c>
      <c r="D103" s="23"/>
    </row>
    <row r="104" spans="1:5" x14ac:dyDescent="0.25">
      <c r="A104" s="15" t="s">
        <v>107</v>
      </c>
      <c r="B104" s="16">
        <v>1</v>
      </c>
      <c r="C104" s="16">
        <v>2775</v>
      </c>
      <c r="D104" s="23">
        <v>4.0608696325928229E-2</v>
      </c>
      <c r="E104" s="26"/>
    </row>
    <row r="105" spans="1:5" x14ac:dyDescent="0.25">
      <c r="A105" s="15" t="s">
        <v>107</v>
      </c>
      <c r="B105" s="16">
        <v>2</v>
      </c>
      <c r="C105" s="16">
        <v>2519</v>
      </c>
      <c r="D105" s="23">
        <v>4.0631763663006221E-2</v>
      </c>
      <c r="E105" s="26"/>
    </row>
    <row r="106" spans="1:5" x14ac:dyDescent="0.25">
      <c r="A106" s="15" t="s">
        <v>107</v>
      </c>
      <c r="B106" s="16">
        <v>3</v>
      </c>
      <c r="C106" s="16">
        <v>2519</v>
      </c>
      <c r="D106" s="23">
        <v>4.0631763663006221E-2</v>
      </c>
      <c r="E106" s="26"/>
    </row>
    <row r="107" spans="1:5" x14ac:dyDescent="0.25">
      <c r="A107" s="15" t="s">
        <v>107</v>
      </c>
      <c r="B107" s="16">
        <v>4</v>
      </c>
      <c r="C107" s="16">
        <v>1960</v>
      </c>
      <c r="D107" s="23">
        <v>4.0661453120554962E-2</v>
      </c>
      <c r="E107" s="26"/>
    </row>
    <row r="108" spans="1:5" x14ac:dyDescent="0.25">
      <c r="A108" s="15" t="s">
        <v>107</v>
      </c>
      <c r="B108" s="16">
        <v>5</v>
      </c>
      <c r="C108" s="16">
        <v>1960</v>
      </c>
      <c r="D108" s="23">
        <v>4.0661453120554962E-2</v>
      </c>
      <c r="E108" s="26"/>
    </row>
    <row r="109" spans="1:5" x14ac:dyDescent="0.25">
      <c r="A109" s="15" t="s">
        <v>107</v>
      </c>
      <c r="B109" s="16">
        <v>6</v>
      </c>
      <c r="C109" s="16">
        <v>2337</v>
      </c>
      <c r="D109" s="23">
        <v>2.4338658714085415E-2</v>
      </c>
      <c r="E109" s="26"/>
    </row>
    <row r="110" spans="1:5" x14ac:dyDescent="0.25">
      <c r="A110" s="15" t="s">
        <v>104</v>
      </c>
      <c r="B110" s="16">
        <v>13</v>
      </c>
      <c r="C110" s="16">
        <v>0</v>
      </c>
      <c r="D110" s="23"/>
    </row>
    <row r="111" spans="1:5" x14ac:dyDescent="0.25">
      <c r="A111" s="15" t="s">
        <v>107</v>
      </c>
      <c r="B111" s="16">
        <v>1</v>
      </c>
      <c r="C111" s="16">
        <v>2775</v>
      </c>
      <c r="D111" s="23">
        <v>4.0608696325928229E-2</v>
      </c>
      <c r="E111" s="26"/>
    </row>
    <row r="112" spans="1:5" x14ac:dyDescent="0.25">
      <c r="A112" s="15" t="s">
        <v>107</v>
      </c>
      <c r="B112" s="16">
        <v>2</v>
      </c>
      <c r="C112" s="16">
        <v>2519</v>
      </c>
      <c r="D112" s="23">
        <v>4.0631763663006221E-2</v>
      </c>
      <c r="E112" s="26"/>
    </row>
    <row r="113" spans="1:5" x14ac:dyDescent="0.25">
      <c r="A113" s="15" t="s">
        <v>107</v>
      </c>
      <c r="B113" s="16">
        <v>3</v>
      </c>
      <c r="C113" s="16">
        <v>2519</v>
      </c>
      <c r="D113" s="23">
        <v>4.0631763663006221E-2</v>
      </c>
      <c r="E113" s="26"/>
    </row>
    <row r="114" spans="1:5" x14ac:dyDescent="0.25">
      <c r="A114" s="15" t="s">
        <v>107</v>
      </c>
      <c r="B114" s="16">
        <v>4</v>
      </c>
      <c r="C114" s="16">
        <v>1960</v>
      </c>
      <c r="D114" s="23">
        <v>4.0661453120554962E-2</v>
      </c>
      <c r="E114" s="26"/>
    </row>
    <row r="115" spans="1:5" x14ac:dyDescent="0.25">
      <c r="A115" s="15" t="s">
        <v>107</v>
      </c>
      <c r="B115" s="16">
        <v>5</v>
      </c>
      <c r="C115" s="16">
        <v>1960</v>
      </c>
      <c r="D115" s="23">
        <v>4.0661453120554962E-2</v>
      </c>
      <c r="E115" s="26"/>
    </row>
    <row r="116" spans="1:5" x14ac:dyDescent="0.25">
      <c r="A116" s="15" t="s">
        <v>107</v>
      </c>
      <c r="B116" s="16">
        <v>6</v>
      </c>
      <c r="C116" s="16">
        <v>2337</v>
      </c>
      <c r="D116" s="23">
        <v>2.4338658714085415E-2</v>
      </c>
      <c r="E116" s="26"/>
    </row>
    <row r="117" spans="1:5" x14ac:dyDescent="0.25">
      <c r="A117" s="15" t="s">
        <v>104</v>
      </c>
      <c r="B117" s="16">
        <v>14</v>
      </c>
      <c r="C117" s="16">
        <v>0</v>
      </c>
      <c r="D117" s="23"/>
    </row>
    <row r="118" spans="1:5" x14ac:dyDescent="0.25">
      <c r="A118" s="15" t="s">
        <v>107</v>
      </c>
      <c r="B118" s="16">
        <v>1</v>
      </c>
      <c r="C118" s="16">
        <v>2775</v>
      </c>
      <c r="D118" s="23">
        <v>4.0608696325928229E-2</v>
      </c>
      <c r="E118" s="26"/>
    </row>
    <row r="119" spans="1:5" x14ac:dyDescent="0.25">
      <c r="A119" s="15" t="s">
        <v>107</v>
      </c>
      <c r="B119" s="16">
        <v>2</v>
      </c>
      <c r="C119" s="16">
        <v>2519</v>
      </c>
      <c r="D119" s="23">
        <v>4.0631763663006221E-2</v>
      </c>
      <c r="E119" s="26"/>
    </row>
    <row r="120" spans="1:5" x14ac:dyDescent="0.25">
      <c r="A120" s="15" t="s">
        <v>107</v>
      </c>
      <c r="B120" s="16">
        <v>3</v>
      </c>
      <c r="C120" s="16">
        <v>2519</v>
      </c>
      <c r="D120" s="23">
        <v>4.0631763663006221E-2</v>
      </c>
      <c r="E120" s="26"/>
    </row>
    <row r="121" spans="1:5" x14ac:dyDescent="0.25">
      <c r="A121" s="15" t="s">
        <v>107</v>
      </c>
      <c r="B121" s="16">
        <v>4</v>
      </c>
      <c r="C121" s="16">
        <v>1960</v>
      </c>
      <c r="D121" s="23">
        <v>4.0661453120554962E-2</v>
      </c>
      <c r="E121" s="26"/>
    </row>
    <row r="122" spans="1:5" x14ac:dyDescent="0.25">
      <c r="A122" s="15" t="s">
        <v>107</v>
      </c>
      <c r="B122" s="16">
        <v>5</v>
      </c>
      <c r="C122" s="16">
        <v>1960</v>
      </c>
      <c r="D122" s="23">
        <v>4.0661453120554962E-2</v>
      </c>
      <c r="E122" s="26"/>
    </row>
    <row r="123" spans="1:5" x14ac:dyDescent="0.25">
      <c r="A123" s="15" t="s">
        <v>107</v>
      </c>
      <c r="B123" s="16">
        <v>6</v>
      </c>
      <c r="C123" s="16">
        <v>2337</v>
      </c>
      <c r="D123" s="23">
        <v>2.4338658714085415E-2</v>
      </c>
      <c r="E123" s="26"/>
    </row>
    <row r="124" spans="1:5" x14ac:dyDescent="0.25">
      <c r="A124" s="15" t="s">
        <v>104</v>
      </c>
      <c r="B124" s="16">
        <v>15</v>
      </c>
      <c r="C124" s="16">
        <v>0</v>
      </c>
      <c r="D124" s="23"/>
    </row>
    <row r="125" spans="1:5" x14ac:dyDescent="0.25">
      <c r="A125" s="15" t="s">
        <v>107</v>
      </c>
      <c r="B125" s="16">
        <v>1</v>
      </c>
      <c r="C125" s="16">
        <v>2775</v>
      </c>
      <c r="D125" s="23">
        <v>4.0608696325928229E-2</v>
      </c>
      <c r="E125" s="26"/>
    </row>
    <row r="126" spans="1:5" x14ac:dyDescent="0.25">
      <c r="A126" s="15" t="s">
        <v>107</v>
      </c>
      <c r="B126" s="16">
        <v>2</v>
      </c>
      <c r="C126" s="16">
        <v>2519</v>
      </c>
      <c r="D126" s="23">
        <v>4.0631763663006221E-2</v>
      </c>
      <c r="E126" s="26"/>
    </row>
    <row r="127" spans="1:5" x14ac:dyDescent="0.25">
      <c r="A127" s="15" t="s">
        <v>107</v>
      </c>
      <c r="B127" s="16">
        <v>3</v>
      </c>
      <c r="C127" s="16">
        <v>2519</v>
      </c>
      <c r="D127" s="23">
        <v>4.0631763663006221E-2</v>
      </c>
      <c r="E127" s="26"/>
    </row>
    <row r="128" spans="1:5" x14ac:dyDescent="0.25">
      <c r="A128" s="15" t="s">
        <v>107</v>
      </c>
      <c r="B128" s="16">
        <v>4</v>
      </c>
      <c r="C128" s="16">
        <v>1960</v>
      </c>
      <c r="D128" s="23">
        <v>4.0661453120554962E-2</v>
      </c>
      <c r="E128" s="26"/>
    </row>
    <row r="129" spans="1:8" x14ac:dyDescent="0.25">
      <c r="A129" s="15" t="s">
        <v>107</v>
      </c>
      <c r="B129" s="16">
        <v>5</v>
      </c>
      <c r="C129" s="16">
        <v>1960</v>
      </c>
      <c r="D129" s="23">
        <v>4.0661453120554962E-2</v>
      </c>
      <c r="E129" s="26"/>
    </row>
    <row r="130" spans="1:8" x14ac:dyDescent="0.25">
      <c r="A130" s="15" t="s">
        <v>107</v>
      </c>
      <c r="B130" s="16">
        <v>6</v>
      </c>
      <c r="C130" s="16">
        <v>2337</v>
      </c>
      <c r="D130" s="23">
        <v>2.4338658714085415E-2</v>
      </c>
      <c r="E130" s="26"/>
    </row>
    <row r="131" spans="1:8" ht="15.6" x14ac:dyDescent="0.3">
      <c r="A131" s="15" t="s">
        <v>104</v>
      </c>
      <c r="B131" s="16">
        <v>16</v>
      </c>
      <c r="C131" s="16">
        <v>0</v>
      </c>
      <c r="D131" s="23"/>
      <c r="E131" s="28"/>
      <c r="F131" s="28"/>
      <c r="G131" s="28"/>
      <c r="H131" s="28"/>
    </row>
    <row r="132" spans="1:8" ht="15.6" x14ac:dyDescent="0.3">
      <c r="A132" s="15" t="s">
        <v>107</v>
      </c>
      <c r="B132" s="16">
        <v>1</v>
      </c>
      <c r="C132" s="16">
        <v>2775</v>
      </c>
      <c r="D132" s="23">
        <v>4.0608696325928229E-2</v>
      </c>
      <c r="E132" s="8"/>
      <c r="F132" s="8"/>
      <c r="G132" s="8"/>
      <c r="H132" s="8"/>
    </row>
    <row r="133" spans="1:8" ht="15.6" x14ac:dyDescent="0.3">
      <c r="A133" s="15" t="s">
        <v>107</v>
      </c>
      <c r="B133" s="16">
        <v>2</v>
      </c>
      <c r="C133" s="16">
        <v>2519</v>
      </c>
      <c r="D133" s="23">
        <v>4.0631763663006221E-2</v>
      </c>
      <c r="E133" s="8"/>
      <c r="F133" s="8"/>
      <c r="G133" s="8"/>
      <c r="H133" s="8"/>
    </row>
    <row r="134" spans="1:8" ht="15.6" x14ac:dyDescent="0.3">
      <c r="A134" s="15" t="s">
        <v>107</v>
      </c>
      <c r="B134" s="16">
        <v>3</v>
      </c>
      <c r="C134" s="16">
        <v>2519</v>
      </c>
      <c r="D134" s="23">
        <v>4.0631763663006221E-2</v>
      </c>
      <c r="E134" s="8"/>
      <c r="F134" s="8"/>
      <c r="G134" s="8"/>
      <c r="H134" s="8"/>
    </row>
    <row r="135" spans="1:8" ht="15.6" x14ac:dyDescent="0.3">
      <c r="A135" s="15" t="s">
        <v>107</v>
      </c>
      <c r="B135" s="16">
        <v>4</v>
      </c>
      <c r="C135" s="16">
        <v>1960</v>
      </c>
      <c r="D135" s="23">
        <v>4.0661453120554962E-2</v>
      </c>
      <c r="E135" s="8"/>
      <c r="F135" s="8"/>
      <c r="G135" s="8"/>
      <c r="H135" s="8"/>
    </row>
    <row r="136" spans="1:8" ht="15.6" x14ac:dyDescent="0.3">
      <c r="A136" s="15" t="s">
        <v>107</v>
      </c>
      <c r="B136" s="16">
        <v>5</v>
      </c>
      <c r="C136" s="16">
        <v>1960</v>
      </c>
      <c r="D136" s="23">
        <v>4.0661453120554962E-2</v>
      </c>
      <c r="E136" s="8"/>
      <c r="F136" s="8"/>
      <c r="G136" s="8"/>
      <c r="H136" s="8"/>
    </row>
    <row r="137" spans="1:8" ht="15.6" x14ac:dyDescent="0.3">
      <c r="A137" s="15" t="s">
        <v>107</v>
      </c>
      <c r="B137" s="16">
        <v>6</v>
      </c>
      <c r="C137" s="16">
        <v>2337</v>
      </c>
      <c r="D137" s="23">
        <v>2.4338658714085415E-2</v>
      </c>
      <c r="E137" s="8"/>
      <c r="F137" s="8"/>
      <c r="G137" s="8"/>
      <c r="H137" s="8"/>
    </row>
    <row r="138" spans="1:8" x14ac:dyDescent="0.25">
      <c r="A138" s="15" t="s">
        <v>104</v>
      </c>
      <c r="B138" s="16">
        <v>17</v>
      </c>
      <c r="C138" s="16">
        <v>0</v>
      </c>
      <c r="D138" s="23"/>
    </row>
    <row r="139" spans="1:8" x14ac:dyDescent="0.25">
      <c r="A139" s="15" t="s">
        <v>107</v>
      </c>
      <c r="B139" s="16">
        <v>1</v>
      </c>
      <c r="C139" s="16">
        <v>6032</v>
      </c>
      <c r="D139" s="23">
        <v>4.3450680509699843E-2</v>
      </c>
      <c r="E139" s="26"/>
    </row>
    <row r="140" spans="1:8" x14ac:dyDescent="0.25">
      <c r="A140" s="15" t="s">
        <v>107</v>
      </c>
      <c r="B140" s="16">
        <v>2</v>
      </c>
      <c r="C140" s="16">
        <v>5476</v>
      </c>
      <c r="D140" s="23">
        <v>4.2375394069809551E-2</v>
      </c>
      <c r="E140" s="26"/>
    </row>
    <row r="141" spans="1:8" x14ac:dyDescent="0.25">
      <c r="A141" s="15" t="s">
        <v>107</v>
      </c>
      <c r="B141" s="16">
        <v>3</v>
      </c>
      <c r="C141" s="16">
        <v>5476</v>
      </c>
      <c r="D141" s="23">
        <v>4.2375394069809551E-2</v>
      </c>
      <c r="E141" s="26"/>
    </row>
    <row r="142" spans="1:8" x14ac:dyDescent="0.25">
      <c r="A142" s="15" t="s">
        <v>107</v>
      </c>
      <c r="B142" s="16">
        <v>4</v>
      </c>
      <c r="C142" s="16">
        <v>4260</v>
      </c>
      <c r="D142" s="23">
        <v>4.0969890011460917E-2</v>
      </c>
      <c r="E142" s="26"/>
    </row>
    <row r="143" spans="1:8" x14ac:dyDescent="0.25">
      <c r="A143" s="15" t="s">
        <v>107</v>
      </c>
      <c r="B143" s="16">
        <v>5</v>
      </c>
      <c r="C143" s="16">
        <v>4260</v>
      </c>
      <c r="D143" s="23">
        <v>4.0969890011460917E-2</v>
      </c>
      <c r="E143" s="26"/>
    </row>
    <row r="144" spans="1:8" x14ac:dyDescent="0.25">
      <c r="A144" s="15" t="s">
        <v>107</v>
      </c>
      <c r="B144" s="16">
        <v>6</v>
      </c>
      <c r="C144" s="16">
        <v>5079</v>
      </c>
      <c r="D144" s="23">
        <v>2.4820188892166053E-2</v>
      </c>
      <c r="E144" s="26"/>
    </row>
    <row r="145" spans="1:8" x14ac:dyDescent="0.25">
      <c r="A145" s="15" t="s">
        <v>104</v>
      </c>
      <c r="B145" s="16">
        <v>18</v>
      </c>
      <c r="C145" s="16">
        <v>0</v>
      </c>
      <c r="D145" s="23"/>
    </row>
    <row r="146" spans="1:8" x14ac:dyDescent="0.25">
      <c r="A146" s="15" t="s">
        <v>107</v>
      </c>
      <c r="B146" s="16">
        <v>1</v>
      </c>
      <c r="C146" s="16">
        <v>6032</v>
      </c>
      <c r="D146" s="23">
        <v>4.3450680509699843E-2</v>
      </c>
      <c r="E146" s="26"/>
    </row>
    <row r="147" spans="1:8" x14ac:dyDescent="0.25">
      <c r="A147" s="15" t="s">
        <v>107</v>
      </c>
      <c r="B147" s="16">
        <v>2</v>
      </c>
      <c r="C147" s="16">
        <v>5476</v>
      </c>
      <c r="D147" s="23">
        <v>4.2375394069809551E-2</v>
      </c>
      <c r="E147" s="26"/>
    </row>
    <row r="148" spans="1:8" x14ac:dyDescent="0.25">
      <c r="A148" s="15" t="s">
        <v>107</v>
      </c>
      <c r="B148" s="16">
        <v>3</v>
      </c>
      <c r="C148" s="16">
        <v>5476</v>
      </c>
      <c r="D148" s="23">
        <v>4.2375394069809551E-2</v>
      </c>
      <c r="E148" s="26"/>
    </row>
    <row r="149" spans="1:8" x14ac:dyDescent="0.25">
      <c r="A149" s="15" t="s">
        <v>107</v>
      </c>
      <c r="B149" s="16">
        <v>4</v>
      </c>
      <c r="C149" s="16">
        <v>4260</v>
      </c>
      <c r="D149" s="23">
        <v>4.0969890011460917E-2</v>
      </c>
      <c r="E149" s="26"/>
    </row>
    <row r="150" spans="1:8" x14ac:dyDescent="0.25">
      <c r="A150" s="15" t="s">
        <v>107</v>
      </c>
      <c r="B150" s="16">
        <v>5</v>
      </c>
      <c r="C150" s="16">
        <v>4260</v>
      </c>
      <c r="D150" s="23">
        <v>4.0969890011460917E-2</v>
      </c>
      <c r="E150" s="26"/>
    </row>
    <row r="151" spans="1:8" x14ac:dyDescent="0.25">
      <c r="A151" s="15" t="s">
        <v>107</v>
      </c>
      <c r="B151" s="16">
        <v>6</v>
      </c>
      <c r="C151" s="16">
        <v>5079</v>
      </c>
      <c r="D151" s="23">
        <v>2.4820188892166053E-2</v>
      </c>
      <c r="E151" s="26"/>
    </row>
    <row r="152" spans="1:8" x14ac:dyDescent="0.25">
      <c r="A152" s="15" t="s">
        <v>104</v>
      </c>
      <c r="B152" s="16">
        <v>19</v>
      </c>
      <c r="C152" s="16">
        <v>0</v>
      </c>
      <c r="D152" s="23"/>
    </row>
    <row r="153" spans="1:8" x14ac:dyDescent="0.25">
      <c r="A153" s="15" t="s">
        <v>107</v>
      </c>
      <c r="B153" s="16">
        <v>1</v>
      </c>
      <c r="C153" s="16">
        <v>6032</v>
      </c>
      <c r="D153" s="23">
        <v>4.3450680509699843E-2</v>
      </c>
      <c r="E153" s="26"/>
    </row>
    <row r="154" spans="1:8" x14ac:dyDescent="0.25">
      <c r="A154" s="15" t="s">
        <v>107</v>
      </c>
      <c r="B154" s="16">
        <v>2</v>
      </c>
      <c r="C154" s="16">
        <v>5476</v>
      </c>
      <c r="D154" s="23">
        <v>4.2375394069809551E-2</v>
      </c>
      <c r="E154" s="26"/>
    </row>
    <row r="155" spans="1:8" x14ac:dyDescent="0.25">
      <c r="A155" s="15" t="s">
        <v>107</v>
      </c>
      <c r="B155" s="16">
        <v>3</v>
      </c>
      <c r="C155" s="16">
        <v>5476</v>
      </c>
      <c r="D155" s="23">
        <v>4.2375394069809551E-2</v>
      </c>
      <c r="E155" s="26"/>
    </row>
    <row r="156" spans="1:8" x14ac:dyDescent="0.25">
      <c r="A156" s="15" t="s">
        <v>107</v>
      </c>
      <c r="B156" s="16">
        <v>4</v>
      </c>
      <c r="C156" s="16">
        <v>4260</v>
      </c>
      <c r="D156" s="23">
        <v>4.0969890011460917E-2</v>
      </c>
      <c r="E156" s="26"/>
    </row>
    <row r="157" spans="1:8" x14ac:dyDescent="0.25">
      <c r="A157" s="15" t="s">
        <v>107</v>
      </c>
      <c r="B157" s="16">
        <v>5</v>
      </c>
      <c r="C157" s="16">
        <v>4260</v>
      </c>
      <c r="D157" s="23">
        <v>4.0969890011460917E-2</v>
      </c>
      <c r="E157" s="26"/>
    </row>
    <row r="158" spans="1:8" x14ac:dyDescent="0.25">
      <c r="A158" s="15" t="s">
        <v>107</v>
      </c>
      <c r="B158" s="16">
        <v>6</v>
      </c>
      <c r="C158" s="16">
        <v>5079</v>
      </c>
      <c r="D158" s="23">
        <v>2.4820188892166053E-2</v>
      </c>
      <c r="E158" s="26"/>
    </row>
    <row r="159" spans="1:8" ht="15.6" x14ac:dyDescent="0.3">
      <c r="A159" s="15" t="s">
        <v>104</v>
      </c>
      <c r="B159" s="16">
        <v>20</v>
      </c>
      <c r="C159" s="16">
        <v>0</v>
      </c>
      <c r="D159" s="23"/>
      <c r="E159" s="28"/>
      <c r="F159" s="28"/>
      <c r="G159" s="28"/>
      <c r="H159" s="28"/>
    </row>
    <row r="160" spans="1:8" ht="15.6" x14ac:dyDescent="0.3">
      <c r="A160" s="15" t="s">
        <v>107</v>
      </c>
      <c r="B160" s="16">
        <v>1</v>
      </c>
      <c r="C160" s="16">
        <v>2775</v>
      </c>
      <c r="D160" s="23">
        <v>4.4151962202812145E-2</v>
      </c>
      <c r="E160" s="8"/>
      <c r="F160" s="8"/>
      <c r="G160" s="8"/>
      <c r="H160" s="8"/>
    </row>
    <row r="161" spans="1:8" ht="15.6" x14ac:dyDescent="0.3">
      <c r="A161" s="15" t="s">
        <v>107</v>
      </c>
      <c r="B161" s="16">
        <v>2</v>
      </c>
      <c r="C161" s="16">
        <v>2519</v>
      </c>
      <c r="D161" s="23">
        <v>4.4178909005734887E-2</v>
      </c>
      <c r="E161" s="8"/>
      <c r="F161" s="8"/>
      <c r="G161" s="8"/>
      <c r="H161" s="8"/>
    </row>
    <row r="162" spans="1:8" ht="15.6" x14ac:dyDescent="0.3">
      <c r="A162" s="15" t="s">
        <v>107</v>
      </c>
      <c r="B162" s="16">
        <v>3</v>
      </c>
      <c r="C162" s="16">
        <v>2519</v>
      </c>
      <c r="D162" s="23">
        <v>4.4178909005734887E-2</v>
      </c>
      <c r="E162" s="8"/>
      <c r="F162" s="8"/>
      <c r="G162" s="8"/>
      <c r="H162" s="8"/>
    </row>
    <row r="163" spans="1:8" ht="15.6" x14ac:dyDescent="0.3">
      <c r="A163" s="15" t="s">
        <v>107</v>
      </c>
      <c r="B163" s="16">
        <v>4</v>
      </c>
      <c r="C163" s="16">
        <v>1960</v>
      </c>
      <c r="D163" s="23">
        <v>4.421357326478647E-2</v>
      </c>
      <c r="E163" s="8"/>
      <c r="F163" s="8"/>
      <c r="G163" s="8"/>
      <c r="H163" s="8"/>
    </row>
    <row r="164" spans="1:8" ht="15.6" x14ac:dyDescent="0.3">
      <c r="A164" s="15" t="s">
        <v>107</v>
      </c>
      <c r="B164" s="16">
        <v>5</v>
      </c>
      <c r="C164" s="16">
        <v>1960</v>
      </c>
      <c r="D164" s="23">
        <v>4.421357326478647E-2</v>
      </c>
      <c r="E164" s="8"/>
      <c r="F164" s="8"/>
      <c r="G164" s="8"/>
      <c r="H164" s="8"/>
    </row>
    <row r="165" spans="1:8" ht="15.6" x14ac:dyDescent="0.3">
      <c r="A165" s="15" t="s">
        <v>107</v>
      </c>
      <c r="B165" s="16">
        <v>6</v>
      </c>
      <c r="C165" s="16">
        <v>2337</v>
      </c>
      <c r="D165" s="23">
        <v>2.8207648224224509E-2</v>
      </c>
      <c r="E165" s="8"/>
      <c r="F165" s="8"/>
      <c r="G165" s="8"/>
      <c r="H165" s="8"/>
    </row>
    <row r="166" spans="1:8" x14ac:dyDescent="0.25">
      <c r="A166" s="15" t="s">
        <v>104</v>
      </c>
      <c r="B166" s="16">
        <v>21</v>
      </c>
      <c r="C166" s="16">
        <v>0</v>
      </c>
      <c r="D166" s="23"/>
    </row>
    <row r="167" spans="1:8" x14ac:dyDescent="0.25">
      <c r="A167" s="15" t="s">
        <v>107</v>
      </c>
      <c r="B167" s="16">
        <v>1</v>
      </c>
      <c r="C167" s="16">
        <v>2775</v>
      </c>
      <c r="D167" s="23">
        <v>4.4151962202812145E-2</v>
      </c>
      <c r="E167" s="26"/>
    </row>
    <row r="168" spans="1:8" x14ac:dyDescent="0.25">
      <c r="A168" s="15" t="s">
        <v>107</v>
      </c>
      <c r="B168" s="16">
        <v>2</v>
      </c>
      <c r="C168" s="16">
        <v>2519</v>
      </c>
      <c r="D168" s="23">
        <v>4.4178909005734887E-2</v>
      </c>
      <c r="E168" s="26"/>
    </row>
    <row r="169" spans="1:8" x14ac:dyDescent="0.25">
      <c r="A169" s="15" t="s">
        <v>107</v>
      </c>
      <c r="B169" s="16">
        <v>3</v>
      </c>
      <c r="C169" s="16">
        <v>2519</v>
      </c>
      <c r="D169" s="23">
        <v>4.4178909005734887E-2</v>
      </c>
      <c r="E169" s="26"/>
    </row>
    <row r="170" spans="1:8" x14ac:dyDescent="0.25">
      <c r="A170" s="15" t="s">
        <v>107</v>
      </c>
      <c r="B170" s="16">
        <v>4</v>
      </c>
      <c r="C170" s="16">
        <v>1960</v>
      </c>
      <c r="D170" s="23">
        <v>4.421357326478647E-2</v>
      </c>
      <c r="E170" s="26"/>
    </row>
    <row r="171" spans="1:8" x14ac:dyDescent="0.25">
      <c r="A171" s="15" t="s">
        <v>107</v>
      </c>
      <c r="B171" s="16">
        <v>5</v>
      </c>
      <c r="C171" s="16">
        <v>1960</v>
      </c>
      <c r="D171" s="23">
        <v>4.421357326478647E-2</v>
      </c>
      <c r="E171" s="26"/>
    </row>
    <row r="172" spans="1:8" x14ac:dyDescent="0.25">
      <c r="A172" s="15" t="s">
        <v>107</v>
      </c>
      <c r="B172" s="16">
        <v>6</v>
      </c>
      <c r="C172" s="16">
        <v>2337</v>
      </c>
      <c r="D172" s="23">
        <v>2.8207648224224509E-2</v>
      </c>
      <c r="E172" s="26"/>
    </row>
    <row r="173" spans="1:8" x14ac:dyDescent="0.25">
      <c r="A173" s="15" t="s">
        <v>104</v>
      </c>
      <c r="B173" s="16">
        <v>22</v>
      </c>
      <c r="C173" s="16">
        <v>0</v>
      </c>
      <c r="D173" s="23"/>
    </row>
    <row r="174" spans="1:8" x14ac:dyDescent="0.25">
      <c r="A174" s="15" t="s">
        <v>107</v>
      </c>
      <c r="B174" s="16">
        <v>1</v>
      </c>
      <c r="C174" s="16">
        <v>2775</v>
      </c>
      <c r="D174" s="23">
        <v>4.4151962202812145E-2</v>
      </c>
      <c r="E174" s="26"/>
    </row>
    <row r="175" spans="1:8" x14ac:dyDescent="0.25">
      <c r="A175" s="15" t="s">
        <v>107</v>
      </c>
      <c r="B175" s="16">
        <v>2</v>
      </c>
      <c r="C175" s="16">
        <v>2519</v>
      </c>
      <c r="D175" s="23">
        <v>4.4178909005734887E-2</v>
      </c>
      <c r="E175" s="26"/>
    </row>
    <row r="176" spans="1:8" x14ac:dyDescent="0.25">
      <c r="A176" s="15" t="s">
        <v>107</v>
      </c>
      <c r="B176" s="16">
        <v>3</v>
      </c>
      <c r="C176" s="16">
        <v>2519</v>
      </c>
      <c r="D176" s="23">
        <v>4.4178909005734887E-2</v>
      </c>
      <c r="E176" s="26"/>
    </row>
    <row r="177" spans="1:5" x14ac:dyDescent="0.25">
      <c r="A177" s="15" t="s">
        <v>107</v>
      </c>
      <c r="B177" s="16">
        <v>4</v>
      </c>
      <c r="C177" s="16">
        <v>1960</v>
      </c>
      <c r="D177" s="23">
        <v>4.421357326478647E-2</v>
      </c>
      <c r="E177" s="26"/>
    </row>
    <row r="178" spans="1:5" x14ac:dyDescent="0.25">
      <c r="A178" s="15" t="s">
        <v>107</v>
      </c>
      <c r="B178" s="16">
        <v>5</v>
      </c>
      <c r="C178" s="16">
        <v>1960</v>
      </c>
      <c r="D178" s="23">
        <v>4.421357326478647E-2</v>
      </c>
      <c r="E178" s="26"/>
    </row>
    <row r="179" spans="1:5" x14ac:dyDescent="0.25">
      <c r="A179" s="15" t="s">
        <v>107</v>
      </c>
      <c r="B179" s="16">
        <v>6</v>
      </c>
      <c r="C179" s="16">
        <v>2337</v>
      </c>
      <c r="D179" s="23">
        <v>2.8207648224224509E-2</v>
      </c>
      <c r="E179" s="26"/>
    </row>
    <row r="180" spans="1:5" x14ac:dyDescent="0.25">
      <c r="A180" s="15" t="s">
        <v>104</v>
      </c>
      <c r="B180" s="16">
        <v>23</v>
      </c>
      <c r="C180" s="16">
        <v>0</v>
      </c>
      <c r="D180" s="23"/>
    </row>
    <row r="181" spans="1:5" x14ac:dyDescent="0.25">
      <c r="A181" s="15" t="s">
        <v>107</v>
      </c>
      <c r="B181" s="16">
        <v>1</v>
      </c>
      <c r="C181" s="16">
        <v>2775</v>
      </c>
      <c r="D181" s="23">
        <v>4.4151962202812145E-2</v>
      </c>
      <c r="E181" s="26"/>
    </row>
    <row r="182" spans="1:5" x14ac:dyDescent="0.25">
      <c r="A182" s="15" t="s">
        <v>107</v>
      </c>
      <c r="B182" s="16">
        <v>2</v>
      </c>
      <c r="C182" s="16">
        <v>2519</v>
      </c>
      <c r="D182" s="23">
        <v>4.4178909005734887E-2</v>
      </c>
      <c r="E182" s="26"/>
    </row>
    <row r="183" spans="1:5" x14ac:dyDescent="0.25">
      <c r="A183" s="15" t="s">
        <v>107</v>
      </c>
      <c r="B183" s="16">
        <v>3</v>
      </c>
      <c r="C183" s="16">
        <v>2519</v>
      </c>
      <c r="D183" s="23">
        <v>4.4178909005734887E-2</v>
      </c>
      <c r="E183" s="26"/>
    </row>
    <row r="184" spans="1:5" x14ac:dyDescent="0.25">
      <c r="A184" s="15" t="s">
        <v>107</v>
      </c>
      <c r="B184" s="16">
        <v>4</v>
      </c>
      <c r="C184" s="16">
        <v>1960</v>
      </c>
      <c r="D184" s="23">
        <v>4.421357326478647E-2</v>
      </c>
      <c r="E184" s="26"/>
    </row>
    <row r="185" spans="1:5" x14ac:dyDescent="0.25">
      <c r="A185" s="15" t="s">
        <v>107</v>
      </c>
      <c r="B185" s="16">
        <v>5</v>
      </c>
      <c r="C185" s="16">
        <v>1960</v>
      </c>
      <c r="D185" s="23">
        <v>4.421357326478647E-2</v>
      </c>
      <c r="E185" s="26"/>
    </row>
    <row r="186" spans="1:5" x14ac:dyDescent="0.25">
      <c r="A186" s="15" t="s">
        <v>107</v>
      </c>
      <c r="B186" s="16">
        <v>6</v>
      </c>
      <c r="C186" s="16">
        <v>2337</v>
      </c>
      <c r="D186" s="23">
        <v>2.8207648224224509E-2</v>
      </c>
      <c r="E186" s="26"/>
    </row>
    <row r="187" spans="1:5" x14ac:dyDescent="0.25">
      <c r="A187" s="15" t="s">
        <v>104</v>
      </c>
      <c r="B187" s="16">
        <v>24</v>
      </c>
      <c r="C187" s="16">
        <v>0</v>
      </c>
      <c r="D187" s="23"/>
    </row>
    <row r="188" spans="1:5" x14ac:dyDescent="0.25">
      <c r="A188" s="15" t="s">
        <v>107</v>
      </c>
      <c r="B188" s="16">
        <v>1</v>
      </c>
      <c r="C188" s="16">
        <v>2775</v>
      </c>
      <c r="D188" s="23">
        <v>4.4151962202812145E-2</v>
      </c>
      <c r="E188" s="26"/>
    </row>
    <row r="189" spans="1:5" x14ac:dyDescent="0.25">
      <c r="A189" s="15" t="s">
        <v>107</v>
      </c>
      <c r="B189" s="16">
        <v>2</v>
      </c>
      <c r="C189" s="16">
        <v>2519</v>
      </c>
      <c r="D189" s="23">
        <v>4.4178909005734887E-2</v>
      </c>
      <c r="E189" s="26"/>
    </row>
    <row r="190" spans="1:5" x14ac:dyDescent="0.25">
      <c r="A190" s="15" t="s">
        <v>107</v>
      </c>
      <c r="B190" s="16">
        <v>3</v>
      </c>
      <c r="C190" s="16">
        <v>2519</v>
      </c>
      <c r="D190" s="23">
        <v>4.4178909005734887E-2</v>
      </c>
      <c r="E190" s="26"/>
    </row>
    <row r="191" spans="1:5" x14ac:dyDescent="0.25">
      <c r="A191" s="15" t="s">
        <v>107</v>
      </c>
      <c r="B191" s="16">
        <v>4</v>
      </c>
      <c r="C191" s="16">
        <v>1960</v>
      </c>
      <c r="D191" s="23">
        <v>4.421357326478647E-2</v>
      </c>
      <c r="E191" s="26"/>
    </row>
    <row r="192" spans="1:5" x14ac:dyDescent="0.25">
      <c r="A192" s="15" t="s">
        <v>107</v>
      </c>
      <c r="B192" s="16">
        <v>5</v>
      </c>
      <c r="C192" s="16">
        <v>1960</v>
      </c>
      <c r="D192" s="23">
        <v>4.421357326478647E-2</v>
      </c>
      <c r="E192" s="26"/>
    </row>
    <row r="193" spans="1:5" x14ac:dyDescent="0.25">
      <c r="A193" s="15" t="s">
        <v>107</v>
      </c>
      <c r="B193" s="16">
        <v>6</v>
      </c>
      <c r="C193" s="16">
        <v>2337</v>
      </c>
      <c r="D193" s="23">
        <v>2.8207648224224509E-2</v>
      </c>
      <c r="E193" s="2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3"/>
  <sheetViews>
    <sheetView workbookViewId="0"/>
  </sheetViews>
  <sheetFormatPr defaultRowHeight="15" x14ac:dyDescent="0.25"/>
  <cols>
    <col min="1" max="1" width="7" style="27" bestFit="1" customWidth="1"/>
    <col min="2" max="2" width="41.88671875" style="16" bestFit="1" customWidth="1"/>
    <col min="3" max="3" width="10.33203125" style="16" bestFit="1" customWidth="1"/>
    <col min="4" max="7" width="12.77734375" style="16" bestFit="1" customWidth="1"/>
    <col min="8" max="16384" width="8.88671875" style="16"/>
  </cols>
  <sheetData>
    <row r="1" spans="1:9" x14ac:dyDescent="0.25">
      <c r="A1" s="15" t="s">
        <v>57</v>
      </c>
      <c r="B1" s="17" t="s">
        <v>113</v>
      </c>
      <c r="C1" s="16">
        <v>60</v>
      </c>
      <c r="D1" s="16">
        <v>175</v>
      </c>
      <c r="E1" s="16">
        <v>0</v>
      </c>
      <c r="F1" s="16">
        <v>0</v>
      </c>
      <c r="G1" s="25">
        <v>6</v>
      </c>
      <c r="H1" s="16">
        <v>0.30480000000000002</v>
      </c>
      <c r="I1" s="16">
        <v>1</v>
      </c>
    </row>
    <row r="2" spans="1:9" x14ac:dyDescent="0.25">
      <c r="A2" s="15" t="s">
        <v>67</v>
      </c>
      <c r="B2" s="18" t="s">
        <v>117</v>
      </c>
      <c r="C2" s="18" t="s">
        <v>68</v>
      </c>
      <c r="D2" s="18" t="s">
        <v>69</v>
      </c>
      <c r="E2" s="18" t="s">
        <v>69</v>
      </c>
      <c r="F2" s="18" t="s">
        <v>118</v>
      </c>
      <c r="G2" s="18" t="s">
        <v>69</v>
      </c>
    </row>
    <row r="3" spans="1:9" x14ac:dyDescent="0.25">
      <c r="A3" s="15" t="s">
        <v>72</v>
      </c>
      <c r="B3" s="16">
        <v>13994</v>
      </c>
      <c r="C3" s="18" t="s">
        <v>69</v>
      </c>
      <c r="D3" s="16">
        <v>4833</v>
      </c>
      <c r="E3" s="18" t="s">
        <v>69</v>
      </c>
    </row>
    <row r="4" spans="1:9" x14ac:dyDescent="0.25">
      <c r="A4" s="15" t="s">
        <v>77</v>
      </c>
      <c r="B4" s="16">
        <v>0</v>
      </c>
      <c r="C4" s="16">
        <v>0</v>
      </c>
      <c r="D4" s="18" t="s">
        <v>80</v>
      </c>
    </row>
    <row r="5" spans="1:9" x14ac:dyDescent="0.25">
      <c r="A5" s="15" t="s">
        <v>81</v>
      </c>
      <c r="B5" s="16">
        <v>1</v>
      </c>
      <c r="C5" s="20">
        <v>1591.2073490813648</v>
      </c>
      <c r="D5" s="20">
        <v>633.20209973753276</v>
      </c>
      <c r="E5" s="20">
        <v>5</v>
      </c>
    </row>
    <row r="6" spans="1:9" x14ac:dyDescent="0.25">
      <c r="A6" s="15" t="s">
        <v>81</v>
      </c>
      <c r="B6" s="16">
        <v>2</v>
      </c>
      <c r="C6" s="20">
        <v>1472.1128608924266</v>
      </c>
      <c r="D6" s="20">
        <v>1224.4094488195087</v>
      </c>
      <c r="E6" s="20">
        <v>5</v>
      </c>
    </row>
    <row r="7" spans="1:9" x14ac:dyDescent="0.25">
      <c r="A7" s="15" t="s">
        <v>81</v>
      </c>
      <c r="B7" s="16">
        <v>3</v>
      </c>
      <c r="C7" s="20">
        <v>936.02362204720589</v>
      </c>
      <c r="D7" s="20">
        <v>2528.2152230958905</v>
      </c>
      <c r="E7" s="20">
        <v>5</v>
      </c>
    </row>
    <row r="8" spans="1:9" x14ac:dyDescent="0.25">
      <c r="A8" s="15" t="s">
        <v>81</v>
      </c>
      <c r="B8" s="16">
        <v>4</v>
      </c>
      <c r="C8" s="20">
        <v>731.95538057735143</v>
      </c>
      <c r="D8" s="20">
        <v>1426.509186351095</v>
      </c>
      <c r="E8" s="20">
        <v>5</v>
      </c>
    </row>
    <row r="9" spans="1:9" x14ac:dyDescent="0.25">
      <c r="A9" s="15" t="s">
        <v>81</v>
      </c>
      <c r="B9" s="16">
        <v>5</v>
      </c>
      <c r="C9" s="20">
        <v>1328.7401574803148</v>
      </c>
      <c r="D9" s="20">
        <v>554.46194225721786</v>
      </c>
      <c r="E9" s="20">
        <v>5</v>
      </c>
    </row>
    <row r="10" spans="1:9" x14ac:dyDescent="0.25">
      <c r="A10" s="15" t="s">
        <v>81</v>
      </c>
      <c r="B10" s="16">
        <v>6</v>
      </c>
      <c r="C10" s="20">
        <v>1683.7270341207729</v>
      </c>
      <c r="D10" s="20">
        <v>42.979002623449709</v>
      </c>
      <c r="E10" s="20">
        <v>5</v>
      </c>
    </row>
    <row r="11" spans="1:9" x14ac:dyDescent="0.25">
      <c r="A11" s="21" t="s">
        <v>87</v>
      </c>
      <c r="B11" s="16">
        <v>2</v>
      </c>
      <c r="C11" s="18" t="s">
        <v>123</v>
      </c>
    </row>
    <row r="12" spans="1:9" x14ac:dyDescent="0.25">
      <c r="A12" s="21" t="s">
        <v>89</v>
      </c>
      <c r="B12" s="16">
        <v>1</v>
      </c>
      <c r="C12" s="16">
        <v>1</v>
      </c>
      <c r="D12" s="16">
        <v>1</v>
      </c>
      <c r="E12" s="16">
        <v>1</v>
      </c>
      <c r="F12" s="16">
        <v>1</v>
      </c>
      <c r="G12" s="16">
        <v>1</v>
      </c>
      <c r="H12" s="16">
        <v>1</v>
      </c>
    </row>
    <row r="13" spans="1:9" x14ac:dyDescent="0.25">
      <c r="A13" s="21" t="s">
        <v>90</v>
      </c>
      <c r="B13" s="17" t="s">
        <v>114</v>
      </c>
      <c r="C13" s="16">
        <v>6</v>
      </c>
    </row>
    <row r="14" spans="1:9" x14ac:dyDescent="0.25">
      <c r="A14" s="21" t="s">
        <v>94</v>
      </c>
      <c r="B14" s="16">
        <v>1</v>
      </c>
      <c r="C14" s="16">
        <v>1</v>
      </c>
    </row>
    <row r="15" spans="1:9" x14ac:dyDescent="0.25">
      <c r="A15" s="15" t="s">
        <v>97</v>
      </c>
      <c r="B15" s="17" t="s">
        <v>21</v>
      </c>
      <c r="C15" s="17" t="s">
        <v>103</v>
      </c>
      <c r="D15" s="20">
        <v>1971.4566929134621</v>
      </c>
      <c r="E15" s="20">
        <v>-289.04199474943397</v>
      </c>
      <c r="F15" s="20">
        <v>1478.6745406824527</v>
      </c>
      <c r="G15" s="20">
        <v>651.24671916010493</v>
      </c>
      <c r="H15" s="20">
        <v>0</v>
      </c>
      <c r="I15" s="20">
        <v>67.685039370078741</v>
      </c>
    </row>
    <row r="16" spans="1:9" x14ac:dyDescent="0.25">
      <c r="A16" s="21" t="s">
        <v>94</v>
      </c>
      <c r="B16" s="16">
        <v>2</v>
      </c>
      <c r="C16" s="16">
        <v>1</v>
      </c>
    </row>
    <row r="17" spans="1:9" x14ac:dyDescent="0.25">
      <c r="A17" s="15" t="s">
        <v>97</v>
      </c>
      <c r="B17" s="17" t="s">
        <v>22</v>
      </c>
      <c r="C17" s="17" t="s">
        <v>103</v>
      </c>
      <c r="D17" s="20">
        <v>1478.6745406824527</v>
      </c>
      <c r="E17" s="20">
        <v>651.08267716596538</v>
      </c>
      <c r="F17" s="20">
        <v>1349.7375328084752</v>
      </c>
      <c r="G17" s="20">
        <v>965.55118110175101</v>
      </c>
      <c r="H17" s="20">
        <v>0</v>
      </c>
      <c r="I17" s="20">
        <v>67.685039370078741</v>
      </c>
    </row>
    <row r="18" spans="1:9" x14ac:dyDescent="0.25">
      <c r="A18" s="21" t="s">
        <v>94</v>
      </c>
      <c r="B18" s="16">
        <v>3</v>
      </c>
      <c r="C18" s="16">
        <v>1</v>
      </c>
    </row>
    <row r="19" spans="1:9" x14ac:dyDescent="0.25">
      <c r="A19" s="15" t="s">
        <v>97</v>
      </c>
      <c r="B19" s="17" t="s">
        <v>53</v>
      </c>
      <c r="C19" s="17" t="s">
        <v>103</v>
      </c>
      <c r="D19" s="20">
        <v>1349.7375328084752</v>
      </c>
      <c r="E19" s="20">
        <v>965.55118110175101</v>
      </c>
      <c r="F19" s="20">
        <v>652.55905511818662</v>
      </c>
      <c r="G19" s="20">
        <v>2838.5826771659654</v>
      </c>
      <c r="H19" s="20">
        <v>0</v>
      </c>
      <c r="I19" s="20">
        <v>67.685039370078741</v>
      </c>
    </row>
    <row r="20" spans="1:9" x14ac:dyDescent="0.25">
      <c r="A20" s="21" t="s">
        <v>94</v>
      </c>
      <c r="B20" s="16">
        <v>4</v>
      </c>
      <c r="C20" s="16">
        <v>1</v>
      </c>
    </row>
    <row r="21" spans="1:9" x14ac:dyDescent="0.25">
      <c r="A21" s="15" t="s">
        <v>97</v>
      </c>
      <c r="B21" s="17" t="s">
        <v>54</v>
      </c>
      <c r="C21" s="17" t="s">
        <v>103</v>
      </c>
      <c r="D21" s="20">
        <v>613.84514435687902</v>
      </c>
      <c r="E21" s="20">
        <v>2828.4120734895914</v>
      </c>
      <c r="F21" s="20">
        <v>1304.4619422571413</v>
      </c>
      <c r="G21" s="20">
        <v>957.67716535555292</v>
      </c>
      <c r="H21" s="20">
        <v>0</v>
      </c>
      <c r="I21" s="20">
        <v>67.685039370078741</v>
      </c>
    </row>
    <row r="22" spans="1:9" x14ac:dyDescent="0.25">
      <c r="A22" s="21" t="s">
        <v>94</v>
      </c>
      <c r="B22" s="16">
        <v>5</v>
      </c>
      <c r="C22" s="16">
        <v>1</v>
      </c>
    </row>
    <row r="23" spans="1:9" x14ac:dyDescent="0.25">
      <c r="A23" s="15" t="s">
        <v>97</v>
      </c>
      <c r="B23" s="17" t="s">
        <v>55</v>
      </c>
      <c r="C23" s="17" t="s">
        <v>103</v>
      </c>
      <c r="D23" s="20">
        <v>1304.4619422571413</v>
      </c>
      <c r="E23" s="20">
        <v>957.67716535555292</v>
      </c>
      <c r="F23" s="20">
        <v>1499.0157480315725</v>
      </c>
      <c r="G23" s="20">
        <v>496.39107611487441</v>
      </c>
      <c r="H23" s="20">
        <v>0</v>
      </c>
      <c r="I23" s="20">
        <v>67.685039370078741</v>
      </c>
    </row>
    <row r="24" spans="1:9" x14ac:dyDescent="0.25">
      <c r="A24" s="21" t="s">
        <v>94</v>
      </c>
      <c r="B24" s="16">
        <v>6</v>
      </c>
      <c r="C24" s="16">
        <v>1</v>
      </c>
    </row>
    <row r="25" spans="1:9" x14ac:dyDescent="0.25">
      <c r="A25" s="15" t="s">
        <v>97</v>
      </c>
      <c r="B25" s="17" t="s">
        <v>56</v>
      </c>
      <c r="C25" s="17" t="s">
        <v>103</v>
      </c>
      <c r="D25" s="20">
        <v>1499.0157480315725</v>
      </c>
      <c r="E25" s="20">
        <v>496.39107611487441</v>
      </c>
      <c r="F25" s="20">
        <v>1939.3044619421808</v>
      </c>
      <c r="G25" s="20">
        <v>-309.05511811084733</v>
      </c>
      <c r="H25" s="20">
        <v>0</v>
      </c>
      <c r="I25" s="20">
        <v>67.685039370078741</v>
      </c>
    </row>
    <row r="26" spans="1:9" ht="15.6" x14ac:dyDescent="0.3">
      <c r="A26" s="15" t="s">
        <v>104</v>
      </c>
      <c r="B26" s="16">
        <v>1</v>
      </c>
      <c r="C26" s="16">
        <v>0</v>
      </c>
      <c r="D26" s="23"/>
      <c r="E26" s="28"/>
      <c r="F26" s="28"/>
      <c r="G26" s="28"/>
      <c r="H26" s="28"/>
    </row>
    <row r="27" spans="1:9" ht="15.6" x14ac:dyDescent="0.3">
      <c r="A27" s="15" t="s">
        <v>107</v>
      </c>
      <c r="B27" s="16">
        <v>1</v>
      </c>
      <c r="C27" s="16">
        <v>2775</v>
      </c>
      <c r="D27" s="23">
        <v>3.4591984732881213E-2</v>
      </c>
      <c r="E27" s="8"/>
      <c r="F27" s="8"/>
      <c r="G27" s="8"/>
      <c r="H27" s="8"/>
    </row>
    <row r="28" spans="1:9" ht="15.6" x14ac:dyDescent="0.3">
      <c r="A28" s="15" t="s">
        <v>107</v>
      </c>
      <c r="B28" s="16">
        <v>2</v>
      </c>
      <c r="C28" s="16">
        <v>2519</v>
      </c>
      <c r="D28" s="23">
        <v>3.4608484899990744E-2</v>
      </c>
      <c r="E28" s="8"/>
      <c r="F28" s="8"/>
      <c r="G28" s="8"/>
      <c r="H28" s="8"/>
    </row>
    <row r="29" spans="1:9" ht="15.6" x14ac:dyDescent="0.3">
      <c r="A29" s="15" t="s">
        <v>107</v>
      </c>
      <c r="B29" s="16">
        <v>3</v>
      </c>
      <c r="C29" s="16">
        <v>2519</v>
      </c>
      <c r="D29" s="23">
        <v>3.4608484899990744E-2</v>
      </c>
      <c r="E29" s="8"/>
      <c r="F29" s="8"/>
      <c r="G29" s="8"/>
      <c r="H29" s="8"/>
    </row>
    <row r="30" spans="1:9" ht="15.6" x14ac:dyDescent="0.3">
      <c r="A30" s="15" t="s">
        <v>107</v>
      </c>
      <c r="B30" s="16">
        <v>4</v>
      </c>
      <c r="C30" s="16">
        <v>1960</v>
      </c>
      <c r="D30" s="23">
        <v>3.4629718540220455E-2</v>
      </c>
      <c r="E30" s="8"/>
      <c r="F30" s="8"/>
      <c r="G30" s="8"/>
      <c r="H30" s="8"/>
    </row>
    <row r="31" spans="1:9" ht="15.6" x14ac:dyDescent="0.3">
      <c r="A31" s="15" t="s">
        <v>107</v>
      </c>
      <c r="B31" s="16">
        <v>5</v>
      </c>
      <c r="C31" s="16">
        <v>1960</v>
      </c>
      <c r="D31" s="23">
        <v>3.4629718540220455E-2</v>
      </c>
      <c r="E31" s="8"/>
      <c r="F31" s="8"/>
      <c r="G31" s="8"/>
      <c r="H31" s="8"/>
    </row>
    <row r="32" spans="1:9" ht="15.6" x14ac:dyDescent="0.3">
      <c r="A32" s="15" t="s">
        <v>107</v>
      </c>
      <c r="B32" s="16">
        <v>6</v>
      </c>
      <c r="C32" s="16">
        <v>2337</v>
      </c>
      <c r="D32" s="23">
        <v>1.7768855862793399E-2</v>
      </c>
      <c r="E32" s="8"/>
      <c r="F32" s="8"/>
      <c r="G32" s="8"/>
      <c r="H32" s="8"/>
    </row>
    <row r="33" spans="1:5" x14ac:dyDescent="0.25">
      <c r="A33" s="15" t="s">
        <v>104</v>
      </c>
      <c r="B33" s="16">
        <v>2</v>
      </c>
      <c r="C33" s="16">
        <v>0</v>
      </c>
      <c r="D33" s="23"/>
    </row>
    <row r="34" spans="1:5" x14ac:dyDescent="0.25">
      <c r="A34" s="15" t="s">
        <v>107</v>
      </c>
      <c r="B34" s="16">
        <v>1</v>
      </c>
      <c r="C34" s="16">
        <v>2775</v>
      </c>
      <c r="D34" s="23">
        <v>3.4591984732881213E-2</v>
      </c>
      <c r="E34" s="26"/>
    </row>
    <row r="35" spans="1:5" x14ac:dyDescent="0.25">
      <c r="A35" s="15" t="s">
        <v>107</v>
      </c>
      <c r="B35" s="16">
        <v>2</v>
      </c>
      <c r="C35" s="16">
        <v>2519</v>
      </c>
      <c r="D35" s="23">
        <v>3.4608484899990744E-2</v>
      </c>
      <c r="E35" s="26"/>
    </row>
    <row r="36" spans="1:5" x14ac:dyDescent="0.25">
      <c r="A36" s="15" t="s">
        <v>107</v>
      </c>
      <c r="B36" s="16">
        <v>3</v>
      </c>
      <c r="C36" s="16">
        <v>2519</v>
      </c>
      <c r="D36" s="23">
        <v>3.4608484899990744E-2</v>
      </c>
      <c r="E36" s="26"/>
    </row>
    <row r="37" spans="1:5" x14ac:dyDescent="0.25">
      <c r="A37" s="15" t="s">
        <v>107</v>
      </c>
      <c r="B37" s="16">
        <v>4</v>
      </c>
      <c r="C37" s="16">
        <v>1960</v>
      </c>
      <c r="D37" s="23">
        <v>3.4629718540220455E-2</v>
      </c>
      <c r="E37" s="26"/>
    </row>
    <row r="38" spans="1:5" x14ac:dyDescent="0.25">
      <c r="A38" s="15" t="s">
        <v>107</v>
      </c>
      <c r="B38" s="16">
        <v>5</v>
      </c>
      <c r="C38" s="16">
        <v>1960</v>
      </c>
      <c r="D38" s="23">
        <v>3.4629718540220455E-2</v>
      </c>
      <c r="E38" s="26"/>
    </row>
    <row r="39" spans="1:5" x14ac:dyDescent="0.25">
      <c r="A39" s="15" t="s">
        <v>107</v>
      </c>
      <c r="B39" s="16">
        <v>6</v>
      </c>
      <c r="C39" s="16">
        <v>2337</v>
      </c>
      <c r="D39" s="23">
        <v>1.7768855862793399E-2</v>
      </c>
      <c r="E39" s="26"/>
    </row>
    <row r="40" spans="1:5" x14ac:dyDescent="0.25">
      <c r="A40" s="15" t="s">
        <v>104</v>
      </c>
      <c r="B40" s="16">
        <v>3</v>
      </c>
      <c r="C40" s="16">
        <v>0</v>
      </c>
      <c r="D40" s="23"/>
      <c r="E40" s="26"/>
    </row>
    <row r="41" spans="1:5" x14ac:dyDescent="0.25">
      <c r="A41" s="15" t="s">
        <v>107</v>
      </c>
      <c r="B41" s="16">
        <v>1</v>
      </c>
      <c r="C41" s="16">
        <v>2775</v>
      </c>
      <c r="D41" s="23">
        <v>3.4591984732881213E-2</v>
      </c>
      <c r="E41" s="26"/>
    </row>
    <row r="42" spans="1:5" x14ac:dyDescent="0.25">
      <c r="A42" s="15" t="s">
        <v>107</v>
      </c>
      <c r="B42" s="16">
        <v>2</v>
      </c>
      <c r="C42" s="16">
        <v>2519</v>
      </c>
      <c r="D42" s="23">
        <v>3.4608484899990744E-2</v>
      </c>
      <c r="E42" s="26"/>
    </row>
    <row r="43" spans="1:5" x14ac:dyDescent="0.25">
      <c r="A43" s="15" t="s">
        <v>107</v>
      </c>
      <c r="B43" s="16">
        <v>3</v>
      </c>
      <c r="C43" s="16">
        <v>2519</v>
      </c>
      <c r="D43" s="23">
        <v>3.4608484899990744E-2</v>
      </c>
      <c r="E43" s="26"/>
    </row>
    <row r="44" spans="1:5" x14ac:dyDescent="0.25">
      <c r="A44" s="15" t="s">
        <v>107</v>
      </c>
      <c r="B44" s="16">
        <v>4</v>
      </c>
      <c r="C44" s="16">
        <v>1960</v>
      </c>
      <c r="D44" s="23">
        <v>3.4629718540220455E-2</v>
      </c>
      <c r="E44" s="26"/>
    </row>
    <row r="45" spans="1:5" x14ac:dyDescent="0.25">
      <c r="A45" s="15" t="s">
        <v>107</v>
      </c>
      <c r="B45" s="16">
        <v>5</v>
      </c>
      <c r="C45" s="16">
        <v>1960</v>
      </c>
      <c r="D45" s="23">
        <v>3.4629718540220455E-2</v>
      </c>
      <c r="E45" s="26"/>
    </row>
    <row r="46" spans="1:5" x14ac:dyDescent="0.25">
      <c r="A46" s="15" t="s">
        <v>107</v>
      </c>
      <c r="B46" s="16">
        <v>6</v>
      </c>
      <c r="C46" s="16">
        <v>2337</v>
      </c>
      <c r="D46" s="23">
        <v>1.7768855862793399E-2</v>
      </c>
      <c r="E46" s="26"/>
    </row>
    <row r="47" spans="1:5" x14ac:dyDescent="0.25">
      <c r="A47" s="15" t="s">
        <v>104</v>
      </c>
      <c r="B47" s="16">
        <v>4</v>
      </c>
      <c r="C47" s="16">
        <v>0</v>
      </c>
      <c r="D47" s="23"/>
      <c r="E47" s="26"/>
    </row>
    <row r="48" spans="1:5" x14ac:dyDescent="0.25">
      <c r="A48" s="15" t="s">
        <v>107</v>
      </c>
      <c r="B48" s="16">
        <v>1</v>
      </c>
      <c r="C48" s="16">
        <v>2775</v>
      </c>
      <c r="D48" s="23">
        <v>3.4591984732881213E-2</v>
      </c>
      <c r="E48" s="26"/>
    </row>
    <row r="49" spans="1:8" x14ac:dyDescent="0.25">
      <c r="A49" s="15" t="s">
        <v>107</v>
      </c>
      <c r="B49" s="16">
        <v>2</v>
      </c>
      <c r="C49" s="16">
        <v>2519</v>
      </c>
      <c r="D49" s="23">
        <v>3.4608484899990744E-2</v>
      </c>
      <c r="E49" s="26"/>
    </row>
    <row r="50" spans="1:8" x14ac:dyDescent="0.25">
      <c r="A50" s="15" t="s">
        <v>107</v>
      </c>
      <c r="B50" s="16">
        <v>3</v>
      </c>
      <c r="C50" s="16">
        <v>2519</v>
      </c>
      <c r="D50" s="23">
        <v>3.4608484899990744E-2</v>
      </c>
      <c r="E50" s="26"/>
    </row>
    <row r="51" spans="1:8" x14ac:dyDescent="0.25">
      <c r="A51" s="15" t="s">
        <v>107</v>
      </c>
      <c r="B51" s="16">
        <v>4</v>
      </c>
      <c r="C51" s="16">
        <v>1960</v>
      </c>
      <c r="D51" s="23">
        <v>3.4629718540220455E-2</v>
      </c>
      <c r="E51" s="26"/>
    </row>
    <row r="52" spans="1:8" x14ac:dyDescent="0.25">
      <c r="A52" s="15" t="s">
        <v>107</v>
      </c>
      <c r="B52" s="16">
        <v>5</v>
      </c>
      <c r="C52" s="16">
        <v>1960</v>
      </c>
      <c r="D52" s="23">
        <v>3.4629718540220455E-2</v>
      </c>
      <c r="E52" s="26"/>
    </row>
    <row r="53" spans="1:8" x14ac:dyDescent="0.25">
      <c r="A53" s="15" t="s">
        <v>107</v>
      </c>
      <c r="B53" s="16">
        <v>6</v>
      </c>
      <c r="C53" s="16">
        <v>2337</v>
      </c>
      <c r="D53" s="23">
        <v>1.7768855862793399E-2</v>
      </c>
      <c r="E53" s="26"/>
    </row>
    <row r="54" spans="1:8" x14ac:dyDescent="0.25">
      <c r="A54" s="15" t="s">
        <v>104</v>
      </c>
      <c r="B54" s="16">
        <v>5</v>
      </c>
      <c r="C54" s="16">
        <v>0</v>
      </c>
      <c r="D54" s="23"/>
    </row>
    <row r="55" spans="1:8" x14ac:dyDescent="0.25">
      <c r="A55" s="15" t="s">
        <v>107</v>
      </c>
      <c r="B55" s="16">
        <v>1</v>
      </c>
      <c r="C55" s="16">
        <v>2775</v>
      </c>
      <c r="D55" s="23">
        <v>3.4591984732881213E-2</v>
      </c>
      <c r="E55" s="26"/>
    </row>
    <row r="56" spans="1:8" x14ac:dyDescent="0.25">
      <c r="A56" s="15" t="s">
        <v>107</v>
      </c>
      <c r="B56" s="16">
        <v>2</v>
      </c>
      <c r="C56" s="16">
        <v>2519</v>
      </c>
      <c r="D56" s="23">
        <v>3.4608484899990744E-2</v>
      </c>
      <c r="E56" s="26"/>
    </row>
    <row r="57" spans="1:8" x14ac:dyDescent="0.25">
      <c r="A57" s="15" t="s">
        <v>107</v>
      </c>
      <c r="B57" s="16">
        <v>3</v>
      </c>
      <c r="C57" s="16">
        <v>2519</v>
      </c>
      <c r="D57" s="23">
        <v>3.4608484899990744E-2</v>
      </c>
      <c r="E57" s="26"/>
    </row>
    <row r="58" spans="1:8" x14ac:dyDescent="0.25">
      <c r="A58" s="15" t="s">
        <v>107</v>
      </c>
      <c r="B58" s="16">
        <v>4</v>
      </c>
      <c r="C58" s="16">
        <v>1960</v>
      </c>
      <c r="D58" s="23">
        <v>3.4629718540220455E-2</v>
      </c>
      <c r="E58" s="26"/>
    </row>
    <row r="59" spans="1:8" x14ac:dyDescent="0.25">
      <c r="A59" s="15" t="s">
        <v>107</v>
      </c>
      <c r="B59" s="16">
        <v>5</v>
      </c>
      <c r="C59" s="16">
        <v>1960</v>
      </c>
      <c r="D59" s="23">
        <v>3.4629718540220455E-2</v>
      </c>
      <c r="E59" s="26"/>
    </row>
    <row r="60" spans="1:8" x14ac:dyDescent="0.25">
      <c r="A60" s="15" t="s">
        <v>107</v>
      </c>
      <c r="B60" s="16">
        <v>6</v>
      </c>
      <c r="C60" s="16">
        <v>2337</v>
      </c>
      <c r="D60" s="23">
        <v>1.7768855862793399E-2</v>
      </c>
      <c r="E60" s="26"/>
    </row>
    <row r="61" spans="1:8" ht="15.6" x14ac:dyDescent="0.3">
      <c r="A61" s="15" t="s">
        <v>104</v>
      </c>
      <c r="B61" s="16">
        <v>6</v>
      </c>
      <c r="C61" s="16">
        <v>0</v>
      </c>
      <c r="D61" s="23"/>
      <c r="E61" s="28"/>
      <c r="F61" s="28"/>
      <c r="G61" s="28"/>
      <c r="H61" s="28"/>
    </row>
    <row r="62" spans="1:8" ht="15.6" x14ac:dyDescent="0.3">
      <c r="A62" s="15" t="s">
        <v>107</v>
      </c>
      <c r="B62" s="16">
        <v>1</v>
      </c>
      <c r="C62" s="16">
        <v>2775</v>
      </c>
      <c r="D62" s="23">
        <v>3.4591984732881213E-2</v>
      </c>
      <c r="E62" s="8"/>
      <c r="F62" s="8"/>
      <c r="G62" s="8"/>
      <c r="H62" s="8"/>
    </row>
    <row r="63" spans="1:8" ht="15.6" x14ac:dyDescent="0.3">
      <c r="A63" s="15" t="s">
        <v>107</v>
      </c>
      <c r="B63" s="16">
        <v>2</v>
      </c>
      <c r="C63" s="16">
        <v>2519</v>
      </c>
      <c r="D63" s="23">
        <v>3.4608484899990744E-2</v>
      </c>
      <c r="E63" s="8"/>
      <c r="F63" s="8"/>
      <c r="G63" s="8"/>
      <c r="H63" s="8"/>
    </row>
    <row r="64" spans="1:8" ht="15.6" x14ac:dyDescent="0.3">
      <c r="A64" s="15" t="s">
        <v>107</v>
      </c>
      <c r="B64" s="16">
        <v>3</v>
      </c>
      <c r="C64" s="16">
        <v>2519</v>
      </c>
      <c r="D64" s="23">
        <v>3.4608484899990744E-2</v>
      </c>
      <c r="E64" s="8"/>
      <c r="F64" s="8"/>
      <c r="G64" s="8"/>
      <c r="H64" s="8"/>
    </row>
    <row r="65" spans="1:8" ht="15.6" x14ac:dyDescent="0.3">
      <c r="A65" s="15" t="s">
        <v>107</v>
      </c>
      <c r="B65" s="16">
        <v>4</v>
      </c>
      <c r="C65" s="16">
        <v>1960</v>
      </c>
      <c r="D65" s="23">
        <v>3.4629718540220455E-2</v>
      </c>
      <c r="E65" s="8"/>
      <c r="F65" s="8"/>
      <c r="G65" s="8"/>
      <c r="H65" s="8"/>
    </row>
    <row r="66" spans="1:8" ht="15.6" x14ac:dyDescent="0.3">
      <c r="A66" s="15" t="s">
        <v>107</v>
      </c>
      <c r="B66" s="16">
        <v>5</v>
      </c>
      <c r="C66" s="16">
        <v>1960</v>
      </c>
      <c r="D66" s="23">
        <v>3.4629718540220455E-2</v>
      </c>
      <c r="E66" s="8"/>
      <c r="F66" s="8"/>
      <c r="G66" s="8"/>
      <c r="H66" s="8"/>
    </row>
    <row r="67" spans="1:8" ht="15.6" x14ac:dyDescent="0.3">
      <c r="A67" s="15" t="s">
        <v>107</v>
      </c>
      <c r="B67" s="16">
        <v>6</v>
      </c>
      <c r="C67" s="16">
        <v>2337</v>
      </c>
      <c r="D67" s="23">
        <v>1.7768855862793399E-2</v>
      </c>
      <c r="E67" s="8"/>
      <c r="F67" s="8"/>
      <c r="G67" s="8"/>
      <c r="H67" s="8"/>
    </row>
    <row r="68" spans="1:8" x14ac:dyDescent="0.25">
      <c r="A68" s="15" t="s">
        <v>104</v>
      </c>
      <c r="B68" s="16">
        <v>7</v>
      </c>
      <c r="C68" s="16">
        <v>0</v>
      </c>
      <c r="D68" s="23"/>
    </row>
    <row r="69" spans="1:8" x14ac:dyDescent="0.25">
      <c r="A69" s="15" t="s">
        <v>107</v>
      </c>
      <c r="B69" s="16">
        <v>1</v>
      </c>
      <c r="C69" s="16">
        <v>6032</v>
      </c>
      <c r="D69" s="23">
        <v>3.877929590809702E-2</v>
      </c>
      <c r="E69" s="26"/>
    </row>
    <row r="70" spans="1:8" x14ac:dyDescent="0.25">
      <c r="A70" s="15" t="s">
        <v>107</v>
      </c>
      <c r="B70" s="16">
        <v>2</v>
      </c>
      <c r="C70" s="16">
        <v>5476</v>
      </c>
      <c r="D70" s="23">
        <v>3.7735089978055386E-2</v>
      </c>
      <c r="E70" s="26"/>
    </row>
    <row r="71" spans="1:8" x14ac:dyDescent="0.25">
      <c r="A71" s="15" t="s">
        <v>107</v>
      </c>
      <c r="B71" s="16">
        <v>3</v>
      </c>
      <c r="C71" s="16">
        <v>5476</v>
      </c>
      <c r="D71" s="23">
        <v>3.7735089978055386E-2</v>
      </c>
      <c r="E71" s="26"/>
    </row>
    <row r="72" spans="1:8" x14ac:dyDescent="0.25">
      <c r="A72" s="15" t="s">
        <v>107</v>
      </c>
      <c r="B72" s="16">
        <v>4</v>
      </c>
      <c r="C72" s="16">
        <v>4260</v>
      </c>
      <c r="D72" s="23">
        <v>3.6370710490878429E-2</v>
      </c>
      <c r="E72" s="26"/>
    </row>
    <row r="73" spans="1:8" x14ac:dyDescent="0.25">
      <c r="A73" s="15" t="s">
        <v>107</v>
      </c>
      <c r="B73" s="16">
        <v>5</v>
      </c>
      <c r="C73" s="16">
        <v>4260</v>
      </c>
      <c r="D73" s="23">
        <v>3.6370710490878429E-2</v>
      </c>
      <c r="E73" s="26"/>
    </row>
    <row r="74" spans="1:8" x14ac:dyDescent="0.25">
      <c r="A74" s="15" t="s">
        <v>107</v>
      </c>
      <c r="B74" s="16">
        <v>6</v>
      </c>
      <c r="C74" s="16">
        <v>5079</v>
      </c>
      <c r="D74" s="23">
        <v>1.9779526061608509E-2</v>
      </c>
      <c r="E74" s="26"/>
    </row>
    <row r="75" spans="1:8" x14ac:dyDescent="0.25">
      <c r="A75" s="15" t="s">
        <v>104</v>
      </c>
      <c r="B75" s="16">
        <v>8</v>
      </c>
      <c r="C75" s="16">
        <v>0</v>
      </c>
      <c r="D75" s="23"/>
      <c r="E75" s="26"/>
    </row>
    <row r="76" spans="1:8" x14ac:dyDescent="0.25">
      <c r="A76" s="15" t="s">
        <v>107</v>
      </c>
      <c r="B76" s="16">
        <v>1</v>
      </c>
      <c r="C76" s="16">
        <v>6032</v>
      </c>
      <c r="D76" s="23">
        <v>3.877929590809702E-2</v>
      </c>
      <c r="E76" s="26"/>
    </row>
    <row r="77" spans="1:8" x14ac:dyDescent="0.25">
      <c r="A77" s="15" t="s">
        <v>107</v>
      </c>
      <c r="B77" s="16">
        <v>2</v>
      </c>
      <c r="C77" s="16">
        <v>5476</v>
      </c>
      <c r="D77" s="23">
        <v>3.7735089978055386E-2</v>
      </c>
      <c r="E77" s="26"/>
    </row>
    <row r="78" spans="1:8" x14ac:dyDescent="0.25">
      <c r="A78" s="15" t="s">
        <v>107</v>
      </c>
      <c r="B78" s="16">
        <v>3</v>
      </c>
      <c r="C78" s="16">
        <v>5476</v>
      </c>
      <c r="D78" s="23">
        <v>3.7735089978055386E-2</v>
      </c>
      <c r="E78" s="26"/>
    </row>
    <row r="79" spans="1:8" x14ac:dyDescent="0.25">
      <c r="A79" s="15" t="s">
        <v>107</v>
      </c>
      <c r="B79" s="16">
        <v>4</v>
      </c>
      <c r="C79" s="16">
        <v>4260</v>
      </c>
      <c r="D79" s="23">
        <v>3.6370710490878429E-2</v>
      </c>
      <c r="E79" s="26"/>
    </row>
    <row r="80" spans="1:8" x14ac:dyDescent="0.25">
      <c r="A80" s="15" t="s">
        <v>107</v>
      </c>
      <c r="B80" s="16">
        <v>5</v>
      </c>
      <c r="C80" s="16">
        <v>4260</v>
      </c>
      <c r="D80" s="23">
        <v>3.6370710490878429E-2</v>
      </c>
      <c r="E80" s="26"/>
    </row>
    <row r="81" spans="1:8" x14ac:dyDescent="0.25">
      <c r="A81" s="15" t="s">
        <v>107</v>
      </c>
      <c r="B81" s="16">
        <v>6</v>
      </c>
      <c r="C81" s="16">
        <v>5079</v>
      </c>
      <c r="D81" s="23">
        <v>1.9779526061608509E-2</v>
      </c>
      <c r="E81" s="26"/>
    </row>
    <row r="82" spans="1:8" x14ac:dyDescent="0.25">
      <c r="A82" s="15" t="s">
        <v>104</v>
      </c>
      <c r="B82" s="16">
        <v>9</v>
      </c>
      <c r="C82" s="16">
        <v>0</v>
      </c>
      <c r="D82" s="23"/>
      <c r="E82" s="26"/>
    </row>
    <row r="83" spans="1:8" x14ac:dyDescent="0.25">
      <c r="A83" s="15" t="s">
        <v>107</v>
      </c>
      <c r="B83" s="16">
        <v>1</v>
      </c>
      <c r="C83" s="16">
        <v>6032</v>
      </c>
      <c r="D83" s="23">
        <v>3.877929590809702E-2</v>
      </c>
      <c r="E83" s="26"/>
    </row>
    <row r="84" spans="1:8" x14ac:dyDescent="0.25">
      <c r="A84" s="15" t="s">
        <v>107</v>
      </c>
      <c r="B84" s="16">
        <v>2</v>
      </c>
      <c r="C84" s="16">
        <v>5476</v>
      </c>
      <c r="D84" s="23">
        <v>3.7735089978055386E-2</v>
      </c>
      <c r="E84" s="26"/>
    </row>
    <row r="85" spans="1:8" x14ac:dyDescent="0.25">
      <c r="A85" s="15" t="s">
        <v>107</v>
      </c>
      <c r="B85" s="16">
        <v>3</v>
      </c>
      <c r="C85" s="16">
        <v>5476</v>
      </c>
      <c r="D85" s="23">
        <v>3.7735089978055386E-2</v>
      </c>
      <c r="E85" s="26"/>
    </row>
    <row r="86" spans="1:8" x14ac:dyDescent="0.25">
      <c r="A86" s="15" t="s">
        <v>107</v>
      </c>
      <c r="B86" s="16">
        <v>4</v>
      </c>
      <c r="C86" s="16">
        <v>4260</v>
      </c>
      <c r="D86" s="23">
        <v>3.6370710490878429E-2</v>
      </c>
      <c r="E86" s="26"/>
    </row>
    <row r="87" spans="1:8" x14ac:dyDescent="0.25">
      <c r="A87" s="15" t="s">
        <v>107</v>
      </c>
      <c r="B87" s="16">
        <v>5</v>
      </c>
      <c r="C87" s="16">
        <v>4260</v>
      </c>
      <c r="D87" s="23">
        <v>3.6370710490878429E-2</v>
      </c>
      <c r="E87" s="26"/>
    </row>
    <row r="88" spans="1:8" x14ac:dyDescent="0.25">
      <c r="A88" s="15" t="s">
        <v>107</v>
      </c>
      <c r="B88" s="16">
        <v>6</v>
      </c>
      <c r="C88" s="16">
        <v>5079</v>
      </c>
      <c r="D88" s="23">
        <v>1.9779526061608509E-2</v>
      </c>
      <c r="E88" s="26"/>
    </row>
    <row r="89" spans="1:8" ht="15.6" x14ac:dyDescent="0.3">
      <c r="A89" s="15" t="s">
        <v>104</v>
      </c>
      <c r="B89" s="16">
        <v>10</v>
      </c>
      <c r="C89" s="16">
        <v>0</v>
      </c>
      <c r="D89" s="23"/>
      <c r="E89" s="28"/>
      <c r="F89" s="28"/>
      <c r="G89" s="28"/>
      <c r="H89" s="28"/>
    </row>
    <row r="90" spans="1:8" ht="15.6" x14ac:dyDescent="0.3">
      <c r="A90" s="15" t="s">
        <v>107</v>
      </c>
      <c r="B90" s="16">
        <v>1</v>
      </c>
      <c r="C90" s="16">
        <v>2775</v>
      </c>
      <c r="D90" s="23">
        <v>3.1273298108739064E-2</v>
      </c>
      <c r="E90" s="8"/>
      <c r="F90" s="8"/>
      <c r="G90" s="8"/>
      <c r="H90" s="8"/>
    </row>
    <row r="91" spans="1:8" ht="15.6" x14ac:dyDescent="0.3">
      <c r="A91" s="15" t="s">
        <v>107</v>
      </c>
      <c r="B91" s="16">
        <v>2</v>
      </c>
      <c r="C91" s="16">
        <v>2519</v>
      </c>
      <c r="D91" s="23">
        <v>3.1286154081253945E-2</v>
      </c>
      <c r="E91" s="8"/>
      <c r="F91" s="8"/>
      <c r="G91" s="8"/>
      <c r="H91" s="8"/>
    </row>
    <row r="92" spans="1:8" ht="15.6" x14ac:dyDescent="0.3">
      <c r="A92" s="15" t="s">
        <v>107</v>
      </c>
      <c r="B92" s="16">
        <v>3</v>
      </c>
      <c r="C92" s="16">
        <v>2519</v>
      </c>
      <c r="D92" s="23">
        <v>3.1286154081253945E-2</v>
      </c>
      <c r="E92" s="8"/>
      <c r="F92" s="8"/>
      <c r="G92" s="8"/>
      <c r="H92" s="8"/>
    </row>
    <row r="93" spans="1:8" ht="15.6" x14ac:dyDescent="0.3">
      <c r="A93" s="15" t="s">
        <v>107</v>
      </c>
      <c r="B93" s="16">
        <v>4</v>
      </c>
      <c r="C93" s="16">
        <v>1960</v>
      </c>
      <c r="D93" s="23">
        <v>3.1302720520244971E-2</v>
      </c>
      <c r="E93" s="8"/>
      <c r="F93" s="8"/>
      <c r="G93" s="8"/>
      <c r="H93" s="8"/>
    </row>
    <row r="94" spans="1:8" ht="15.6" x14ac:dyDescent="0.3">
      <c r="A94" s="15" t="s">
        <v>107</v>
      </c>
      <c r="B94" s="16">
        <v>5</v>
      </c>
      <c r="C94" s="16">
        <v>1960</v>
      </c>
      <c r="D94" s="23">
        <v>3.1302720520244971E-2</v>
      </c>
      <c r="E94" s="8"/>
      <c r="F94" s="8"/>
      <c r="G94" s="8"/>
      <c r="H94" s="8"/>
    </row>
    <row r="95" spans="1:8" ht="15.6" x14ac:dyDescent="0.3">
      <c r="A95" s="15" t="s">
        <v>107</v>
      </c>
      <c r="B95" s="16">
        <v>6</v>
      </c>
      <c r="C95" s="16">
        <v>2337</v>
      </c>
      <c r="D95" s="23">
        <v>1.4145039899769332E-2</v>
      </c>
      <c r="E95" s="8"/>
      <c r="F95" s="8"/>
      <c r="G95" s="8"/>
      <c r="H95" s="8"/>
    </row>
    <row r="96" spans="1:8" x14ac:dyDescent="0.25">
      <c r="A96" s="15" t="s">
        <v>104</v>
      </c>
      <c r="B96" s="16">
        <v>11</v>
      </c>
      <c r="C96" s="16">
        <v>0</v>
      </c>
      <c r="D96" s="23"/>
      <c r="E96" s="26"/>
    </row>
    <row r="97" spans="1:5" x14ac:dyDescent="0.25">
      <c r="A97" s="15" t="s">
        <v>107</v>
      </c>
      <c r="B97" s="16">
        <v>1</v>
      </c>
      <c r="C97" s="16">
        <v>2775</v>
      </c>
      <c r="D97" s="23">
        <v>3.1273298108739064E-2</v>
      </c>
      <c r="E97" s="26"/>
    </row>
    <row r="98" spans="1:5" x14ac:dyDescent="0.25">
      <c r="A98" s="15" t="s">
        <v>107</v>
      </c>
      <c r="B98" s="16">
        <v>2</v>
      </c>
      <c r="C98" s="16">
        <v>2519</v>
      </c>
      <c r="D98" s="23">
        <v>3.1286154081253945E-2</v>
      </c>
      <c r="E98" s="26"/>
    </row>
    <row r="99" spans="1:5" x14ac:dyDescent="0.25">
      <c r="A99" s="15" t="s">
        <v>107</v>
      </c>
      <c r="B99" s="16">
        <v>3</v>
      </c>
      <c r="C99" s="16">
        <v>2519</v>
      </c>
      <c r="D99" s="23">
        <v>3.1286154081253945E-2</v>
      </c>
      <c r="E99" s="26"/>
    </row>
    <row r="100" spans="1:5" x14ac:dyDescent="0.25">
      <c r="A100" s="15" t="s">
        <v>107</v>
      </c>
      <c r="B100" s="16">
        <v>4</v>
      </c>
      <c r="C100" s="16">
        <v>1960</v>
      </c>
      <c r="D100" s="23">
        <v>3.1302720520244971E-2</v>
      </c>
      <c r="E100" s="26"/>
    </row>
    <row r="101" spans="1:5" x14ac:dyDescent="0.25">
      <c r="A101" s="15" t="s">
        <v>107</v>
      </c>
      <c r="B101" s="16">
        <v>5</v>
      </c>
      <c r="C101" s="16">
        <v>1960</v>
      </c>
      <c r="D101" s="23">
        <v>3.1302720520244971E-2</v>
      </c>
      <c r="E101" s="26"/>
    </row>
    <row r="102" spans="1:5" x14ac:dyDescent="0.25">
      <c r="A102" s="15" t="s">
        <v>107</v>
      </c>
      <c r="B102" s="16">
        <v>6</v>
      </c>
      <c r="C102" s="16">
        <v>2337</v>
      </c>
      <c r="D102" s="23">
        <v>1.4145039899769332E-2</v>
      </c>
      <c r="E102" s="26"/>
    </row>
    <row r="103" spans="1:5" x14ac:dyDescent="0.25">
      <c r="A103" s="15" t="s">
        <v>104</v>
      </c>
      <c r="B103" s="16">
        <v>12</v>
      </c>
      <c r="C103" s="16">
        <v>0</v>
      </c>
      <c r="D103" s="23"/>
    </row>
    <row r="104" spans="1:5" x14ac:dyDescent="0.25">
      <c r="A104" s="15" t="s">
        <v>107</v>
      </c>
      <c r="B104" s="16">
        <v>1</v>
      </c>
      <c r="C104" s="16">
        <v>2775</v>
      </c>
      <c r="D104" s="23">
        <v>3.1273298108739064E-2</v>
      </c>
      <c r="E104" s="26"/>
    </row>
    <row r="105" spans="1:5" x14ac:dyDescent="0.25">
      <c r="A105" s="15" t="s">
        <v>107</v>
      </c>
      <c r="B105" s="16">
        <v>2</v>
      </c>
      <c r="C105" s="16">
        <v>2519</v>
      </c>
      <c r="D105" s="23">
        <v>3.1286154081253945E-2</v>
      </c>
      <c r="E105" s="26"/>
    </row>
    <row r="106" spans="1:5" x14ac:dyDescent="0.25">
      <c r="A106" s="15" t="s">
        <v>107</v>
      </c>
      <c r="B106" s="16">
        <v>3</v>
      </c>
      <c r="C106" s="16">
        <v>2519</v>
      </c>
      <c r="D106" s="23">
        <v>3.1286154081253945E-2</v>
      </c>
      <c r="E106" s="26"/>
    </row>
    <row r="107" spans="1:5" x14ac:dyDescent="0.25">
      <c r="A107" s="15" t="s">
        <v>107</v>
      </c>
      <c r="B107" s="16">
        <v>4</v>
      </c>
      <c r="C107" s="16">
        <v>1960</v>
      </c>
      <c r="D107" s="23">
        <v>3.1302720520244971E-2</v>
      </c>
      <c r="E107" s="26"/>
    </row>
    <row r="108" spans="1:5" x14ac:dyDescent="0.25">
      <c r="A108" s="15" t="s">
        <v>107</v>
      </c>
      <c r="B108" s="16">
        <v>5</v>
      </c>
      <c r="C108" s="16">
        <v>1960</v>
      </c>
      <c r="D108" s="23">
        <v>3.1302720520244971E-2</v>
      </c>
      <c r="E108" s="26"/>
    </row>
    <row r="109" spans="1:5" x14ac:dyDescent="0.25">
      <c r="A109" s="15" t="s">
        <v>107</v>
      </c>
      <c r="B109" s="16">
        <v>6</v>
      </c>
      <c r="C109" s="16">
        <v>2337</v>
      </c>
      <c r="D109" s="23">
        <v>1.4145039899769332E-2</v>
      </c>
      <c r="E109" s="26"/>
    </row>
    <row r="110" spans="1:5" x14ac:dyDescent="0.25">
      <c r="A110" s="15" t="s">
        <v>104</v>
      </c>
      <c r="B110" s="16">
        <v>13</v>
      </c>
      <c r="C110" s="16">
        <v>0</v>
      </c>
      <c r="D110" s="23"/>
    </row>
    <row r="111" spans="1:5" x14ac:dyDescent="0.25">
      <c r="A111" s="15" t="s">
        <v>107</v>
      </c>
      <c r="B111" s="16">
        <v>1</v>
      </c>
      <c r="C111" s="16">
        <v>2775</v>
      </c>
      <c r="D111" s="23">
        <v>3.1273298108739064E-2</v>
      </c>
      <c r="E111" s="26"/>
    </row>
    <row r="112" spans="1:5" x14ac:dyDescent="0.25">
      <c r="A112" s="15" t="s">
        <v>107</v>
      </c>
      <c r="B112" s="16">
        <v>2</v>
      </c>
      <c r="C112" s="16">
        <v>2519</v>
      </c>
      <c r="D112" s="23">
        <v>3.1286154081253945E-2</v>
      </c>
      <c r="E112" s="26"/>
    </row>
    <row r="113" spans="1:5" x14ac:dyDescent="0.25">
      <c r="A113" s="15" t="s">
        <v>107</v>
      </c>
      <c r="B113" s="16">
        <v>3</v>
      </c>
      <c r="C113" s="16">
        <v>2519</v>
      </c>
      <c r="D113" s="23">
        <v>3.1286154081253945E-2</v>
      </c>
      <c r="E113" s="26"/>
    </row>
    <row r="114" spans="1:5" x14ac:dyDescent="0.25">
      <c r="A114" s="15" t="s">
        <v>107</v>
      </c>
      <c r="B114" s="16">
        <v>4</v>
      </c>
      <c r="C114" s="16">
        <v>1960</v>
      </c>
      <c r="D114" s="23">
        <v>3.1302720520244971E-2</v>
      </c>
      <c r="E114" s="26"/>
    </row>
    <row r="115" spans="1:5" x14ac:dyDescent="0.25">
      <c r="A115" s="15" t="s">
        <v>107</v>
      </c>
      <c r="B115" s="16">
        <v>5</v>
      </c>
      <c r="C115" s="16">
        <v>1960</v>
      </c>
      <c r="D115" s="23">
        <v>3.1302720520244971E-2</v>
      </c>
      <c r="E115" s="26"/>
    </row>
    <row r="116" spans="1:5" x14ac:dyDescent="0.25">
      <c r="A116" s="15" t="s">
        <v>107</v>
      </c>
      <c r="B116" s="16">
        <v>6</v>
      </c>
      <c r="C116" s="16">
        <v>2337</v>
      </c>
      <c r="D116" s="23">
        <v>1.4145039899769332E-2</v>
      </c>
      <c r="E116" s="26"/>
    </row>
    <row r="117" spans="1:5" x14ac:dyDescent="0.25">
      <c r="A117" s="15" t="s">
        <v>104</v>
      </c>
      <c r="B117" s="16">
        <v>14</v>
      </c>
      <c r="C117" s="16">
        <v>0</v>
      </c>
      <c r="D117" s="23"/>
    </row>
    <row r="118" spans="1:5" x14ac:dyDescent="0.25">
      <c r="A118" s="15" t="s">
        <v>107</v>
      </c>
      <c r="B118" s="16">
        <v>1</v>
      </c>
      <c r="C118" s="16">
        <v>2775</v>
      </c>
      <c r="D118" s="23">
        <v>3.1273298108739064E-2</v>
      </c>
      <c r="E118" s="26"/>
    </row>
    <row r="119" spans="1:5" x14ac:dyDescent="0.25">
      <c r="A119" s="15" t="s">
        <v>107</v>
      </c>
      <c r="B119" s="16">
        <v>2</v>
      </c>
      <c r="C119" s="16">
        <v>2519</v>
      </c>
      <c r="D119" s="23">
        <v>3.1286154081253945E-2</v>
      </c>
      <c r="E119" s="26"/>
    </row>
    <row r="120" spans="1:5" x14ac:dyDescent="0.25">
      <c r="A120" s="15" t="s">
        <v>107</v>
      </c>
      <c r="B120" s="16">
        <v>3</v>
      </c>
      <c r="C120" s="16">
        <v>2519</v>
      </c>
      <c r="D120" s="23">
        <v>3.1286154081253945E-2</v>
      </c>
      <c r="E120" s="26"/>
    </row>
    <row r="121" spans="1:5" x14ac:dyDescent="0.25">
      <c r="A121" s="15" t="s">
        <v>107</v>
      </c>
      <c r="B121" s="16">
        <v>4</v>
      </c>
      <c r="C121" s="16">
        <v>1960</v>
      </c>
      <c r="D121" s="23">
        <v>3.1302720520244971E-2</v>
      </c>
      <c r="E121" s="26"/>
    </row>
    <row r="122" spans="1:5" x14ac:dyDescent="0.25">
      <c r="A122" s="15" t="s">
        <v>107</v>
      </c>
      <c r="B122" s="16">
        <v>5</v>
      </c>
      <c r="C122" s="16">
        <v>1960</v>
      </c>
      <c r="D122" s="23">
        <v>3.1302720520244971E-2</v>
      </c>
      <c r="E122" s="26"/>
    </row>
    <row r="123" spans="1:5" x14ac:dyDescent="0.25">
      <c r="A123" s="15" t="s">
        <v>107</v>
      </c>
      <c r="B123" s="16">
        <v>6</v>
      </c>
      <c r="C123" s="16">
        <v>2337</v>
      </c>
      <c r="D123" s="23">
        <v>1.4145039899769332E-2</v>
      </c>
      <c r="E123" s="26"/>
    </row>
    <row r="124" spans="1:5" x14ac:dyDescent="0.25">
      <c r="A124" s="15" t="s">
        <v>104</v>
      </c>
      <c r="B124" s="16">
        <v>15</v>
      </c>
      <c r="C124" s="16">
        <v>0</v>
      </c>
      <c r="D124" s="23"/>
    </row>
    <row r="125" spans="1:5" x14ac:dyDescent="0.25">
      <c r="A125" s="15" t="s">
        <v>107</v>
      </c>
      <c r="B125" s="16">
        <v>1</v>
      </c>
      <c r="C125" s="16">
        <v>2775</v>
      </c>
      <c r="D125" s="23">
        <v>3.1273298108739064E-2</v>
      </c>
      <c r="E125" s="26"/>
    </row>
    <row r="126" spans="1:5" x14ac:dyDescent="0.25">
      <c r="A126" s="15" t="s">
        <v>107</v>
      </c>
      <c r="B126" s="16">
        <v>2</v>
      </c>
      <c r="C126" s="16">
        <v>2519</v>
      </c>
      <c r="D126" s="23">
        <v>3.1286154081253945E-2</v>
      </c>
      <c r="E126" s="26"/>
    </row>
    <row r="127" spans="1:5" x14ac:dyDescent="0.25">
      <c r="A127" s="15" t="s">
        <v>107</v>
      </c>
      <c r="B127" s="16">
        <v>3</v>
      </c>
      <c r="C127" s="16">
        <v>2519</v>
      </c>
      <c r="D127" s="23">
        <v>3.1286154081253945E-2</v>
      </c>
      <c r="E127" s="26"/>
    </row>
    <row r="128" spans="1:5" x14ac:dyDescent="0.25">
      <c r="A128" s="15" t="s">
        <v>107</v>
      </c>
      <c r="B128" s="16">
        <v>4</v>
      </c>
      <c r="C128" s="16">
        <v>1960</v>
      </c>
      <c r="D128" s="23">
        <v>3.1302720520244971E-2</v>
      </c>
      <c r="E128" s="26"/>
    </row>
    <row r="129" spans="1:8" x14ac:dyDescent="0.25">
      <c r="A129" s="15" t="s">
        <v>107</v>
      </c>
      <c r="B129" s="16">
        <v>5</v>
      </c>
      <c r="C129" s="16">
        <v>1960</v>
      </c>
      <c r="D129" s="23">
        <v>3.1302720520244971E-2</v>
      </c>
      <c r="E129" s="26"/>
    </row>
    <row r="130" spans="1:8" x14ac:dyDescent="0.25">
      <c r="A130" s="15" t="s">
        <v>107</v>
      </c>
      <c r="B130" s="16">
        <v>6</v>
      </c>
      <c r="C130" s="16">
        <v>2337</v>
      </c>
      <c r="D130" s="23">
        <v>1.4145039899769332E-2</v>
      </c>
      <c r="E130" s="26"/>
    </row>
    <row r="131" spans="1:8" ht="15.6" x14ac:dyDescent="0.3">
      <c r="A131" s="15" t="s">
        <v>104</v>
      </c>
      <c r="B131" s="16">
        <v>16</v>
      </c>
      <c r="C131" s="16">
        <v>0</v>
      </c>
      <c r="D131" s="23"/>
      <c r="E131" s="28"/>
      <c r="F131" s="28"/>
      <c r="G131" s="28"/>
      <c r="H131" s="28"/>
    </row>
    <row r="132" spans="1:8" ht="15.6" x14ac:dyDescent="0.3">
      <c r="A132" s="15" t="s">
        <v>107</v>
      </c>
      <c r="B132" s="16">
        <v>1</v>
      </c>
      <c r="C132" s="16">
        <v>2775</v>
      </c>
      <c r="D132" s="23">
        <v>3.1273298108739064E-2</v>
      </c>
      <c r="E132" s="8"/>
      <c r="F132" s="8"/>
      <c r="G132" s="8"/>
      <c r="H132" s="8"/>
    </row>
    <row r="133" spans="1:8" ht="15.6" x14ac:dyDescent="0.3">
      <c r="A133" s="15" t="s">
        <v>107</v>
      </c>
      <c r="B133" s="16">
        <v>2</v>
      </c>
      <c r="C133" s="16">
        <v>2519</v>
      </c>
      <c r="D133" s="23">
        <v>3.1286154081253945E-2</v>
      </c>
      <c r="E133" s="8"/>
      <c r="F133" s="8"/>
      <c r="G133" s="8"/>
      <c r="H133" s="8"/>
    </row>
    <row r="134" spans="1:8" ht="15.6" x14ac:dyDescent="0.3">
      <c r="A134" s="15" t="s">
        <v>107</v>
      </c>
      <c r="B134" s="16">
        <v>3</v>
      </c>
      <c r="C134" s="16">
        <v>2519</v>
      </c>
      <c r="D134" s="23">
        <v>3.1286154081253945E-2</v>
      </c>
      <c r="E134" s="8"/>
      <c r="F134" s="8"/>
      <c r="G134" s="8"/>
      <c r="H134" s="8"/>
    </row>
    <row r="135" spans="1:8" ht="15.6" x14ac:dyDescent="0.3">
      <c r="A135" s="15" t="s">
        <v>107</v>
      </c>
      <c r="B135" s="16">
        <v>4</v>
      </c>
      <c r="C135" s="16">
        <v>1960</v>
      </c>
      <c r="D135" s="23">
        <v>3.1302720520244971E-2</v>
      </c>
      <c r="E135" s="8"/>
      <c r="F135" s="8"/>
      <c r="G135" s="8"/>
      <c r="H135" s="8"/>
    </row>
    <row r="136" spans="1:8" ht="15.6" x14ac:dyDescent="0.3">
      <c r="A136" s="15" t="s">
        <v>107</v>
      </c>
      <c r="B136" s="16">
        <v>5</v>
      </c>
      <c r="C136" s="16">
        <v>1960</v>
      </c>
      <c r="D136" s="23">
        <v>3.1302720520244971E-2</v>
      </c>
      <c r="E136" s="8"/>
      <c r="F136" s="8"/>
      <c r="G136" s="8"/>
      <c r="H136" s="8"/>
    </row>
    <row r="137" spans="1:8" ht="15.6" x14ac:dyDescent="0.3">
      <c r="A137" s="15" t="s">
        <v>107</v>
      </c>
      <c r="B137" s="16">
        <v>6</v>
      </c>
      <c r="C137" s="16">
        <v>2337</v>
      </c>
      <c r="D137" s="23">
        <v>1.4145039899769332E-2</v>
      </c>
      <c r="E137" s="8"/>
      <c r="F137" s="8"/>
      <c r="G137" s="8"/>
      <c r="H137" s="8"/>
    </row>
    <row r="138" spans="1:8" x14ac:dyDescent="0.25">
      <c r="A138" s="15" t="s">
        <v>104</v>
      </c>
      <c r="B138" s="16">
        <v>17</v>
      </c>
      <c r="C138" s="16">
        <v>0</v>
      </c>
      <c r="D138" s="23"/>
    </row>
    <row r="139" spans="1:8" x14ac:dyDescent="0.25">
      <c r="A139" s="15" t="s">
        <v>107</v>
      </c>
      <c r="B139" s="16">
        <v>1</v>
      </c>
      <c r="C139" s="16">
        <v>6032</v>
      </c>
      <c r="D139" s="23">
        <v>3.3724434993458632E-2</v>
      </c>
      <c r="E139" s="26"/>
    </row>
    <row r="140" spans="1:8" x14ac:dyDescent="0.25">
      <c r="A140" s="15" t="s">
        <v>107</v>
      </c>
      <c r="B140" s="16">
        <v>2</v>
      </c>
      <c r="C140" s="16">
        <v>5476</v>
      </c>
      <c r="D140" s="23">
        <v>3.2713916736672323E-2</v>
      </c>
      <c r="E140" s="26"/>
    </row>
    <row r="141" spans="1:8" x14ac:dyDescent="0.25">
      <c r="A141" s="15" t="s">
        <v>107</v>
      </c>
      <c r="B141" s="16">
        <v>3</v>
      </c>
      <c r="C141" s="16">
        <v>5476</v>
      </c>
      <c r="D141" s="23">
        <v>3.2713916736672323E-2</v>
      </c>
      <c r="E141" s="26"/>
    </row>
    <row r="142" spans="1:8" x14ac:dyDescent="0.25">
      <c r="A142" s="15" t="s">
        <v>107</v>
      </c>
      <c r="B142" s="16">
        <v>4</v>
      </c>
      <c r="C142" s="16">
        <v>4260</v>
      </c>
      <c r="D142" s="23">
        <v>3.1394044789354397E-2</v>
      </c>
      <c r="E142" s="26"/>
    </row>
    <row r="143" spans="1:8" x14ac:dyDescent="0.25">
      <c r="A143" s="15" t="s">
        <v>107</v>
      </c>
      <c r="B143" s="16">
        <v>5</v>
      </c>
      <c r="C143" s="16">
        <v>4260</v>
      </c>
      <c r="D143" s="23">
        <v>3.1394044789354397E-2</v>
      </c>
      <c r="E143" s="26"/>
    </row>
    <row r="144" spans="1:8" x14ac:dyDescent="0.25">
      <c r="A144" s="15" t="s">
        <v>107</v>
      </c>
      <c r="B144" s="16">
        <v>6</v>
      </c>
      <c r="C144" s="16">
        <v>5079</v>
      </c>
      <c r="D144" s="23">
        <v>1.4325105948264871E-2</v>
      </c>
      <c r="E144" s="26"/>
    </row>
    <row r="145" spans="1:8" x14ac:dyDescent="0.25">
      <c r="A145" s="15" t="s">
        <v>104</v>
      </c>
      <c r="B145" s="16">
        <v>18</v>
      </c>
      <c r="C145" s="16">
        <v>0</v>
      </c>
      <c r="D145" s="23"/>
    </row>
    <row r="146" spans="1:8" x14ac:dyDescent="0.25">
      <c r="A146" s="15" t="s">
        <v>107</v>
      </c>
      <c r="B146" s="16">
        <v>1</v>
      </c>
      <c r="C146" s="16">
        <v>6032</v>
      </c>
      <c r="D146" s="23">
        <v>3.3724434993458632E-2</v>
      </c>
      <c r="E146" s="26"/>
    </row>
    <row r="147" spans="1:8" x14ac:dyDescent="0.25">
      <c r="A147" s="15" t="s">
        <v>107</v>
      </c>
      <c r="B147" s="16">
        <v>2</v>
      </c>
      <c r="C147" s="16">
        <v>5476</v>
      </c>
      <c r="D147" s="23">
        <v>3.2713916736672323E-2</v>
      </c>
      <c r="E147" s="26"/>
    </row>
    <row r="148" spans="1:8" x14ac:dyDescent="0.25">
      <c r="A148" s="15" t="s">
        <v>107</v>
      </c>
      <c r="B148" s="16">
        <v>3</v>
      </c>
      <c r="C148" s="16">
        <v>5476</v>
      </c>
      <c r="D148" s="23">
        <v>3.2713916736672323E-2</v>
      </c>
      <c r="E148" s="26"/>
    </row>
    <row r="149" spans="1:8" x14ac:dyDescent="0.25">
      <c r="A149" s="15" t="s">
        <v>107</v>
      </c>
      <c r="B149" s="16">
        <v>4</v>
      </c>
      <c r="C149" s="16">
        <v>4260</v>
      </c>
      <c r="D149" s="23">
        <v>3.1394044789354397E-2</v>
      </c>
      <c r="E149" s="26"/>
    </row>
    <row r="150" spans="1:8" x14ac:dyDescent="0.25">
      <c r="A150" s="15" t="s">
        <v>107</v>
      </c>
      <c r="B150" s="16">
        <v>5</v>
      </c>
      <c r="C150" s="16">
        <v>4260</v>
      </c>
      <c r="D150" s="23">
        <v>3.1394044789354397E-2</v>
      </c>
      <c r="E150" s="26"/>
    </row>
    <row r="151" spans="1:8" x14ac:dyDescent="0.25">
      <c r="A151" s="15" t="s">
        <v>107</v>
      </c>
      <c r="B151" s="16">
        <v>6</v>
      </c>
      <c r="C151" s="16">
        <v>5079</v>
      </c>
      <c r="D151" s="23">
        <v>1.4325105948264871E-2</v>
      </c>
      <c r="E151" s="26"/>
    </row>
    <row r="152" spans="1:8" x14ac:dyDescent="0.25">
      <c r="A152" s="15" t="s">
        <v>104</v>
      </c>
      <c r="B152" s="16">
        <v>19</v>
      </c>
      <c r="C152" s="16">
        <v>0</v>
      </c>
      <c r="D152" s="23"/>
    </row>
    <row r="153" spans="1:8" x14ac:dyDescent="0.25">
      <c r="A153" s="15" t="s">
        <v>107</v>
      </c>
      <c r="B153" s="16">
        <v>1</v>
      </c>
      <c r="C153" s="16">
        <v>6032</v>
      </c>
      <c r="D153" s="23">
        <v>3.3724434993458632E-2</v>
      </c>
      <c r="E153" s="26"/>
    </row>
    <row r="154" spans="1:8" x14ac:dyDescent="0.25">
      <c r="A154" s="15" t="s">
        <v>107</v>
      </c>
      <c r="B154" s="16">
        <v>2</v>
      </c>
      <c r="C154" s="16">
        <v>5476</v>
      </c>
      <c r="D154" s="23">
        <v>3.2713916736672323E-2</v>
      </c>
      <c r="E154" s="26"/>
    </row>
    <row r="155" spans="1:8" x14ac:dyDescent="0.25">
      <c r="A155" s="15" t="s">
        <v>107</v>
      </c>
      <c r="B155" s="16">
        <v>3</v>
      </c>
      <c r="C155" s="16">
        <v>5476</v>
      </c>
      <c r="D155" s="23">
        <v>3.2713916736672323E-2</v>
      </c>
      <c r="E155" s="26"/>
    </row>
    <row r="156" spans="1:8" x14ac:dyDescent="0.25">
      <c r="A156" s="15" t="s">
        <v>107</v>
      </c>
      <c r="B156" s="16">
        <v>4</v>
      </c>
      <c r="C156" s="16">
        <v>4260</v>
      </c>
      <c r="D156" s="23">
        <v>3.1394044789354397E-2</v>
      </c>
      <c r="E156" s="26"/>
    </row>
    <row r="157" spans="1:8" x14ac:dyDescent="0.25">
      <c r="A157" s="15" t="s">
        <v>107</v>
      </c>
      <c r="B157" s="16">
        <v>5</v>
      </c>
      <c r="C157" s="16">
        <v>4260</v>
      </c>
      <c r="D157" s="23">
        <v>3.1394044789354397E-2</v>
      </c>
      <c r="E157" s="26"/>
    </row>
    <row r="158" spans="1:8" x14ac:dyDescent="0.25">
      <c r="A158" s="15" t="s">
        <v>107</v>
      </c>
      <c r="B158" s="16">
        <v>6</v>
      </c>
      <c r="C158" s="16">
        <v>5079</v>
      </c>
      <c r="D158" s="23">
        <v>1.4325105948264871E-2</v>
      </c>
      <c r="E158" s="26"/>
    </row>
    <row r="159" spans="1:8" ht="15.6" x14ac:dyDescent="0.3">
      <c r="A159" s="15" t="s">
        <v>104</v>
      </c>
      <c r="B159" s="16">
        <v>20</v>
      </c>
      <c r="C159" s="16">
        <v>0</v>
      </c>
      <c r="D159" s="23"/>
      <c r="E159" s="28"/>
      <c r="F159" s="28"/>
      <c r="G159" s="28"/>
      <c r="H159" s="28"/>
    </row>
    <row r="160" spans="1:8" ht="15.6" x14ac:dyDescent="0.3">
      <c r="A160" s="15" t="s">
        <v>107</v>
      </c>
      <c r="B160" s="16">
        <v>1</v>
      </c>
      <c r="C160" s="16">
        <v>2775</v>
      </c>
      <c r="D160" s="23">
        <v>3.4591984732881213E-2</v>
      </c>
      <c r="E160" s="8"/>
      <c r="F160" s="8"/>
      <c r="G160" s="8"/>
      <c r="H160" s="8"/>
    </row>
    <row r="161" spans="1:8" ht="15.6" x14ac:dyDescent="0.3">
      <c r="A161" s="15" t="s">
        <v>107</v>
      </c>
      <c r="B161" s="16">
        <v>2</v>
      </c>
      <c r="C161" s="16">
        <v>2519</v>
      </c>
      <c r="D161" s="23">
        <v>3.4608484899990744E-2</v>
      </c>
      <c r="E161" s="8"/>
      <c r="F161" s="8"/>
      <c r="G161" s="8"/>
      <c r="H161" s="8"/>
    </row>
    <row r="162" spans="1:8" ht="15.6" x14ac:dyDescent="0.3">
      <c r="A162" s="15" t="s">
        <v>107</v>
      </c>
      <c r="B162" s="16">
        <v>3</v>
      </c>
      <c r="C162" s="16">
        <v>2519</v>
      </c>
      <c r="D162" s="23">
        <v>3.4608484899990744E-2</v>
      </c>
      <c r="E162" s="8"/>
      <c r="F162" s="8"/>
      <c r="G162" s="8"/>
      <c r="H162" s="8"/>
    </row>
    <row r="163" spans="1:8" ht="15.6" x14ac:dyDescent="0.3">
      <c r="A163" s="15" t="s">
        <v>107</v>
      </c>
      <c r="B163" s="16">
        <v>4</v>
      </c>
      <c r="C163" s="16">
        <v>1960</v>
      </c>
      <c r="D163" s="23">
        <v>3.4629718540220455E-2</v>
      </c>
      <c r="E163" s="8"/>
      <c r="F163" s="8"/>
      <c r="G163" s="8"/>
      <c r="H163" s="8"/>
    </row>
    <row r="164" spans="1:8" ht="15.6" x14ac:dyDescent="0.3">
      <c r="A164" s="15" t="s">
        <v>107</v>
      </c>
      <c r="B164" s="16">
        <v>5</v>
      </c>
      <c r="C164" s="16">
        <v>1960</v>
      </c>
      <c r="D164" s="23">
        <v>3.4629718540220455E-2</v>
      </c>
      <c r="E164" s="8"/>
      <c r="F164" s="8"/>
      <c r="G164" s="8"/>
      <c r="H164" s="8"/>
    </row>
    <row r="165" spans="1:8" ht="15.6" x14ac:dyDescent="0.3">
      <c r="A165" s="15" t="s">
        <v>107</v>
      </c>
      <c r="B165" s="16">
        <v>6</v>
      </c>
      <c r="C165" s="16">
        <v>2337</v>
      </c>
      <c r="D165" s="23">
        <v>1.7768855862793399E-2</v>
      </c>
      <c r="E165" s="8"/>
      <c r="F165" s="8"/>
      <c r="G165" s="8"/>
      <c r="H165" s="8"/>
    </row>
    <row r="166" spans="1:8" x14ac:dyDescent="0.25">
      <c r="A166" s="15" t="s">
        <v>104</v>
      </c>
      <c r="B166" s="16">
        <v>21</v>
      </c>
      <c r="C166" s="16">
        <v>0</v>
      </c>
      <c r="D166" s="23"/>
    </row>
    <row r="167" spans="1:8" x14ac:dyDescent="0.25">
      <c r="A167" s="15" t="s">
        <v>107</v>
      </c>
      <c r="B167" s="16">
        <v>1</v>
      </c>
      <c r="C167" s="16">
        <v>2775</v>
      </c>
      <c r="D167" s="23">
        <v>3.4591984732881213E-2</v>
      </c>
      <c r="E167" s="26"/>
    </row>
    <row r="168" spans="1:8" x14ac:dyDescent="0.25">
      <c r="A168" s="15" t="s">
        <v>107</v>
      </c>
      <c r="B168" s="16">
        <v>2</v>
      </c>
      <c r="C168" s="16">
        <v>2519</v>
      </c>
      <c r="D168" s="23">
        <v>3.4608484899990744E-2</v>
      </c>
      <c r="E168" s="26"/>
    </row>
    <row r="169" spans="1:8" x14ac:dyDescent="0.25">
      <c r="A169" s="15" t="s">
        <v>107</v>
      </c>
      <c r="B169" s="16">
        <v>3</v>
      </c>
      <c r="C169" s="16">
        <v>2519</v>
      </c>
      <c r="D169" s="23">
        <v>3.4608484899990744E-2</v>
      </c>
      <c r="E169" s="26"/>
    </row>
    <row r="170" spans="1:8" x14ac:dyDescent="0.25">
      <c r="A170" s="15" t="s">
        <v>107</v>
      </c>
      <c r="B170" s="16">
        <v>4</v>
      </c>
      <c r="C170" s="16">
        <v>1960</v>
      </c>
      <c r="D170" s="23">
        <v>3.4629718540220455E-2</v>
      </c>
      <c r="E170" s="26"/>
    </row>
    <row r="171" spans="1:8" x14ac:dyDescent="0.25">
      <c r="A171" s="15" t="s">
        <v>107</v>
      </c>
      <c r="B171" s="16">
        <v>5</v>
      </c>
      <c r="C171" s="16">
        <v>1960</v>
      </c>
      <c r="D171" s="23">
        <v>3.4629718540220455E-2</v>
      </c>
      <c r="E171" s="26"/>
    </row>
    <row r="172" spans="1:8" x14ac:dyDescent="0.25">
      <c r="A172" s="15" t="s">
        <v>107</v>
      </c>
      <c r="B172" s="16">
        <v>6</v>
      </c>
      <c r="C172" s="16">
        <v>2337</v>
      </c>
      <c r="D172" s="23">
        <v>1.7768855862793399E-2</v>
      </c>
      <c r="E172" s="26"/>
    </row>
    <row r="173" spans="1:8" x14ac:dyDescent="0.25">
      <c r="A173" s="15" t="s">
        <v>104</v>
      </c>
      <c r="B173" s="16">
        <v>22</v>
      </c>
      <c r="C173" s="16">
        <v>0</v>
      </c>
      <c r="D173" s="23"/>
    </row>
    <row r="174" spans="1:8" x14ac:dyDescent="0.25">
      <c r="A174" s="15" t="s">
        <v>107</v>
      </c>
      <c r="B174" s="16">
        <v>1</v>
      </c>
      <c r="C174" s="16">
        <v>2775</v>
      </c>
      <c r="D174" s="23">
        <v>3.4591984732881213E-2</v>
      </c>
      <c r="E174" s="26"/>
    </row>
    <row r="175" spans="1:8" x14ac:dyDescent="0.25">
      <c r="A175" s="15" t="s">
        <v>107</v>
      </c>
      <c r="B175" s="16">
        <v>2</v>
      </c>
      <c r="C175" s="16">
        <v>2519</v>
      </c>
      <c r="D175" s="23">
        <v>3.4608484899990744E-2</v>
      </c>
      <c r="E175" s="26"/>
    </row>
    <row r="176" spans="1:8" x14ac:dyDescent="0.25">
      <c r="A176" s="15" t="s">
        <v>107</v>
      </c>
      <c r="B176" s="16">
        <v>3</v>
      </c>
      <c r="C176" s="16">
        <v>2519</v>
      </c>
      <c r="D176" s="23">
        <v>3.4608484899990744E-2</v>
      </c>
      <c r="E176" s="26"/>
    </row>
    <row r="177" spans="1:5" x14ac:dyDescent="0.25">
      <c r="A177" s="15" t="s">
        <v>107</v>
      </c>
      <c r="B177" s="16">
        <v>4</v>
      </c>
      <c r="C177" s="16">
        <v>1960</v>
      </c>
      <c r="D177" s="23">
        <v>3.4629718540220455E-2</v>
      </c>
      <c r="E177" s="26"/>
    </row>
    <row r="178" spans="1:5" x14ac:dyDescent="0.25">
      <c r="A178" s="15" t="s">
        <v>107</v>
      </c>
      <c r="B178" s="16">
        <v>5</v>
      </c>
      <c r="C178" s="16">
        <v>1960</v>
      </c>
      <c r="D178" s="23">
        <v>3.4629718540220455E-2</v>
      </c>
      <c r="E178" s="26"/>
    </row>
    <row r="179" spans="1:5" x14ac:dyDescent="0.25">
      <c r="A179" s="15" t="s">
        <v>107</v>
      </c>
      <c r="B179" s="16">
        <v>6</v>
      </c>
      <c r="C179" s="16">
        <v>2337</v>
      </c>
      <c r="D179" s="23">
        <v>1.7768855862793399E-2</v>
      </c>
      <c r="E179" s="26"/>
    </row>
    <row r="180" spans="1:5" x14ac:dyDescent="0.25">
      <c r="A180" s="15" t="s">
        <v>104</v>
      </c>
      <c r="B180" s="16">
        <v>23</v>
      </c>
      <c r="C180" s="16">
        <v>0</v>
      </c>
      <c r="D180" s="23"/>
    </row>
    <row r="181" spans="1:5" x14ac:dyDescent="0.25">
      <c r="A181" s="15" t="s">
        <v>107</v>
      </c>
      <c r="B181" s="16">
        <v>1</v>
      </c>
      <c r="C181" s="16">
        <v>2775</v>
      </c>
      <c r="D181" s="23">
        <v>3.4591984732881213E-2</v>
      </c>
      <c r="E181" s="26"/>
    </row>
    <row r="182" spans="1:5" x14ac:dyDescent="0.25">
      <c r="A182" s="15" t="s">
        <v>107</v>
      </c>
      <c r="B182" s="16">
        <v>2</v>
      </c>
      <c r="C182" s="16">
        <v>2519</v>
      </c>
      <c r="D182" s="23">
        <v>3.4608484899990744E-2</v>
      </c>
      <c r="E182" s="26"/>
    </row>
    <row r="183" spans="1:5" x14ac:dyDescent="0.25">
      <c r="A183" s="15" t="s">
        <v>107</v>
      </c>
      <c r="B183" s="16">
        <v>3</v>
      </c>
      <c r="C183" s="16">
        <v>2519</v>
      </c>
      <c r="D183" s="23">
        <v>3.4608484899990744E-2</v>
      </c>
      <c r="E183" s="26"/>
    </row>
    <row r="184" spans="1:5" x14ac:dyDescent="0.25">
      <c r="A184" s="15" t="s">
        <v>107</v>
      </c>
      <c r="B184" s="16">
        <v>4</v>
      </c>
      <c r="C184" s="16">
        <v>1960</v>
      </c>
      <c r="D184" s="23">
        <v>3.4629718540220455E-2</v>
      </c>
      <c r="E184" s="26"/>
    </row>
    <row r="185" spans="1:5" x14ac:dyDescent="0.25">
      <c r="A185" s="15" t="s">
        <v>107</v>
      </c>
      <c r="B185" s="16">
        <v>5</v>
      </c>
      <c r="C185" s="16">
        <v>1960</v>
      </c>
      <c r="D185" s="23">
        <v>3.4629718540220455E-2</v>
      </c>
      <c r="E185" s="26"/>
    </row>
    <row r="186" spans="1:5" x14ac:dyDescent="0.25">
      <c r="A186" s="15" t="s">
        <v>107</v>
      </c>
      <c r="B186" s="16">
        <v>6</v>
      </c>
      <c r="C186" s="16">
        <v>2337</v>
      </c>
      <c r="D186" s="23">
        <v>1.7768855862793399E-2</v>
      </c>
      <c r="E186" s="26"/>
    </row>
    <row r="187" spans="1:5" x14ac:dyDescent="0.25">
      <c r="A187" s="15" t="s">
        <v>104</v>
      </c>
      <c r="B187" s="16">
        <v>24</v>
      </c>
      <c r="C187" s="16">
        <v>0</v>
      </c>
      <c r="D187" s="23"/>
    </row>
    <row r="188" spans="1:5" x14ac:dyDescent="0.25">
      <c r="A188" s="15" t="s">
        <v>107</v>
      </c>
      <c r="B188" s="16">
        <v>1</v>
      </c>
      <c r="C188" s="16">
        <v>2775</v>
      </c>
      <c r="D188" s="23">
        <v>3.4591984732881213E-2</v>
      </c>
      <c r="E188" s="26"/>
    </row>
    <row r="189" spans="1:5" x14ac:dyDescent="0.25">
      <c r="A189" s="15" t="s">
        <v>107</v>
      </c>
      <c r="B189" s="16">
        <v>2</v>
      </c>
      <c r="C189" s="16">
        <v>2519</v>
      </c>
      <c r="D189" s="23">
        <v>3.4608484899990744E-2</v>
      </c>
      <c r="E189" s="26"/>
    </row>
    <row r="190" spans="1:5" x14ac:dyDescent="0.25">
      <c r="A190" s="15" t="s">
        <v>107</v>
      </c>
      <c r="B190" s="16">
        <v>3</v>
      </c>
      <c r="C190" s="16">
        <v>2519</v>
      </c>
      <c r="D190" s="23">
        <v>3.4608484899990744E-2</v>
      </c>
      <c r="E190" s="26"/>
    </row>
    <row r="191" spans="1:5" x14ac:dyDescent="0.25">
      <c r="A191" s="15" t="s">
        <v>107</v>
      </c>
      <c r="B191" s="16">
        <v>4</v>
      </c>
      <c r="C191" s="16">
        <v>1960</v>
      </c>
      <c r="D191" s="23">
        <v>3.4629718540220455E-2</v>
      </c>
      <c r="E191" s="26"/>
    </row>
    <row r="192" spans="1:5" x14ac:dyDescent="0.25">
      <c r="A192" s="15" t="s">
        <v>107</v>
      </c>
      <c r="B192" s="16">
        <v>5</v>
      </c>
      <c r="C192" s="16">
        <v>1960</v>
      </c>
      <c r="D192" s="23">
        <v>3.4629718540220455E-2</v>
      </c>
      <c r="E192" s="26"/>
    </row>
    <row r="193" spans="1:5" x14ac:dyDescent="0.25">
      <c r="A193" s="15" t="s">
        <v>107</v>
      </c>
      <c r="B193" s="16">
        <v>6</v>
      </c>
      <c r="C193" s="16">
        <v>2337</v>
      </c>
      <c r="D193" s="23">
        <v>1.7768855862793399E-2</v>
      </c>
      <c r="E193" s="2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3"/>
  <sheetViews>
    <sheetView workbookViewId="0"/>
  </sheetViews>
  <sheetFormatPr defaultRowHeight="15" x14ac:dyDescent="0.25"/>
  <cols>
    <col min="1" max="1" width="7" style="27" bestFit="1" customWidth="1"/>
    <col min="2" max="2" width="41.88671875" style="16" bestFit="1" customWidth="1"/>
    <col min="3" max="3" width="10.33203125" style="16" bestFit="1" customWidth="1"/>
    <col min="4" max="7" width="12.77734375" style="16" bestFit="1" customWidth="1"/>
    <col min="8" max="16384" width="8.88671875" style="16"/>
  </cols>
  <sheetData>
    <row r="1" spans="1:9" x14ac:dyDescent="0.25">
      <c r="A1" s="15" t="s">
        <v>57</v>
      </c>
      <c r="B1" s="17" t="s">
        <v>113</v>
      </c>
      <c r="C1" s="16">
        <v>60</v>
      </c>
      <c r="D1" s="16">
        <v>175</v>
      </c>
      <c r="E1" s="16">
        <v>0</v>
      </c>
      <c r="F1" s="16">
        <v>0</v>
      </c>
      <c r="G1" s="25">
        <v>6</v>
      </c>
      <c r="H1" s="16">
        <v>0.30480000000000002</v>
      </c>
      <c r="I1" s="16">
        <v>1</v>
      </c>
    </row>
    <row r="2" spans="1:9" x14ac:dyDescent="0.25">
      <c r="A2" s="15" t="s">
        <v>67</v>
      </c>
      <c r="B2" s="18" t="s">
        <v>119</v>
      </c>
      <c r="C2" s="18" t="s">
        <v>68</v>
      </c>
      <c r="D2" s="18" t="s">
        <v>69</v>
      </c>
      <c r="E2" s="18" t="s">
        <v>120</v>
      </c>
      <c r="F2" s="18" t="s">
        <v>118</v>
      </c>
      <c r="G2" s="18" t="s">
        <v>69</v>
      </c>
    </row>
    <row r="3" spans="1:9" x14ac:dyDescent="0.25">
      <c r="A3" s="15" t="s">
        <v>72</v>
      </c>
      <c r="B3" s="16">
        <v>13994</v>
      </c>
      <c r="C3" s="18" t="s">
        <v>69</v>
      </c>
      <c r="D3" s="16">
        <v>4833</v>
      </c>
      <c r="E3" s="18" t="s">
        <v>69</v>
      </c>
    </row>
    <row r="4" spans="1:9" x14ac:dyDescent="0.25">
      <c r="A4" s="15" t="s">
        <v>77</v>
      </c>
      <c r="B4" s="16">
        <v>0</v>
      </c>
      <c r="C4" s="16">
        <v>0</v>
      </c>
      <c r="D4" s="18" t="s">
        <v>80</v>
      </c>
    </row>
    <row r="5" spans="1:9" x14ac:dyDescent="0.25">
      <c r="A5" s="15" t="s">
        <v>81</v>
      </c>
      <c r="B5" s="16">
        <v>1</v>
      </c>
      <c r="C5" s="20">
        <v>1591.2073490813648</v>
      </c>
      <c r="D5" s="20">
        <v>633.20209973753276</v>
      </c>
      <c r="E5" s="20">
        <v>5</v>
      </c>
    </row>
    <row r="6" spans="1:9" x14ac:dyDescent="0.25">
      <c r="A6" s="15" t="s">
        <v>81</v>
      </c>
      <c r="B6" s="16">
        <v>2</v>
      </c>
      <c r="C6" s="20">
        <v>1472.1128608924266</v>
      </c>
      <c r="D6" s="20">
        <v>1224.4094488195087</v>
      </c>
      <c r="E6" s="20">
        <v>5</v>
      </c>
    </row>
    <row r="7" spans="1:9" x14ac:dyDescent="0.25">
      <c r="A7" s="15" t="s">
        <v>81</v>
      </c>
      <c r="B7" s="16">
        <v>3</v>
      </c>
      <c r="C7" s="20">
        <v>936.02362204720589</v>
      </c>
      <c r="D7" s="20">
        <v>2528.2152230958905</v>
      </c>
      <c r="E7" s="20">
        <v>5</v>
      </c>
    </row>
    <row r="8" spans="1:9" x14ac:dyDescent="0.25">
      <c r="A8" s="15" t="s">
        <v>81</v>
      </c>
      <c r="B8" s="16">
        <v>4</v>
      </c>
      <c r="C8" s="20">
        <v>731.95538057735143</v>
      </c>
      <c r="D8" s="20">
        <v>1426.509186351095</v>
      </c>
      <c r="E8" s="20">
        <v>5</v>
      </c>
    </row>
    <row r="9" spans="1:9" x14ac:dyDescent="0.25">
      <c r="A9" s="15" t="s">
        <v>81</v>
      </c>
      <c r="B9" s="16">
        <v>5</v>
      </c>
      <c r="C9" s="20">
        <v>1328.7401574803148</v>
      </c>
      <c r="D9" s="20">
        <v>554.46194225721786</v>
      </c>
      <c r="E9" s="20">
        <v>5</v>
      </c>
    </row>
    <row r="10" spans="1:9" x14ac:dyDescent="0.25">
      <c r="A10" s="15" t="s">
        <v>81</v>
      </c>
      <c r="B10" s="16">
        <v>6</v>
      </c>
      <c r="C10" s="20">
        <v>1683.7270341207729</v>
      </c>
      <c r="D10" s="20">
        <v>42.979002623449709</v>
      </c>
      <c r="E10" s="20">
        <v>5</v>
      </c>
    </row>
    <row r="11" spans="1:9" x14ac:dyDescent="0.25">
      <c r="A11" s="21" t="s">
        <v>87</v>
      </c>
      <c r="B11" s="16">
        <v>2</v>
      </c>
      <c r="C11" s="18" t="s">
        <v>123</v>
      </c>
    </row>
    <row r="12" spans="1:9" x14ac:dyDescent="0.25">
      <c r="A12" s="21" t="s">
        <v>89</v>
      </c>
      <c r="B12" s="16">
        <v>1</v>
      </c>
      <c r="C12" s="16">
        <v>1</v>
      </c>
      <c r="D12" s="16">
        <v>1</v>
      </c>
      <c r="E12" s="16">
        <v>1</v>
      </c>
      <c r="F12" s="16">
        <v>1</v>
      </c>
      <c r="G12" s="16">
        <v>1</v>
      </c>
      <c r="H12" s="16">
        <v>1</v>
      </c>
    </row>
    <row r="13" spans="1:9" x14ac:dyDescent="0.25">
      <c r="A13" s="21" t="s">
        <v>90</v>
      </c>
      <c r="B13" s="17" t="s">
        <v>115</v>
      </c>
      <c r="C13" s="16">
        <v>6</v>
      </c>
    </row>
    <row r="14" spans="1:9" x14ac:dyDescent="0.25">
      <c r="A14" s="21" t="s">
        <v>94</v>
      </c>
      <c r="B14" s="16">
        <v>1</v>
      </c>
      <c r="C14" s="16">
        <v>1</v>
      </c>
    </row>
    <row r="15" spans="1:9" x14ac:dyDescent="0.25">
      <c r="A15" s="15" t="s">
        <v>97</v>
      </c>
      <c r="B15" s="17" t="s">
        <v>21</v>
      </c>
      <c r="C15" s="17" t="s">
        <v>103</v>
      </c>
      <c r="D15" s="20">
        <v>1971.4566929134621</v>
      </c>
      <c r="E15" s="20">
        <v>-289.04199474943397</v>
      </c>
      <c r="F15" s="20">
        <v>1478.6745406824527</v>
      </c>
      <c r="G15" s="20">
        <v>651.24671916010493</v>
      </c>
      <c r="H15" s="20">
        <v>0</v>
      </c>
      <c r="I15" s="20">
        <v>67.685039370078741</v>
      </c>
    </row>
    <row r="16" spans="1:9" x14ac:dyDescent="0.25">
      <c r="A16" s="21" t="s">
        <v>94</v>
      </c>
      <c r="B16" s="16">
        <v>2</v>
      </c>
      <c r="C16" s="16">
        <v>1</v>
      </c>
    </row>
    <row r="17" spans="1:9" x14ac:dyDescent="0.25">
      <c r="A17" s="15" t="s">
        <v>97</v>
      </c>
      <c r="B17" s="17" t="s">
        <v>22</v>
      </c>
      <c r="C17" s="17" t="s">
        <v>103</v>
      </c>
      <c r="D17" s="20">
        <v>1478.6745406824527</v>
      </c>
      <c r="E17" s="20">
        <v>651.08267716596538</v>
      </c>
      <c r="F17" s="20">
        <v>1349.7375328084752</v>
      </c>
      <c r="G17" s="20">
        <v>965.55118110175101</v>
      </c>
      <c r="H17" s="20">
        <v>0</v>
      </c>
      <c r="I17" s="20">
        <v>67.685039370078741</v>
      </c>
    </row>
    <row r="18" spans="1:9" x14ac:dyDescent="0.25">
      <c r="A18" s="21" t="s">
        <v>94</v>
      </c>
      <c r="B18" s="16">
        <v>3</v>
      </c>
      <c r="C18" s="16">
        <v>1</v>
      </c>
    </row>
    <row r="19" spans="1:9" x14ac:dyDescent="0.25">
      <c r="A19" s="15" t="s">
        <v>97</v>
      </c>
      <c r="B19" s="17" t="s">
        <v>53</v>
      </c>
      <c r="C19" s="17" t="s">
        <v>103</v>
      </c>
      <c r="D19" s="20">
        <v>1349.7375328084752</v>
      </c>
      <c r="E19" s="20">
        <v>965.55118110175101</v>
      </c>
      <c r="F19" s="20">
        <v>652.55905511818662</v>
      </c>
      <c r="G19" s="20">
        <v>2838.5826771659654</v>
      </c>
      <c r="H19" s="20">
        <v>0</v>
      </c>
      <c r="I19" s="20">
        <v>67.685039370078741</v>
      </c>
    </row>
    <row r="20" spans="1:9" x14ac:dyDescent="0.25">
      <c r="A20" s="21" t="s">
        <v>94</v>
      </c>
      <c r="B20" s="16">
        <v>4</v>
      </c>
      <c r="C20" s="16">
        <v>1</v>
      </c>
    </row>
    <row r="21" spans="1:9" x14ac:dyDescent="0.25">
      <c r="A21" s="15" t="s">
        <v>97</v>
      </c>
      <c r="B21" s="17" t="s">
        <v>54</v>
      </c>
      <c r="C21" s="17" t="s">
        <v>103</v>
      </c>
      <c r="D21" s="20">
        <v>613.84514435687902</v>
      </c>
      <c r="E21" s="20">
        <v>2828.4120734895914</v>
      </c>
      <c r="F21" s="20">
        <v>1304.4619422571413</v>
      </c>
      <c r="G21" s="20">
        <v>957.67716535555292</v>
      </c>
      <c r="H21" s="20">
        <v>0</v>
      </c>
      <c r="I21" s="20">
        <v>67.685039370078741</v>
      </c>
    </row>
    <row r="22" spans="1:9" x14ac:dyDescent="0.25">
      <c r="A22" s="21" t="s">
        <v>94</v>
      </c>
      <c r="B22" s="16">
        <v>5</v>
      </c>
      <c r="C22" s="16">
        <v>1</v>
      </c>
    </row>
    <row r="23" spans="1:9" x14ac:dyDescent="0.25">
      <c r="A23" s="15" t="s">
        <v>97</v>
      </c>
      <c r="B23" s="17" t="s">
        <v>55</v>
      </c>
      <c r="C23" s="17" t="s">
        <v>103</v>
      </c>
      <c r="D23" s="20">
        <v>1304.4619422571413</v>
      </c>
      <c r="E23" s="20">
        <v>957.67716535555292</v>
      </c>
      <c r="F23" s="20">
        <v>1499.0157480315725</v>
      </c>
      <c r="G23" s="20">
        <v>496.39107611487441</v>
      </c>
      <c r="H23" s="20">
        <v>0</v>
      </c>
      <c r="I23" s="20">
        <v>67.685039370078741</v>
      </c>
    </row>
    <row r="24" spans="1:9" x14ac:dyDescent="0.25">
      <c r="A24" s="21" t="s">
        <v>94</v>
      </c>
      <c r="B24" s="16">
        <v>6</v>
      </c>
      <c r="C24" s="16">
        <v>1</v>
      </c>
    </row>
    <row r="25" spans="1:9" x14ac:dyDescent="0.25">
      <c r="A25" s="15" t="s">
        <v>97</v>
      </c>
      <c r="B25" s="17" t="s">
        <v>56</v>
      </c>
      <c r="C25" s="17" t="s">
        <v>103</v>
      </c>
      <c r="D25" s="20">
        <v>1499.0157480315725</v>
      </c>
      <c r="E25" s="20">
        <v>496.39107611487441</v>
      </c>
      <c r="F25" s="20">
        <v>1939.3044619421808</v>
      </c>
      <c r="G25" s="20">
        <v>-309.05511811084733</v>
      </c>
      <c r="H25" s="20">
        <v>0</v>
      </c>
      <c r="I25" s="20">
        <v>67.685039370078741</v>
      </c>
    </row>
    <row r="26" spans="1:9" ht="15.6" x14ac:dyDescent="0.3">
      <c r="A26" s="15" t="s">
        <v>104</v>
      </c>
      <c r="B26" s="16">
        <v>1</v>
      </c>
      <c r="C26" s="16">
        <v>0</v>
      </c>
      <c r="D26" s="23"/>
      <c r="E26" s="28"/>
      <c r="F26" s="28"/>
      <c r="G26" s="28"/>
      <c r="H26" s="28"/>
    </row>
    <row r="27" spans="1:9" ht="15.6" x14ac:dyDescent="0.3">
      <c r="A27" s="15" t="s">
        <v>107</v>
      </c>
      <c r="B27" s="16">
        <v>1</v>
      </c>
      <c r="C27" s="16">
        <v>2775</v>
      </c>
      <c r="D27" s="23">
        <v>2.9324974792471266E-2</v>
      </c>
      <c r="E27" s="8"/>
      <c r="F27" s="8"/>
      <c r="G27" s="8"/>
      <c r="H27" s="8"/>
    </row>
    <row r="28" spans="1:9" ht="15.6" x14ac:dyDescent="0.3">
      <c r="A28" s="15" t="s">
        <v>107</v>
      </c>
      <c r="B28" s="16">
        <v>2</v>
      </c>
      <c r="C28" s="16">
        <v>2519</v>
      </c>
      <c r="D28" s="23">
        <v>2.9335714343635248E-2</v>
      </c>
      <c r="E28" s="8"/>
      <c r="F28" s="8"/>
      <c r="G28" s="8"/>
      <c r="H28" s="8"/>
    </row>
    <row r="29" spans="1:9" ht="15.6" x14ac:dyDescent="0.3">
      <c r="A29" s="15" t="s">
        <v>107</v>
      </c>
      <c r="B29" s="16">
        <v>3</v>
      </c>
      <c r="C29" s="16">
        <v>2519</v>
      </c>
      <c r="D29" s="23">
        <v>2.9335714343635248E-2</v>
      </c>
      <c r="E29" s="8"/>
      <c r="F29" s="8"/>
      <c r="G29" s="8"/>
      <c r="H29" s="8"/>
    </row>
    <row r="30" spans="1:9" ht="15.6" x14ac:dyDescent="0.3">
      <c r="A30" s="15" t="s">
        <v>107</v>
      </c>
      <c r="B30" s="16">
        <v>4</v>
      </c>
      <c r="C30" s="16">
        <v>1960</v>
      </c>
      <c r="D30" s="23">
        <v>2.9349544861826584E-2</v>
      </c>
      <c r="E30" s="8"/>
      <c r="F30" s="8"/>
      <c r="G30" s="8"/>
      <c r="H30" s="8"/>
    </row>
    <row r="31" spans="1:9" ht="15.6" x14ac:dyDescent="0.3">
      <c r="A31" s="15" t="s">
        <v>107</v>
      </c>
      <c r="B31" s="16">
        <v>5</v>
      </c>
      <c r="C31" s="16">
        <v>1960</v>
      </c>
      <c r="D31" s="23">
        <v>2.9349544861826584E-2</v>
      </c>
      <c r="E31" s="8"/>
      <c r="F31" s="8"/>
      <c r="G31" s="8"/>
      <c r="H31" s="8"/>
    </row>
    <row r="32" spans="1:9" ht="15.6" x14ac:dyDescent="0.3">
      <c r="A32" s="15" t="s">
        <v>107</v>
      </c>
      <c r="B32" s="16">
        <v>6</v>
      </c>
      <c r="C32" s="16">
        <v>2337</v>
      </c>
      <c r="D32" s="23">
        <v>1.201762122091771E-2</v>
      </c>
      <c r="E32" s="8"/>
      <c r="F32" s="8"/>
      <c r="G32" s="8"/>
      <c r="H32" s="8"/>
    </row>
    <row r="33" spans="1:5" x14ac:dyDescent="0.25">
      <c r="A33" s="15" t="s">
        <v>104</v>
      </c>
      <c r="B33" s="16">
        <v>2</v>
      </c>
      <c r="C33" s="16">
        <v>0</v>
      </c>
      <c r="D33" s="23"/>
    </row>
    <row r="34" spans="1:5" x14ac:dyDescent="0.25">
      <c r="A34" s="15" t="s">
        <v>107</v>
      </c>
      <c r="B34" s="16">
        <v>1</v>
      </c>
      <c r="C34" s="16">
        <v>2775</v>
      </c>
      <c r="D34" s="23">
        <v>2.9324974792471266E-2</v>
      </c>
      <c r="E34" s="26"/>
    </row>
    <row r="35" spans="1:5" x14ac:dyDescent="0.25">
      <c r="A35" s="15" t="s">
        <v>107</v>
      </c>
      <c r="B35" s="16">
        <v>2</v>
      </c>
      <c r="C35" s="16">
        <v>2519</v>
      </c>
      <c r="D35" s="23">
        <v>2.9335714343635248E-2</v>
      </c>
      <c r="E35" s="26"/>
    </row>
    <row r="36" spans="1:5" x14ac:dyDescent="0.25">
      <c r="A36" s="15" t="s">
        <v>107</v>
      </c>
      <c r="B36" s="16">
        <v>3</v>
      </c>
      <c r="C36" s="16">
        <v>2519</v>
      </c>
      <c r="D36" s="23">
        <v>2.9335714343635248E-2</v>
      </c>
      <c r="E36" s="26"/>
    </row>
    <row r="37" spans="1:5" x14ac:dyDescent="0.25">
      <c r="A37" s="15" t="s">
        <v>107</v>
      </c>
      <c r="B37" s="16">
        <v>4</v>
      </c>
      <c r="C37" s="16">
        <v>1960</v>
      </c>
      <c r="D37" s="23">
        <v>2.9349544861826584E-2</v>
      </c>
      <c r="E37" s="26"/>
    </row>
    <row r="38" spans="1:5" x14ac:dyDescent="0.25">
      <c r="A38" s="15" t="s">
        <v>107</v>
      </c>
      <c r="B38" s="16">
        <v>5</v>
      </c>
      <c r="C38" s="16">
        <v>1960</v>
      </c>
      <c r="D38" s="23">
        <v>2.9349544861826584E-2</v>
      </c>
      <c r="E38" s="26"/>
    </row>
    <row r="39" spans="1:5" x14ac:dyDescent="0.25">
      <c r="A39" s="15" t="s">
        <v>107</v>
      </c>
      <c r="B39" s="16">
        <v>6</v>
      </c>
      <c r="C39" s="16">
        <v>2337</v>
      </c>
      <c r="D39" s="23">
        <v>1.201762122091771E-2</v>
      </c>
      <c r="E39" s="26"/>
    </row>
    <row r="40" spans="1:5" x14ac:dyDescent="0.25">
      <c r="A40" s="15" t="s">
        <v>104</v>
      </c>
      <c r="B40" s="16">
        <v>3</v>
      </c>
      <c r="C40" s="16">
        <v>0</v>
      </c>
      <c r="D40" s="23"/>
      <c r="E40" s="26"/>
    </row>
    <row r="41" spans="1:5" x14ac:dyDescent="0.25">
      <c r="A41" s="15" t="s">
        <v>107</v>
      </c>
      <c r="B41" s="16">
        <v>1</v>
      </c>
      <c r="C41" s="16">
        <v>2775</v>
      </c>
      <c r="D41" s="23">
        <v>2.9324974792471266E-2</v>
      </c>
      <c r="E41" s="26"/>
    </row>
    <row r="42" spans="1:5" x14ac:dyDescent="0.25">
      <c r="A42" s="15" t="s">
        <v>107</v>
      </c>
      <c r="B42" s="16">
        <v>2</v>
      </c>
      <c r="C42" s="16">
        <v>2519</v>
      </c>
      <c r="D42" s="23">
        <v>2.9335714343635248E-2</v>
      </c>
      <c r="E42" s="26"/>
    </row>
    <row r="43" spans="1:5" x14ac:dyDescent="0.25">
      <c r="A43" s="15" t="s">
        <v>107</v>
      </c>
      <c r="B43" s="16">
        <v>3</v>
      </c>
      <c r="C43" s="16">
        <v>2519</v>
      </c>
      <c r="D43" s="23">
        <v>2.9335714343635248E-2</v>
      </c>
      <c r="E43" s="26"/>
    </row>
    <row r="44" spans="1:5" x14ac:dyDescent="0.25">
      <c r="A44" s="15" t="s">
        <v>107</v>
      </c>
      <c r="B44" s="16">
        <v>4</v>
      </c>
      <c r="C44" s="16">
        <v>1960</v>
      </c>
      <c r="D44" s="23">
        <v>2.9349544861826584E-2</v>
      </c>
      <c r="E44" s="26"/>
    </row>
    <row r="45" spans="1:5" x14ac:dyDescent="0.25">
      <c r="A45" s="15" t="s">
        <v>107</v>
      </c>
      <c r="B45" s="16">
        <v>5</v>
      </c>
      <c r="C45" s="16">
        <v>1960</v>
      </c>
      <c r="D45" s="23">
        <v>2.9349544861826584E-2</v>
      </c>
      <c r="E45" s="26"/>
    </row>
    <row r="46" spans="1:5" x14ac:dyDescent="0.25">
      <c r="A46" s="15" t="s">
        <v>107</v>
      </c>
      <c r="B46" s="16">
        <v>6</v>
      </c>
      <c r="C46" s="16">
        <v>2337</v>
      </c>
      <c r="D46" s="23">
        <v>1.201762122091771E-2</v>
      </c>
      <c r="E46" s="26"/>
    </row>
    <row r="47" spans="1:5" x14ac:dyDescent="0.25">
      <c r="A47" s="15" t="s">
        <v>104</v>
      </c>
      <c r="B47" s="16">
        <v>4</v>
      </c>
      <c r="C47" s="16">
        <v>0</v>
      </c>
      <c r="D47" s="23"/>
      <c r="E47" s="26"/>
    </row>
    <row r="48" spans="1:5" x14ac:dyDescent="0.25">
      <c r="A48" s="15" t="s">
        <v>107</v>
      </c>
      <c r="B48" s="16">
        <v>1</v>
      </c>
      <c r="C48" s="16">
        <v>2775</v>
      </c>
      <c r="D48" s="23">
        <v>2.9324974792471266E-2</v>
      </c>
      <c r="E48" s="26"/>
    </row>
    <row r="49" spans="1:8" x14ac:dyDescent="0.25">
      <c r="A49" s="15" t="s">
        <v>107</v>
      </c>
      <c r="B49" s="16">
        <v>2</v>
      </c>
      <c r="C49" s="16">
        <v>2519</v>
      </c>
      <c r="D49" s="23">
        <v>2.9335714343635248E-2</v>
      </c>
      <c r="E49" s="26"/>
    </row>
    <row r="50" spans="1:8" x14ac:dyDescent="0.25">
      <c r="A50" s="15" t="s">
        <v>107</v>
      </c>
      <c r="B50" s="16">
        <v>3</v>
      </c>
      <c r="C50" s="16">
        <v>2519</v>
      </c>
      <c r="D50" s="23">
        <v>2.9335714343635248E-2</v>
      </c>
      <c r="E50" s="26"/>
    </row>
    <row r="51" spans="1:8" x14ac:dyDescent="0.25">
      <c r="A51" s="15" t="s">
        <v>107</v>
      </c>
      <c r="B51" s="16">
        <v>4</v>
      </c>
      <c r="C51" s="16">
        <v>1960</v>
      </c>
      <c r="D51" s="23">
        <v>2.9349544861826584E-2</v>
      </c>
      <c r="E51" s="26"/>
    </row>
    <row r="52" spans="1:8" x14ac:dyDescent="0.25">
      <c r="A52" s="15" t="s">
        <v>107</v>
      </c>
      <c r="B52" s="16">
        <v>5</v>
      </c>
      <c r="C52" s="16">
        <v>1960</v>
      </c>
      <c r="D52" s="23">
        <v>2.9349544861826584E-2</v>
      </c>
      <c r="E52" s="26"/>
    </row>
    <row r="53" spans="1:8" x14ac:dyDescent="0.25">
      <c r="A53" s="15" t="s">
        <v>107</v>
      </c>
      <c r="B53" s="16">
        <v>6</v>
      </c>
      <c r="C53" s="16">
        <v>2337</v>
      </c>
      <c r="D53" s="23">
        <v>1.201762122091771E-2</v>
      </c>
      <c r="E53" s="26"/>
    </row>
    <row r="54" spans="1:8" x14ac:dyDescent="0.25">
      <c r="A54" s="15" t="s">
        <v>104</v>
      </c>
      <c r="B54" s="16">
        <v>5</v>
      </c>
      <c r="C54" s="16">
        <v>0</v>
      </c>
      <c r="D54" s="23"/>
    </row>
    <row r="55" spans="1:8" x14ac:dyDescent="0.25">
      <c r="A55" s="15" t="s">
        <v>107</v>
      </c>
      <c r="B55" s="16">
        <v>1</v>
      </c>
      <c r="C55" s="16">
        <v>2775</v>
      </c>
      <c r="D55" s="23">
        <v>2.9324974792471266E-2</v>
      </c>
      <c r="E55" s="26"/>
    </row>
    <row r="56" spans="1:8" x14ac:dyDescent="0.25">
      <c r="A56" s="15" t="s">
        <v>107</v>
      </c>
      <c r="B56" s="16">
        <v>2</v>
      </c>
      <c r="C56" s="16">
        <v>2519</v>
      </c>
      <c r="D56" s="23">
        <v>2.9335714343635248E-2</v>
      </c>
      <c r="E56" s="26"/>
    </row>
    <row r="57" spans="1:8" x14ac:dyDescent="0.25">
      <c r="A57" s="15" t="s">
        <v>107</v>
      </c>
      <c r="B57" s="16">
        <v>3</v>
      </c>
      <c r="C57" s="16">
        <v>2519</v>
      </c>
      <c r="D57" s="23">
        <v>2.9335714343635248E-2</v>
      </c>
      <c r="E57" s="26"/>
    </row>
    <row r="58" spans="1:8" x14ac:dyDescent="0.25">
      <c r="A58" s="15" t="s">
        <v>107</v>
      </c>
      <c r="B58" s="16">
        <v>4</v>
      </c>
      <c r="C58" s="16">
        <v>1960</v>
      </c>
      <c r="D58" s="23">
        <v>2.9349544861826584E-2</v>
      </c>
      <c r="E58" s="26"/>
    </row>
    <row r="59" spans="1:8" x14ac:dyDescent="0.25">
      <c r="A59" s="15" t="s">
        <v>107</v>
      </c>
      <c r="B59" s="16">
        <v>5</v>
      </c>
      <c r="C59" s="16">
        <v>1960</v>
      </c>
      <c r="D59" s="23">
        <v>2.9349544861826584E-2</v>
      </c>
      <c r="E59" s="26"/>
    </row>
    <row r="60" spans="1:8" x14ac:dyDescent="0.25">
      <c r="A60" s="15" t="s">
        <v>107</v>
      </c>
      <c r="B60" s="16">
        <v>6</v>
      </c>
      <c r="C60" s="16">
        <v>2337</v>
      </c>
      <c r="D60" s="23">
        <v>1.201762122091771E-2</v>
      </c>
      <c r="E60" s="26"/>
    </row>
    <row r="61" spans="1:8" ht="15.6" x14ac:dyDescent="0.3">
      <c r="A61" s="15" t="s">
        <v>104</v>
      </c>
      <c r="B61" s="16">
        <v>6</v>
      </c>
      <c r="C61" s="16">
        <v>0</v>
      </c>
      <c r="D61" s="23"/>
      <c r="E61" s="28"/>
      <c r="F61" s="28"/>
      <c r="G61" s="28"/>
      <c r="H61" s="28"/>
    </row>
    <row r="62" spans="1:8" ht="15.6" x14ac:dyDescent="0.3">
      <c r="A62" s="15" t="s">
        <v>107</v>
      </c>
      <c r="B62" s="16">
        <v>1</v>
      </c>
      <c r="C62" s="16">
        <v>2775</v>
      </c>
      <c r="D62" s="23">
        <v>2.9324974792471266E-2</v>
      </c>
      <c r="E62" s="8"/>
      <c r="F62" s="8"/>
      <c r="G62" s="8"/>
      <c r="H62" s="8"/>
    </row>
    <row r="63" spans="1:8" ht="15.6" x14ac:dyDescent="0.3">
      <c r="A63" s="15" t="s">
        <v>107</v>
      </c>
      <c r="B63" s="16">
        <v>2</v>
      </c>
      <c r="C63" s="16">
        <v>2519</v>
      </c>
      <c r="D63" s="23">
        <v>2.9335714343635248E-2</v>
      </c>
      <c r="E63" s="8"/>
      <c r="F63" s="8"/>
      <c r="G63" s="8"/>
      <c r="H63" s="8"/>
    </row>
    <row r="64" spans="1:8" ht="15.6" x14ac:dyDescent="0.3">
      <c r="A64" s="15" t="s">
        <v>107</v>
      </c>
      <c r="B64" s="16">
        <v>3</v>
      </c>
      <c r="C64" s="16">
        <v>2519</v>
      </c>
      <c r="D64" s="23">
        <v>2.9335714343635248E-2</v>
      </c>
      <c r="E64" s="8"/>
      <c r="F64" s="8"/>
      <c r="G64" s="8"/>
      <c r="H64" s="8"/>
    </row>
    <row r="65" spans="1:8" ht="15.6" x14ac:dyDescent="0.3">
      <c r="A65" s="15" t="s">
        <v>107</v>
      </c>
      <c r="B65" s="16">
        <v>4</v>
      </c>
      <c r="C65" s="16">
        <v>1960</v>
      </c>
      <c r="D65" s="23">
        <v>2.9349544861826584E-2</v>
      </c>
      <c r="E65" s="8"/>
      <c r="F65" s="8"/>
      <c r="G65" s="8"/>
      <c r="H65" s="8"/>
    </row>
    <row r="66" spans="1:8" ht="15.6" x14ac:dyDescent="0.3">
      <c r="A66" s="15" t="s">
        <v>107</v>
      </c>
      <c r="B66" s="16">
        <v>5</v>
      </c>
      <c r="C66" s="16">
        <v>1960</v>
      </c>
      <c r="D66" s="23">
        <v>2.9349544861826584E-2</v>
      </c>
      <c r="E66" s="8"/>
      <c r="F66" s="8"/>
      <c r="G66" s="8"/>
      <c r="H66" s="8"/>
    </row>
    <row r="67" spans="1:8" ht="15.6" x14ac:dyDescent="0.3">
      <c r="A67" s="15" t="s">
        <v>107</v>
      </c>
      <c r="B67" s="16">
        <v>6</v>
      </c>
      <c r="C67" s="16">
        <v>2337</v>
      </c>
      <c r="D67" s="23">
        <v>1.201762122091771E-2</v>
      </c>
      <c r="E67" s="8"/>
      <c r="F67" s="8"/>
      <c r="G67" s="8"/>
      <c r="H67" s="8"/>
    </row>
    <row r="68" spans="1:8" x14ac:dyDescent="0.25">
      <c r="A68" s="15" t="s">
        <v>104</v>
      </c>
      <c r="B68" s="16">
        <v>7</v>
      </c>
      <c r="C68" s="16">
        <v>0</v>
      </c>
      <c r="D68" s="23"/>
    </row>
    <row r="69" spans="1:8" x14ac:dyDescent="0.25">
      <c r="A69" s="15" t="s">
        <v>107</v>
      </c>
      <c r="B69" s="16">
        <v>1</v>
      </c>
      <c r="C69" s="16">
        <v>6032</v>
      </c>
      <c r="D69" s="23">
        <v>3.2627832425164288E-2</v>
      </c>
      <c r="E69" s="26"/>
    </row>
    <row r="70" spans="1:8" x14ac:dyDescent="0.25">
      <c r="A70" s="15" t="s">
        <v>107</v>
      </c>
      <c r="B70" s="16">
        <v>2</v>
      </c>
      <c r="C70" s="16">
        <v>5476</v>
      </c>
      <c r="D70" s="23">
        <v>3.16246088265131E-2</v>
      </c>
      <c r="E70" s="26"/>
    </row>
    <row r="71" spans="1:8" x14ac:dyDescent="0.25">
      <c r="A71" s="15" t="s">
        <v>107</v>
      </c>
      <c r="B71" s="16">
        <v>3</v>
      </c>
      <c r="C71" s="16">
        <v>5476</v>
      </c>
      <c r="D71" s="23">
        <v>3.16246088265131E-2</v>
      </c>
      <c r="E71" s="26"/>
    </row>
    <row r="72" spans="1:8" x14ac:dyDescent="0.25">
      <c r="A72" s="15" t="s">
        <v>107</v>
      </c>
      <c r="B72" s="16">
        <v>4</v>
      </c>
      <c r="C72" s="16">
        <v>4260</v>
      </c>
      <c r="D72" s="23">
        <v>3.0314393669917301E-2</v>
      </c>
      <c r="E72" s="26"/>
    </row>
    <row r="73" spans="1:8" x14ac:dyDescent="0.25">
      <c r="A73" s="15" t="s">
        <v>107</v>
      </c>
      <c r="B73" s="16">
        <v>5</v>
      </c>
      <c r="C73" s="16">
        <v>4260</v>
      </c>
      <c r="D73" s="23">
        <v>3.0314393669917301E-2</v>
      </c>
      <c r="E73" s="26"/>
    </row>
    <row r="74" spans="1:8" x14ac:dyDescent="0.25">
      <c r="A74" s="15" t="s">
        <v>107</v>
      </c>
      <c r="B74" s="16">
        <v>6</v>
      </c>
      <c r="C74" s="16">
        <v>5079</v>
      </c>
      <c r="D74" s="23">
        <v>1.3141821466433222E-2</v>
      </c>
      <c r="E74" s="26"/>
    </row>
    <row r="75" spans="1:8" x14ac:dyDescent="0.25">
      <c r="A75" s="15" t="s">
        <v>104</v>
      </c>
      <c r="B75" s="16">
        <v>8</v>
      </c>
      <c r="C75" s="16">
        <v>0</v>
      </c>
      <c r="D75" s="23"/>
      <c r="E75" s="26"/>
    </row>
    <row r="76" spans="1:8" x14ac:dyDescent="0.25">
      <c r="A76" s="15" t="s">
        <v>107</v>
      </c>
      <c r="B76" s="16">
        <v>1</v>
      </c>
      <c r="C76" s="16">
        <v>6032</v>
      </c>
      <c r="D76" s="23">
        <v>3.2627832425164288E-2</v>
      </c>
      <c r="E76" s="26"/>
    </row>
    <row r="77" spans="1:8" x14ac:dyDescent="0.25">
      <c r="A77" s="15" t="s">
        <v>107</v>
      </c>
      <c r="B77" s="16">
        <v>2</v>
      </c>
      <c r="C77" s="16">
        <v>5476</v>
      </c>
      <c r="D77" s="23">
        <v>3.16246088265131E-2</v>
      </c>
      <c r="E77" s="26"/>
    </row>
    <row r="78" spans="1:8" x14ac:dyDescent="0.25">
      <c r="A78" s="15" t="s">
        <v>107</v>
      </c>
      <c r="B78" s="16">
        <v>3</v>
      </c>
      <c r="C78" s="16">
        <v>5476</v>
      </c>
      <c r="D78" s="23">
        <v>3.16246088265131E-2</v>
      </c>
      <c r="E78" s="26"/>
    </row>
    <row r="79" spans="1:8" x14ac:dyDescent="0.25">
      <c r="A79" s="15" t="s">
        <v>107</v>
      </c>
      <c r="B79" s="16">
        <v>4</v>
      </c>
      <c r="C79" s="16">
        <v>4260</v>
      </c>
      <c r="D79" s="23">
        <v>3.0314393669917301E-2</v>
      </c>
      <c r="E79" s="26"/>
    </row>
    <row r="80" spans="1:8" x14ac:dyDescent="0.25">
      <c r="A80" s="15" t="s">
        <v>107</v>
      </c>
      <c r="B80" s="16">
        <v>5</v>
      </c>
      <c r="C80" s="16">
        <v>4260</v>
      </c>
      <c r="D80" s="23">
        <v>3.0314393669917301E-2</v>
      </c>
      <c r="E80" s="26"/>
    </row>
    <row r="81" spans="1:8" x14ac:dyDescent="0.25">
      <c r="A81" s="15" t="s">
        <v>107</v>
      </c>
      <c r="B81" s="16">
        <v>6</v>
      </c>
      <c r="C81" s="16">
        <v>5079</v>
      </c>
      <c r="D81" s="23">
        <v>1.3141821466433222E-2</v>
      </c>
      <c r="E81" s="26"/>
    </row>
    <row r="82" spans="1:8" x14ac:dyDescent="0.25">
      <c r="A82" s="15" t="s">
        <v>104</v>
      </c>
      <c r="B82" s="16">
        <v>9</v>
      </c>
      <c r="C82" s="16">
        <v>0</v>
      </c>
      <c r="D82" s="23"/>
      <c r="E82" s="26"/>
    </row>
    <row r="83" spans="1:8" x14ac:dyDescent="0.25">
      <c r="A83" s="15" t="s">
        <v>107</v>
      </c>
      <c r="B83" s="16">
        <v>1</v>
      </c>
      <c r="C83" s="16">
        <v>6032</v>
      </c>
      <c r="D83" s="23">
        <v>3.2627832425164288E-2</v>
      </c>
      <c r="E83" s="26"/>
    </row>
    <row r="84" spans="1:8" x14ac:dyDescent="0.25">
      <c r="A84" s="15" t="s">
        <v>107</v>
      </c>
      <c r="B84" s="16">
        <v>2</v>
      </c>
      <c r="C84" s="16">
        <v>5476</v>
      </c>
      <c r="D84" s="23">
        <v>3.16246088265131E-2</v>
      </c>
      <c r="E84" s="26"/>
    </row>
    <row r="85" spans="1:8" x14ac:dyDescent="0.25">
      <c r="A85" s="15" t="s">
        <v>107</v>
      </c>
      <c r="B85" s="16">
        <v>3</v>
      </c>
      <c r="C85" s="16">
        <v>5476</v>
      </c>
      <c r="D85" s="23">
        <v>3.16246088265131E-2</v>
      </c>
      <c r="E85" s="26"/>
    </row>
    <row r="86" spans="1:8" x14ac:dyDescent="0.25">
      <c r="A86" s="15" t="s">
        <v>107</v>
      </c>
      <c r="B86" s="16">
        <v>4</v>
      </c>
      <c r="C86" s="16">
        <v>4260</v>
      </c>
      <c r="D86" s="23">
        <v>3.0314393669917301E-2</v>
      </c>
      <c r="E86" s="26"/>
    </row>
    <row r="87" spans="1:8" x14ac:dyDescent="0.25">
      <c r="A87" s="15" t="s">
        <v>107</v>
      </c>
      <c r="B87" s="16">
        <v>5</v>
      </c>
      <c r="C87" s="16">
        <v>4260</v>
      </c>
      <c r="D87" s="23">
        <v>3.0314393669917301E-2</v>
      </c>
      <c r="E87" s="26"/>
    </row>
    <row r="88" spans="1:8" x14ac:dyDescent="0.25">
      <c r="A88" s="15" t="s">
        <v>107</v>
      </c>
      <c r="B88" s="16">
        <v>6</v>
      </c>
      <c r="C88" s="16">
        <v>5079</v>
      </c>
      <c r="D88" s="23">
        <v>1.3141821466433222E-2</v>
      </c>
      <c r="E88" s="26"/>
    </row>
    <row r="89" spans="1:8" ht="15.6" x14ac:dyDescent="0.3">
      <c r="A89" s="15" t="s">
        <v>104</v>
      </c>
      <c r="B89" s="16">
        <v>10</v>
      </c>
      <c r="C89" s="16">
        <v>0</v>
      </c>
      <c r="D89" s="23"/>
      <c r="E89" s="28"/>
      <c r="F89" s="28"/>
      <c r="G89" s="28"/>
      <c r="H89" s="28"/>
    </row>
    <row r="90" spans="1:8" ht="15.6" x14ac:dyDescent="0.3">
      <c r="A90" s="15" t="s">
        <v>107</v>
      </c>
      <c r="B90" s="16">
        <v>1</v>
      </c>
      <c r="C90" s="16">
        <v>2775</v>
      </c>
      <c r="D90" s="23">
        <v>2.8600790971032988E-2</v>
      </c>
      <c r="E90" s="8"/>
      <c r="F90" s="8"/>
      <c r="G90" s="8"/>
      <c r="H90" s="8"/>
    </row>
    <row r="91" spans="1:8" ht="15.6" x14ac:dyDescent="0.3">
      <c r="A91" s="15" t="s">
        <v>107</v>
      </c>
      <c r="B91" s="16">
        <v>2</v>
      </c>
      <c r="C91" s="16">
        <v>2519</v>
      </c>
      <c r="D91" s="23">
        <v>2.8610713245569613E-2</v>
      </c>
      <c r="E91" s="8"/>
      <c r="F91" s="8"/>
      <c r="G91" s="8"/>
      <c r="H91" s="8"/>
    </row>
    <row r="92" spans="1:8" ht="15.6" x14ac:dyDescent="0.3">
      <c r="A92" s="15" t="s">
        <v>107</v>
      </c>
      <c r="B92" s="16">
        <v>3</v>
      </c>
      <c r="C92" s="16">
        <v>2519</v>
      </c>
      <c r="D92" s="23">
        <v>2.8610713245569613E-2</v>
      </c>
      <c r="E92" s="8"/>
      <c r="F92" s="8"/>
      <c r="G92" s="8"/>
      <c r="H92" s="8"/>
    </row>
    <row r="93" spans="1:8" ht="15.6" x14ac:dyDescent="0.3">
      <c r="A93" s="15" t="s">
        <v>107</v>
      </c>
      <c r="B93" s="16">
        <v>4</v>
      </c>
      <c r="C93" s="16">
        <v>1960</v>
      </c>
      <c r="D93" s="23">
        <v>2.8623519814137976E-2</v>
      </c>
      <c r="E93" s="8"/>
      <c r="F93" s="8"/>
      <c r="G93" s="8"/>
      <c r="H93" s="8"/>
    </row>
    <row r="94" spans="1:8" ht="15.6" x14ac:dyDescent="0.3">
      <c r="A94" s="15" t="s">
        <v>107</v>
      </c>
      <c r="B94" s="16">
        <v>5</v>
      </c>
      <c r="C94" s="16">
        <v>1960</v>
      </c>
      <c r="D94" s="23">
        <v>2.8623519814137976E-2</v>
      </c>
      <c r="E94" s="8"/>
      <c r="F94" s="8"/>
      <c r="G94" s="8"/>
      <c r="H94" s="8"/>
    </row>
    <row r="95" spans="1:8" ht="15.6" x14ac:dyDescent="0.3">
      <c r="A95" s="15" t="s">
        <v>107</v>
      </c>
      <c r="B95" s="16">
        <v>6</v>
      </c>
      <c r="C95" s="16">
        <v>2337</v>
      </c>
      <c r="D95" s="23">
        <v>1.1221491067639311E-2</v>
      </c>
      <c r="E95" s="8"/>
      <c r="F95" s="8"/>
      <c r="G95" s="8"/>
      <c r="H95" s="8"/>
    </row>
    <row r="96" spans="1:8" x14ac:dyDescent="0.25">
      <c r="A96" s="15" t="s">
        <v>104</v>
      </c>
      <c r="B96" s="16">
        <v>11</v>
      </c>
      <c r="C96" s="16">
        <v>0</v>
      </c>
      <c r="D96" s="23"/>
      <c r="E96" s="26"/>
    </row>
    <row r="97" spans="1:5" x14ac:dyDescent="0.25">
      <c r="A97" s="15" t="s">
        <v>107</v>
      </c>
      <c r="B97" s="16">
        <v>1</v>
      </c>
      <c r="C97" s="16">
        <v>2775</v>
      </c>
      <c r="D97" s="23">
        <v>2.8600790971032988E-2</v>
      </c>
      <c r="E97" s="26"/>
    </row>
    <row r="98" spans="1:5" x14ac:dyDescent="0.25">
      <c r="A98" s="15" t="s">
        <v>107</v>
      </c>
      <c r="B98" s="16">
        <v>2</v>
      </c>
      <c r="C98" s="16">
        <v>2519</v>
      </c>
      <c r="D98" s="23">
        <v>2.8610713245569613E-2</v>
      </c>
      <c r="E98" s="26"/>
    </row>
    <row r="99" spans="1:5" x14ac:dyDescent="0.25">
      <c r="A99" s="15" t="s">
        <v>107</v>
      </c>
      <c r="B99" s="16">
        <v>3</v>
      </c>
      <c r="C99" s="16">
        <v>2519</v>
      </c>
      <c r="D99" s="23">
        <v>2.8610713245569613E-2</v>
      </c>
      <c r="E99" s="26"/>
    </row>
    <row r="100" spans="1:5" x14ac:dyDescent="0.25">
      <c r="A100" s="15" t="s">
        <v>107</v>
      </c>
      <c r="B100" s="16">
        <v>4</v>
      </c>
      <c r="C100" s="16">
        <v>1960</v>
      </c>
      <c r="D100" s="23">
        <v>2.8623519814137976E-2</v>
      </c>
      <c r="E100" s="26"/>
    </row>
    <row r="101" spans="1:5" x14ac:dyDescent="0.25">
      <c r="A101" s="15" t="s">
        <v>107</v>
      </c>
      <c r="B101" s="16">
        <v>5</v>
      </c>
      <c r="C101" s="16">
        <v>1960</v>
      </c>
      <c r="D101" s="23">
        <v>2.8623519814137976E-2</v>
      </c>
      <c r="E101" s="26"/>
    </row>
    <row r="102" spans="1:5" x14ac:dyDescent="0.25">
      <c r="A102" s="15" t="s">
        <v>107</v>
      </c>
      <c r="B102" s="16">
        <v>6</v>
      </c>
      <c r="C102" s="16">
        <v>2337</v>
      </c>
      <c r="D102" s="23">
        <v>1.1221491067639311E-2</v>
      </c>
      <c r="E102" s="26"/>
    </row>
    <row r="103" spans="1:5" x14ac:dyDescent="0.25">
      <c r="A103" s="15" t="s">
        <v>104</v>
      </c>
      <c r="B103" s="16">
        <v>12</v>
      </c>
      <c r="C103" s="16">
        <v>0</v>
      </c>
      <c r="D103" s="23"/>
    </row>
    <row r="104" spans="1:5" x14ac:dyDescent="0.25">
      <c r="A104" s="15" t="s">
        <v>107</v>
      </c>
      <c r="B104" s="16">
        <v>1</v>
      </c>
      <c r="C104" s="16">
        <v>2775</v>
      </c>
      <c r="D104" s="23">
        <v>2.8600790971032988E-2</v>
      </c>
      <c r="E104" s="26"/>
    </row>
    <row r="105" spans="1:5" x14ac:dyDescent="0.25">
      <c r="A105" s="15" t="s">
        <v>107</v>
      </c>
      <c r="B105" s="16">
        <v>2</v>
      </c>
      <c r="C105" s="16">
        <v>2519</v>
      </c>
      <c r="D105" s="23">
        <v>2.8610713245569613E-2</v>
      </c>
      <c r="E105" s="26"/>
    </row>
    <row r="106" spans="1:5" x14ac:dyDescent="0.25">
      <c r="A106" s="15" t="s">
        <v>107</v>
      </c>
      <c r="B106" s="16">
        <v>3</v>
      </c>
      <c r="C106" s="16">
        <v>2519</v>
      </c>
      <c r="D106" s="23">
        <v>2.8610713245569613E-2</v>
      </c>
      <c r="E106" s="26"/>
    </row>
    <row r="107" spans="1:5" x14ac:dyDescent="0.25">
      <c r="A107" s="15" t="s">
        <v>107</v>
      </c>
      <c r="B107" s="16">
        <v>4</v>
      </c>
      <c r="C107" s="16">
        <v>1960</v>
      </c>
      <c r="D107" s="23">
        <v>2.8623519814137976E-2</v>
      </c>
      <c r="E107" s="26"/>
    </row>
    <row r="108" spans="1:5" x14ac:dyDescent="0.25">
      <c r="A108" s="15" t="s">
        <v>107</v>
      </c>
      <c r="B108" s="16">
        <v>5</v>
      </c>
      <c r="C108" s="16">
        <v>1960</v>
      </c>
      <c r="D108" s="23">
        <v>2.8623519814137976E-2</v>
      </c>
      <c r="E108" s="26"/>
    </row>
    <row r="109" spans="1:5" x14ac:dyDescent="0.25">
      <c r="A109" s="15" t="s">
        <v>107</v>
      </c>
      <c r="B109" s="16">
        <v>6</v>
      </c>
      <c r="C109" s="16">
        <v>2337</v>
      </c>
      <c r="D109" s="23">
        <v>1.1221491067639311E-2</v>
      </c>
      <c r="E109" s="26"/>
    </row>
    <row r="110" spans="1:5" x14ac:dyDescent="0.25">
      <c r="A110" s="15" t="s">
        <v>104</v>
      </c>
      <c r="B110" s="16">
        <v>13</v>
      </c>
      <c r="C110" s="16">
        <v>0</v>
      </c>
      <c r="D110" s="23"/>
    </row>
    <row r="111" spans="1:5" x14ac:dyDescent="0.25">
      <c r="A111" s="15" t="s">
        <v>107</v>
      </c>
      <c r="B111" s="16">
        <v>1</v>
      </c>
      <c r="C111" s="16">
        <v>2775</v>
      </c>
      <c r="D111" s="23">
        <v>2.8600790971032988E-2</v>
      </c>
      <c r="E111" s="26"/>
    </row>
    <row r="112" spans="1:5" x14ac:dyDescent="0.25">
      <c r="A112" s="15" t="s">
        <v>107</v>
      </c>
      <c r="B112" s="16">
        <v>2</v>
      </c>
      <c r="C112" s="16">
        <v>2519</v>
      </c>
      <c r="D112" s="23">
        <v>2.8610713245569613E-2</v>
      </c>
      <c r="E112" s="26"/>
    </row>
    <row r="113" spans="1:5" x14ac:dyDescent="0.25">
      <c r="A113" s="15" t="s">
        <v>107</v>
      </c>
      <c r="B113" s="16">
        <v>3</v>
      </c>
      <c r="C113" s="16">
        <v>2519</v>
      </c>
      <c r="D113" s="23">
        <v>2.8610713245569613E-2</v>
      </c>
      <c r="E113" s="26"/>
    </row>
    <row r="114" spans="1:5" x14ac:dyDescent="0.25">
      <c r="A114" s="15" t="s">
        <v>107</v>
      </c>
      <c r="B114" s="16">
        <v>4</v>
      </c>
      <c r="C114" s="16">
        <v>1960</v>
      </c>
      <c r="D114" s="23">
        <v>2.8623519814137976E-2</v>
      </c>
      <c r="E114" s="26"/>
    </row>
    <row r="115" spans="1:5" x14ac:dyDescent="0.25">
      <c r="A115" s="15" t="s">
        <v>107</v>
      </c>
      <c r="B115" s="16">
        <v>5</v>
      </c>
      <c r="C115" s="16">
        <v>1960</v>
      </c>
      <c r="D115" s="23">
        <v>2.8623519814137976E-2</v>
      </c>
      <c r="E115" s="26"/>
    </row>
    <row r="116" spans="1:5" x14ac:dyDescent="0.25">
      <c r="A116" s="15" t="s">
        <v>107</v>
      </c>
      <c r="B116" s="16">
        <v>6</v>
      </c>
      <c r="C116" s="16">
        <v>2337</v>
      </c>
      <c r="D116" s="23">
        <v>1.1221491067639311E-2</v>
      </c>
      <c r="E116" s="26"/>
    </row>
    <row r="117" spans="1:5" x14ac:dyDescent="0.25">
      <c r="A117" s="15" t="s">
        <v>104</v>
      </c>
      <c r="B117" s="16">
        <v>14</v>
      </c>
      <c r="C117" s="16">
        <v>0</v>
      </c>
      <c r="D117" s="23"/>
    </row>
    <row r="118" spans="1:5" x14ac:dyDescent="0.25">
      <c r="A118" s="15" t="s">
        <v>107</v>
      </c>
      <c r="B118" s="16">
        <v>1</v>
      </c>
      <c r="C118" s="16">
        <v>2775</v>
      </c>
      <c r="D118" s="23">
        <v>2.8600790971032988E-2</v>
      </c>
      <c r="E118" s="26"/>
    </row>
    <row r="119" spans="1:5" x14ac:dyDescent="0.25">
      <c r="A119" s="15" t="s">
        <v>107</v>
      </c>
      <c r="B119" s="16">
        <v>2</v>
      </c>
      <c r="C119" s="16">
        <v>2519</v>
      </c>
      <c r="D119" s="23">
        <v>2.8610713245569613E-2</v>
      </c>
      <c r="E119" s="26"/>
    </row>
    <row r="120" spans="1:5" x14ac:dyDescent="0.25">
      <c r="A120" s="15" t="s">
        <v>107</v>
      </c>
      <c r="B120" s="16">
        <v>3</v>
      </c>
      <c r="C120" s="16">
        <v>2519</v>
      </c>
      <c r="D120" s="23">
        <v>2.8610713245569613E-2</v>
      </c>
      <c r="E120" s="26"/>
    </row>
    <row r="121" spans="1:5" x14ac:dyDescent="0.25">
      <c r="A121" s="15" t="s">
        <v>107</v>
      </c>
      <c r="B121" s="16">
        <v>4</v>
      </c>
      <c r="C121" s="16">
        <v>1960</v>
      </c>
      <c r="D121" s="23">
        <v>2.8623519814137976E-2</v>
      </c>
      <c r="E121" s="26"/>
    </row>
    <row r="122" spans="1:5" x14ac:dyDescent="0.25">
      <c r="A122" s="15" t="s">
        <v>107</v>
      </c>
      <c r="B122" s="16">
        <v>5</v>
      </c>
      <c r="C122" s="16">
        <v>1960</v>
      </c>
      <c r="D122" s="23">
        <v>2.8623519814137976E-2</v>
      </c>
      <c r="E122" s="26"/>
    </row>
    <row r="123" spans="1:5" x14ac:dyDescent="0.25">
      <c r="A123" s="15" t="s">
        <v>107</v>
      </c>
      <c r="B123" s="16">
        <v>6</v>
      </c>
      <c r="C123" s="16">
        <v>2337</v>
      </c>
      <c r="D123" s="23">
        <v>1.1221491067639311E-2</v>
      </c>
      <c r="E123" s="26"/>
    </row>
    <row r="124" spans="1:5" x14ac:dyDescent="0.25">
      <c r="A124" s="15" t="s">
        <v>104</v>
      </c>
      <c r="B124" s="16">
        <v>15</v>
      </c>
      <c r="C124" s="16">
        <v>0</v>
      </c>
      <c r="D124" s="23"/>
    </row>
    <row r="125" spans="1:5" x14ac:dyDescent="0.25">
      <c r="A125" s="15" t="s">
        <v>107</v>
      </c>
      <c r="B125" s="16">
        <v>1</v>
      </c>
      <c r="C125" s="16">
        <v>2775</v>
      </c>
      <c r="D125" s="23">
        <v>2.8600790971032988E-2</v>
      </c>
      <c r="E125" s="26"/>
    </row>
    <row r="126" spans="1:5" x14ac:dyDescent="0.25">
      <c r="A126" s="15" t="s">
        <v>107</v>
      </c>
      <c r="B126" s="16">
        <v>2</v>
      </c>
      <c r="C126" s="16">
        <v>2519</v>
      </c>
      <c r="D126" s="23">
        <v>2.8610713245569613E-2</v>
      </c>
      <c r="E126" s="26"/>
    </row>
    <row r="127" spans="1:5" x14ac:dyDescent="0.25">
      <c r="A127" s="15" t="s">
        <v>107</v>
      </c>
      <c r="B127" s="16">
        <v>3</v>
      </c>
      <c r="C127" s="16">
        <v>2519</v>
      </c>
      <c r="D127" s="23">
        <v>2.8610713245569613E-2</v>
      </c>
      <c r="E127" s="26"/>
    </row>
    <row r="128" spans="1:5" x14ac:dyDescent="0.25">
      <c r="A128" s="15" t="s">
        <v>107</v>
      </c>
      <c r="B128" s="16">
        <v>4</v>
      </c>
      <c r="C128" s="16">
        <v>1960</v>
      </c>
      <c r="D128" s="23">
        <v>2.8623519814137976E-2</v>
      </c>
      <c r="E128" s="26"/>
    </row>
    <row r="129" spans="1:8" x14ac:dyDescent="0.25">
      <c r="A129" s="15" t="s">
        <v>107</v>
      </c>
      <c r="B129" s="16">
        <v>5</v>
      </c>
      <c r="C129" s="16">
        <v>1960</v>
      </c>
      <c r="D129" s="23">
        <v>2.8623519814137976E-2</v>
      </c>
      <c r="E129" s="26"/>
    </row>
    <row r="130" spans="1:8" x14ac:dyDescent="0.25">
      <c r="A130" s="15" t="s">
        <v>107</v>
      </c>
      <c r="B130" s="16">
        <v>6</v>
      </c>
      <c r="C130" s="16">
        <v>2337</v>
      </c>
      <c r="D130" s="23">
        <v>1.1221491067639311E-2</v>
      </c>
      <c r="E130" s="26"/>
    </row>
    <row r="131" spans="1:8" ht="15.6" x14ac:dyDescent="0.3">
      <c r="A131" s="15" t="s">
        <v>104</v>
      </c>
      <c r="B131" s="16">
        <v>16</v>
      </c>
      <c r="C131" s="16">
        <v>0</v>
      </c>
      <c r="D131" s="23"/>
      <c r="E131" s="28"/>
      <c r="F131" s="28"/>
      <c r="G131" s="28"/>
      <c r="H131" s="28"/>
    </row>
    <row r="132" spans="1:8" ht="15.6" x14ac:dyDescent="0.3">
      <c r="A132" s="15" t="s">
        <v>107</v>
      </c>
      <c r="B132" s="16">
        <v>1</v>
      </c>
      <c r="C132" s="16">
        <v>2775</v>
      </c>
      <c r="D132" s="23">
        <v>2.8600790971032988E-2</v>
      </c>
      <c r="E132" s="8"/>
      <c r="F132" s="8"/>
      <c r="G132" s="8"/>
      <c r="H132" s="8"/>
    </row>
    <row r="133" spans="1:8" ht="15.6" x14ac:dyDescent="0.3">
      <c r="A133" s="15" t="s">
        <v>107</v>
      </c>
      <c r="B133" s="16">
        <v>2</v>
      </c>
      <c r="C133" s="16">
        <v>2519</v>
      </c>
      <c r="D133" s="23">
        <v>2.8610713245569613E-2</v>
      </c>
      <c r="E133" s="8"/>
      <c r="F133" s="8"/>
      <c r="G133" s="8"/>
      <c r="H133" s="8"/>
    </row>
    <row r="134" spans="1:8" ht="15.6" x14ac:dyDescent="0.3">
      <c r="A134" s="15" t="s">
        <v>107</v>
      </c>
      <c r="B134" s="16">
        <v>3</v>
      </c>
      <c r="C134" s="16">
        <v>2519</v>
      </c>
      <c r="D134" s="23">
        <v>2.8610713245569613E-2</v>
      </c>
      <c r="E134" s="8"/>
      <c r="F134" s="8"/>
      <c r="G134" s="8"/>
      <c r="H134" s="8"/>
    </row>
    <row r="135" spans="1:8" ht="15.6" x14ac:dyDescent="0.3">
      <c r="A135" s="15" t="s">
        <v>107</v>
      </c>
      <c r="B135" s="16">
        <v>4</v>
      </c>
      <c r="C135" s="16">
        <v>1960</v>
      </c>
      <c r="D135" s="23">
        <v>2.8623519814137976E-2</v>
      </c>
      <c r="E135" s="8"/>
      <c r="F135" s="8"/>
      <c r="G135" s="8"/>
      <c r="H135" s="8"/>
    </row>
    <row r="136" spans="1:8" ht="15.6" x14ac:dyDescent="0.3">
      <c r="A136" s="15" t="s">
        <v>107</v>
      </c>
      <c r="B136" s="16">
        <v>5</v>
      </c>
      <c r="C136" s="16">
        <v>1960</v>
      </c>
      <c r="D136" s="23">
        <v>2.8623519814137976E-2</v>
      </c>
      <c r="E136" s="8"/>
      <c r="F136" s="8"/>
      <c r="G136" s="8"/>
      <c r="H136" s="8"/>
    </row>
    <row r="137" spans="1:8" ht="15.6" x14ac:dyDescent="0.3">
      <c r="A137" s="15" t="s">
        <v>107</v>
      </c>
      <c r="B137" s="16">
        <v>6</v>
      </c>
      <c r="C137" s="16">
        <v>2337</v>
      </c>
      <c r="D137" s="23">
        <v>1.1221491067639311E-2</v>
      </c>
      <c r="E137" s="8"/>
      <c r="F137" s="8"/>
      <c r="G137" s="8"/>
      <c r="H137" s="8"/>
    </row>
    <row r="138" spans="1:8" x14ac:dyDescent="0.25">
      <c r="A138" s="15" t="s">
        <v>104</v>
      </c>
      <c r="B138" s="16">
        <v>17</v>
      </c>
      <c r="C138" s="16">
        <v>0</v>
      </c>
      <c r="D138" s="23"/>
    </row>
    <row r="139" spans="1:8" x14ac:dyDescent="0.25">
      <c r="A139" s="15" t="s">
        <v>107</v>
      </c>
      <c r="B139" s="16">
        <v>1</v>
      </c>
      <c r="C139" s="16">
        <v>6032</v>
      </c>
      <c r="D139" s="23">
        <v>3.1192738452239535E-2</v>
      </c>
      <c r="E139" s="26"/>
    </row>
    <row r="140" spans="1:8" x14ac:dyDescent="0.25">
      <c r="A140" s="15" t="s">
        <v>107</v>
      </c>
      <c r="B140" s="16">
        <v>2</v>
      </c>
      <c r="C140" s="16">
        <v>5476</v>
      </c>
      <c r="D140" s="23">
        <v>3.0199027669024582E-2</v>
      </c>
      <c r="E140" s="26"/>
    </row>
    <row r="141" spans="1:8" x14ac:dyDescent="0.25">
      <c r="A141" s="15" t="s">
        <v>107</v>
      </c>
      <c r="B141" s="16">
        <v>3</v>
      </c>
      <c r="C141" s="16">
        <v>5476</v>
      </c>
      <c r="D141" s="23">
        <v>3.0199027669024582E-2</v>
      </c>
      <c r="E141" s="26"/>
    </row>
    <row r="142" spans="1:8" x14ac:dyDescent="0.25">
      <c r="A142" s="15" t="s">
        <v>107</v>
      </c>
      <c r="B142" s="16">
        <v>4</v>
      </c>
      <c r="C142" s="16">
        <v>4260</v>
      </c>
      <c r="D142" s="23">
        <v>2.8901395274853085E-2</v>
      </c>
      <c r="E142" s="26"/>
    </row>
    <row r="143" spans="1:8" x14ac:dyDescent="0.25">
      <c r="A143" s="15" t="s">
        <v>107</v>
      </c>
      <c r="B143" s="16">
        <v>5</v>
      </c>
      <c r="C143" s="16">
        <v>4260</v>
      </c>
      <c r="D143" s="23">
        <v>2.8901395274853085E-2</v>
      </c>
      <c r="E143" s="26"/>
    </row>
    <row r="144" spans="1:8" x14ac:dyDescent="0.25">
      <c r="A144" s="15" t="s">
        <v>107</v>
      </c>
      <c r="B144" s="16">
        <v>6</v>
      </c>
      <c r="C144" s="16">
        <v>5079</v>
      </c>
      <c r="D144" s="23">
        <v>1.1587631901938046E-2</v>
      </c>
      <c r="E144" s="26"/>
    </row>
    <row r="145" spans="1:8" x14ac:dyDescent="0.25">
      <c r="A145" s="15" t="s">
        <v>104</v>
      </c>
      <c r="B145" s="16">
        <v>18</v>
      </c>
      <c r="C145" s="16">
        <v>0</v>
      </c>
      <c r="D145" s="23"/>
    </row>
    <row r="146" spans="1:8" x14ac:dyDescent="0.25">
      <c r="A146" s="15" t="s">
        <v>107</v>
      </c>
      <c r="B146" s="16">
        <v>1</v>
      </c>
      <c r="C146" s="16">
        <v>6032</v>
      </c>
      <c r="D146" s="23">
        <v>3.1192738452239535E-2</v>
      </c>
      <c r="E146" s="26"/>
    </row>
    <row r="147" spans="1:8" x14ac:dyDescent="0.25">
      <c r="A147" s="15" t="s">
        <v>107</v>
      </c>
      <c r="B147" s="16">
        <v>2</v>
      </c>
      <c r="C147" s="16">
        <v>5476</v>
      </c>
      <c r="D147" s="23">
        <v>3.0199027669024582E-2</v>
      </c>
      <c r="E147" s="26"/>
    </row>
    <row r="148" spans="1:8" x14ac:dyDescent="0.25">
      <c r="A148" s="15" t="s">
        <v>107</v>
      </c>
      <c r="B148" s="16">
        <v>3</v>
      </c>
      <c r="C148" s="16">
        <v>5476</v>
      </c>
      <c r="D148" s="23">
        <v>3.0199027669024582E-2</v>
      </c>
      <c r="E148" s="26"/>
    </row>
    <row r="149" spans="1:8" x14ac:dyDescent="0.25">
      <c r="A149" s="15" t="s">
        <v>107</v>
      </c>
      <c r="B149" s="16">
        <v>4</v>
      </c>
      <c r="C149" s="16">
        <v>4260</v>
      </c>
      <c r="D149" s="23">
        <v>2.8901395274853085E-2</v>
      </c>
      <c r="E149" s="26"/>
    </row>
    <row r="150" spans="1:8" x14ac:dyDescent="0.25">
      <c r="A150" s="15" t="s">
        <v>107</v>
      </c>
      <c r="B150" s="16">
        <v>5</v>
      </c>
      <c r="C150" s="16">
        <v>4260</v>
      </c>
      <c r="D150" s="23">
        <v>2.8901395274853085E-2</v>
      </c>
      <c r="E150" s="26"/>
    </row>
    <row r="151" spans="1:8" x14ac:dyDescent="0.25">
      <c r="A151" s="15" t="s">
        <v>107</v>
      </c>
      <c r="B151" s="16">
        <v>6</v>
      </c>
      <c r="C151" s="16">
        <v>5079</v>
      </c>
      <c r="D151" s="23">
        <v>1.1587631901938046E-2</v>
      </c>
      <c r="E151" s="26"/>
    </row>
    <row r="152" spans="1:8" x14ac:dyDescent="0.25">
      <c r="A152" s="15" t="s">
        <v>104</v>
      </c>
      <c r="B152" s="16">
        <v>19</v>
      </c>
      <c r="C152" s="16">
        <v>0</v>
      </c>
      <c r="D152" s="23"/>
    </row>
    <row r="153" spans="1:8" x14ac:dyDescent="0.25">
      <c r="A153" s="15" t="s">
        <v>107</v>
      </c>
      <c r="B153" s="16">
        <v>1</v>
      </c>
      <c r="C153" s="16">
        <v>6032</v>
      </c>
      <c r="D153" s="23">
        <v>3.1192738452239535E-2</v>
      </c>
      <c r="E153" s="26"/>
    </row>
    <row r="154" spans="1:8" x14ac:dyDescent="0.25">
      <c r="A154" s="15" t="s">
        <v>107</v>
      </c>
      <c r="B154" s="16">
        <v>2</v>
      </c>
      <c r="C154" s="16">
        <v>5476</v>
      </c>
      <c r="D154" s="23">
        <v>3.0199027669024582E-2</v>
      </c>
      <c r="E154" s="26"/>
    </row>
    <row r="155" spans="1:8" x14ac:dyDescent="0.25">
      <c r="A155" s="15" t="s">
        <v>107</v>
      </c>
      <c r="B155" s="16">
        <v>3</v>
      </c>
      <c r="C155" s="16">
        <v>5476</v>
      </c>
      <c r="D155" s="23">
        <v>3.0199027669024582E-2</v>
      </c>
      <c r="E155" s="26"/>
    </row>
    <row r="156" spans="1:8" x14ac:dyDescent="0.25">
      <c r="A156" s="15" t="s">
        <v>107</v>
      </c>
      <c r="B156" s="16">
        <v>4</v>
      </c>
      <c r="C156" s="16">
        <v>4260</v>
      </c>
      <c r="D156" s="23">
        <v>2.8901395274853085E-2</v>
      </c>
      <c r="E156" s="26"/>
    </row>
    <row r="157" spans="1:8" x14ac:dyDescent="0.25">
      <c r="A157" s="15" t="s">
        <v>107</v>
      </c>
      <c r="B157" s="16">
        <v>5</v>
      </c>
      <c r="C157" s="16">
        <v>4260</v>
      </c>
      <c r="D157" s="23">
        <v>2.8901395274853085E-2</v>
      </c>
      <c r="E157" s="26"/>
    </row>
    <row r="158" spans="1:8" x14ac:dyDescent="0.25">
      <c r="A158" s="15" t="s">
        <v>107</v>
      </c>
      <c r="B158" s="16">
        <v>6</v>
      </c>
      <c r="C158" s="16">
        <v>5079</v>
      </c>
      <c r="D158" s="23">
        <v>1.1587631901938046E-2</v>
      </c>
      <c r="E158" s="26"/>
    </row>
    <row r="159" spans="1:8" ht="15.6" x14ac:dyDescent="0.3">
      <c r="A159" s="15" t="s">
        <v>104</v>
      </c>
      <c r="B159" s="16">
        <v>20</v>
      </c>
      <c r="C159" s="16">
        <v>0</v>
      </c>
      <c r="D159" s="23"/>
      <c r="E159" s="28"/>
      <c r="F159" s="28"/>
      <c r="G159" s="28"/>
      <c r="H159" s="28"/>
    </row>
    <row r="160" spans="1:8" ht="15.6" x14ac:dyDescent="0.3">
      <c r="A160" s="15" t="s">
        <v>107</v>
      </c>
      <c r="B160" s="16">
        <v>1</v>
      </c>
      <c r="C160" s="16">
        <v>2775</v>
      </c>
      <c r="D160" s="23">
        <v>2.9324974792471266E-2</v>
      </c>
      <c r="E160" s="8"/>
      <c r="F160" s="8"/>
      <c r="G160" s="8"/>
      <c r="H160" s="8"/>
    </row>
    <row r="161" spans="1:8" ht="15.6" x14ac:dyDescent="0.3">
      <c r="A161" s="15" t="s">
        <v>107</v>
      </c>
      <c r="B161" s="16">
        <v>2</v>
      </c>
      <c r="C161" s="16">
        <v>2519</v>
      </c>
      <c r="D161" s="23">
        <v>2.9335714343635248E-2</v>
      </c>
      <c r="E161" s="8"/>
      <c r="F161" s="8"/>
      <c r="G161" s="8"/>
      <c r="H161" s="8"/>
    </row>
    <row r="162" spans="1:8" ht="15.6" x14ac:dyDescent="0.3">
      <c r="A162" s="15" t="s">
        <v>107</v>
      </c>
      <c r="B162" s="16">
        <v>3</v>
      </c>
      <c r="C162" s="16">
        <v>2519</v>
      </c>
      <c r="D162" s="23">
        <v>2.9335714343635248E-2</v>
      </c>
      <c r="E162" s="8"/>
      <c r="F162" s="8"/>
      <c r="G162" s="8"/>
      <c r="H162" s="8"/>
    </row>
    <row r="163" spans="1:8" ht="15.6" x14ac:dyDescent="0.3">
      <c r="A163" s="15" t="s">
        <v>107</v>
      </c>
      <c r="B163" s="16">
        <v>4</v>
      </c>
      <c r="C163" s="16">
        <v>1960</v>
      </c>
      <c r="D163" s="23">
        <v>2.9349544861826584E-2</v>
      </c>
      <c r="E163" s="8"/>
      <c r="F163" s="8"/>
      <c r="G163" s="8"/>
      <c r="H163" s="8"/>
    </row>
    <row r="164" spans="1:8" ht="15.6" x14ac:dyDescent="0.3">
      <c r="A164" s="15" t="s">
        <v>107</v>
      </c>
      <c r="B164" s="16">
        <v>5</v>
      </c>
      <c r="C164" s="16">
        <v>1960</v>
      </c>
      <c r="D164" s="23">
        <v>2.9349544861826584E-2</v>
      </c>
      <c r="E164" s="8"/>
      <c r="F164" s="8"/>
      <c r="G164" s="8"/>
      <c r="H164" s="8"/>
    </row>
    <row r="165" spans="1:8" ht="15.6" x14ac:dyDescent="0.3">
      <c r="A165" s="15" t="s">
        <v>107</v>
      </c>
      <c r="B165" s="16">
        <v>6</v>
      </c>
      <c r="C165" s="16">
        <v>2337</v>
      </c>
      <c r="D165" s="23">
        <v>1.201762122091771E-2</v>
      </c>
      <c r="E165" s="8"/>
      <c r="F165" s="8"/>
      <c r="G165" s="8"/>
      <c r="H165" s="8"/>
    </row>
    <row r="166" spans="1:8" x14ac:dyDescent="0.25">
      <c r="A166" s="15" t="s">
        <v>104</v>
      </c>
      <c r="B166" s="16">
        <v>21</v>
      </c>
      <c r="C166" s="16">
        <v>0</v>
      </c>
      <c r="D166" s="23"/>
    </row>
    <row r="167" spans="1:8" x14ac:dyDescent="0.25">
      <c r="A167" s="15" t="s">
        <v>107</v>
      </c>
      <c r="B167" s="16">
        <v>1</v>
      </c>
      <c r="C167" s="16">
        <v>2775</v>
      </c>
      <c r="D167" s="23">
        <v>2.9324974792471266E-2</v>
      </c>
      <c r="E167" s="26"/>
    </row>
    <row r="168" spans="1:8" x14ac:dyDescent="0.25">
      <c r="A168" s="15" t="s">
        <v>107</v>
      </c>
      <c r="B168" s="16">
        <v>2</v>
      </c>
      <c r="C168" s="16">
        <v>2519</v>
      </c>
      <c r="D168" s="23">
        <v>2.9335714343635248E-2</v>
      </c>
      <c r="E168" s="26"/>
    </row>
    <row r="169" spans="1:8" x14ac:dyDescent="0.25">
      <c r="A169" s="15" t="s">
        <v>107</v>
      </c>
      <c r="B169" s="16">
        <v>3</v>
      </c>
      <c r="C169" s="16">
        <v>2519</v>
      </c>
      <c r="D169" s="23">
        <v>2.9335714343635248E-2</v>
      </c>
      <c r="E169" s="26"/>
    </row>
    <row r="170" spans="1:8" x14ac:dyDescent="0.25">
      <c r="A170" s="15" t="s">
        <v>107</v>
      </c>
      <c r="B170" s="16">
        <v>4</v>
      </c>
      <c r="C170" s="16">
        <v>1960</v>
      </c>
      <c r="D170" s="23">
        <v>2.9349544861826584E-2</v>
      </c>
      <c r="E170" s="26"/>
    </row>
    <row r="171" spans="1:8" x14ac:dyDescent="0.25">
      <c r="A171" s="15" t="s">
        <v>107</v>
      </c>
      <c r="B171" s="16">
        <v>5</v>
      </c>
      <c r="C171" s="16">
        <v>1960</v>
      </c>
      <c r="D171" s="23">
        <v>2.9349544861826584E-2</v>
      </c>
      <c r="E171" s="26"/>
    </row>
    <row r="172" spans="1:8" x14ac:dyDescent="0.25">
      <c r="A172" s="15" t="s">
        <v>107</v>
      </c>
      <c r="B172" s="16">
        <v>6</v>
      </c>
      <c r="C172" s="16">
        <v>2337</v>
      </c>
      <c r="D172" s="23">
        <v>1.201762122091771E-2</v>
      </c>
      <c r="E172" s="26"/>
    </row>
    <row r="173" spans="1:8" x14ac:dyDescent="0.25">
      <c r="A173" s="15" t="s">
        <v>104</v>
      </c>
      <c r="B173" s="16">
        <v>22</v>
      </c>
      <c r="C173" s="16">
        <v>0</v>
      </c>
      <c r="D173" s="23"/>
    </row>
    <row r="174" spans="1:8" x14ac:dyDescent="0.25">
      <c r="A174" s="15" t="s">
        <v>107</v>
      </c>
      <c r="B174" s="16">
        <v>1</v>
      </c>
      <c r="C174" s="16">
        <v>2775</v>
      </c>
      <c r="D174" s="23">
        <v>2.9324974792471266E-2</v>
      </c>
      <c r="E174" s="26"/>
    </row>
    <row r="175" spans="1:8" x14ac:dyDescent="0.25">
      <c r="A175" s="15" t="s">
        <v>107</v>
      </c>
      <c r="B175" s="16">
        <v>2</v>
      </c>
      <c r="C175" s="16">
        <v>2519</v>
      </c>
      <c r="D175" s="23">
        <v>2.9335714343635248E-2</v>
      </c>
      <c r="E175" s="26"/>
    </row>
    <row r="176" spans="1:8" x14ac:dyDescent="0.25">
      <c r="A176" s="15" t="s">
        <v>107</v>
      </c>
      <c r="B176" s="16">
        <v>3</v>
      </c>
      <c r="C176" s="16">
        <v>2519</v>
      </c>
      <c r="D176" s="23">
        <v>2.9335714343635248E-2</v>
      </c>
      <c r="E176" s="26"/>
    </row>
    <row r="177" spans="1:5" x14ac:dyDescent="0.25">
      <c r="A177" s="15" t="s">
        <v>107</v>
      </c>
      <c r="B177" s="16">
        <v>4</v>
      </c>
      <c r="C177" s="16">
        <v>1960</v>
      </c>
      <c r="D177" s="23">
        <v>2.9349544861826584E-2</v>
      </c>
      <c r="E177" s="26"/>
    </row>
    <row r="178" spans="1:5" x14ac:dyDescent="0.25">
      <c r="A178" s="15" t="s">
        <v>107</v>
      </c>
      <c r="B178" s="16">
        <v>5</v>
      </c>
      <c r="C178" s="16">
        <v>1960</v>
      </c>
      <c r="D178" s="23">
        <v>2.9349544861826584E-2</v>
      </c>
      <c r="E178" s="26"/>
    </row>
    <row r="179" spans="1:5" x14ac:dyDescent="0.25">
      <c r="A179" s="15" t="s">
        <v>107</v>
      </c>
      <c r="B179" s="16">
        <v>6</v>
      </c>
      <c r="C179" s="16">
        <v>2337</v>
      </c>
      <c r="D179" s="23">
        <v>1.201762122091771E-2</v>
      </c>
      <c r="E179" s="26"/>
    </row>
    <row r="180" spans="1:5" x14ac:dyDescent="0.25">
      <c r="A180" s="15" t="s">
        <v>104</v>
      </c>
      <c r="B180" s="16">
        <v>23</v>
      </c>
      <c r="C180" s="16">
        <v>0</v>
      </c>
      <c r="D180" s="23"/>
    </row>
    <row r="181" spans="1:5" x14ac:dyDescent="0.25">
      <c r="A181" s="15" t="s">
        <v>107</v>
      </c>
      <c r="B181" s="16">
        <v>1</v>
      </c>
      <c r="C181" s="16">
        <v>2775</v>
      </c>
      <c r="D181" s="23">
        <v>2.9324974792471266E-2</v>
      </c>
      <c r="E181" s="26"/>
    </row>
    <row r="182" spans="1:5" x14ac:dyDescent="0.25">
      <c r="A182" s="15" t="s">
        <v>107</v>
      </c>
      <c r="B182" s="16">
        <v>2</v>
      </c>
      <c r="C182" s="16">
        <v>2519</v>
      </c>
      <c r="D182" s="23">
        <v>2.9335714343635248E-2</v>
      </c>
      <c r="E182" s="26"/>
    </row>
    <row r="183" spans="1:5" x14ac:dyDescent="0.25">
      <c r="A183" s="15" t="s">
        <v>107</v>
      </c>
      <c r="B183" s="16">
        <v>3</v>
      </c>
      <c r="C183" s="16">
        <v>2519</v>
      </c>
      <c r="D183" s="23">
        <v>2.9335714343635248E-2</v>
      </c>
      <c r="E183" s="26"/>
    </row>
    <row r="184" spans="1:5" x14ac:dyDescent="0.25">
      <c r="A184" s="15" t="s">
        <v>107</v>
      </c>
      <c r="B184" s="16">
        <v>4</v>
      </c>
      <c r="C184" s="16">
        <v>1960</v>
      </c>
      <c r="D184" s="23">
        <v>2.9349544861826584E-2</v>
      </c>
      <c r="E184" s="26"/>
    </row>
    <row r="185" spans="1:5" x14ac:dyDescent="0.25">
      <c r="A185" s="15" t="s">
        <v>107</v>
      </c>
      <c r="B185" s="16">
        <v>5</v>
      </c>
      <c r="C185" s="16">
        <v>1960</v>
      </c>
      <c r="D185" s="23">
        <v>2.9349544861826584E-2</v>
      </c>
      <c r="E185" s="26"/>
    </row>
    <row r="186" spans="1:5" x14ac:dyDescent="0.25">
      <c r="A186" s="15" t="s">
        <v>107</v>
      </c>
      <c r="B186" s="16">
        <v>6</v>
      </c>
      <c r="C186" s="16">
        <v>2337</v>
      </c>
      <c r="D186" s="23">
        <v>1.201762122091771E-2</v>
      </c>
      <c r="E186" s="26"/>
    </row>
    <row r="187" spans="1:5" x14ac:dyDescent="0.25">
      <c r="A187" s="15" t="s">
        <v>104</v>
      </c>
      <c r="B187" s="16">
        <v>24</v>
      </c>
      <c r="C187" s="16">
        <v>0</v>
      </c>
      <c r="D187" s="23"/>
    </row>
    <row r="188" spans="1:5" x14ac:dyDescent="0.25">
      <c r="A188" s="15" t="s">
        <v>107</v>
      </c>
      <c r="B188" s="16">
        <v>1</v>
      </c>
      <c r="C188" s="16">
        <v>2775</v>
      </c>
      <c r="D188" s="23">
        <v>2.9324974792471266E-2</v>
      </c>
      <c r="E188" s="26"/>
    </row>
    <row r="189" spans="1:5" x14ac:dyDescent="0.25">
      <c r="A189" s="15" t="s">
        <v>107</v>
      </c>
      <c r="B189" s="16">
        <v>2</v>
      </c>
      <c r="C189" s="16">
        <v>2519</v>
      </c>
      <c r="D189" s="23">
        <v>2.9335714343635248E-2</v>
      </c>
      <c r="E189" s="26"/>
    </row>
    <row r="190" spans="1:5" x14ac:dyDescent="0.25">
      <c r="A190" s="15" t="s">
        <v>107</v>
      </c>
      <c r="B190" s="16">
        <v>3</v>
      </c>
      <c r="C190" s="16">
        <v>2519</v>
      </c>
      <c r="D190" s="23">
        <v>2.9335714343635248E-2</v>
      </c>
      <c r="E190" s="26"/>
    </row>
    <row r="191" spans="1:5" x14ac:dyDescent="0.25">
      <c r="A191" s="15" t="s">
        <v>107</v>
      </c>
      <c r="B191" s="16">
        <v>4</v>
      </c>
      <c r="C191" s="16">
        <v>1960</v>
      </c>
      <c r="D191" s="23">
        <v>2.9349544861826584E-2</v>
      </c>
      <c r="E191" s="26"/>
    </row>
    <row r="192" spans="1:5" x14ac:dyDescent="0.25">
      <c r="A192" s="15" t="s">
        <v>107</v>
      </c>
      <c r="B192" s="16">
        <v>5</v>
      </c>
      <c r="C192" s="16">
        <v>1960</v>
      </c>
      <c r="D192" s="23">
        <v>2.9349544861826584E-2</v>
      </c>
      <c r="E192" s="26"/>
    </row>
    <row r="193" spans="1:5" x14ac:dyDescent="0.25">
      <c r="A193" s="15" t="s">
        <v>107</v>
      </c>
      <c r="B193" s="16">
        <v>6</v>
      </c>
      <c r="C193" s="16">
        <v>2337</v>
      </c>
      <c r="D193" s="23">
        <v>1.201762122091771E-2</v>
      </c>
      <c r="E193" s="2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3"/>
  <sheetViews>
    <sheetView workbookViewId="0"/>
  </sheetViews>
  <sheetFormatPr defaultRowHeight="15" x14ac:dyDescent="0.25"/>
  <cols>
    <col min="1" max="1" width="7" style="27" bestFit="1" customWidth="1"/>
    <col min="2" max="2" width="41.88671875" style="16" bestFit="1" customWidth="1"/>
    <col min="3" max="3" width="10.33203125" style="16" bestFit="1" customWidth="1"/>
    <col min="4" max="7" width="12.77734375" style="16" bestFit="1" customWidth="1"/>
    <col min="8" max="16384" width="8.88671875" style="16"/>
  </cols>
  <sheetData>
    <row r="1" spans="1:9" x14ac:dyDescent="0.25">
      <c r="A1" s="15" t="s">
        <v>57</v>
      </c>
      <c r="B1" s="17" t="s">
        <v>113</v>
      </c>
      <c r="C1" s="16">
        <v>60</v>
      </c>
      <c r="D1" s="16">
        <v>175</v>
      </c>
      <c r="E1" s="16">
        <v>0</v>
      </c>
      <c r="F1" s="16">
        <v>0</v>
      </c>
      <c r="G1" s="25">
        <v>6</v>
      </c>
      <c r="H1" s="16">
        <v>0.30480000000000002</v>
      </c>
      <c r="I1" s="16">
        <v>1</v>
      </c>
    </row>
    <row r="2" spans="1:9" x14ac:dyDescent="0.25">
      <c r="A2" s="15" t="s">
        <v>67</v>
      </c>
      <c r="B2" s="18" t="s">
        <v>121</v>
      </c>
      <c r="C2" s="18" t="s">
        <v>68</v>
      </c>
      <c r="D2" s="18" t="s">
        <v>69</v>
      </c>
      <c r="E2" s="18" t="s">
        <v>122</v>
      </c>
      <c r="F2" s="18" t="s">
        <v>71</v>
      </c>
      <c r="G2" s="18" t="s">
        <v>69</v>
      </c>
    </row>
    <row r="3" spans="1:9" x14ac:dyDescent="0.25">
      <c r="A3" s="15" t="s">
        <v>72</v>
      </c>
      <c r="B3" s="16">
        <v>13994</v>
      </c>
      <c r="C3" s="18" t="s">
        <v>69</v>
      </c>
      <c r="D3" s="16">
        <v>4833</v>
      </c>
      <c r="E3" s="18" t="s">
        <v>69</v>
      </c>
    </row>
    <row r="4" spans="1:9" x14ac:dyDescent="0.25">
      <c r="A4" s="15" t="s">
        <v>77</v>
      </c>
      <c r="B4" s="16">
        <v>0</v>
      </c>
      <c r="C4" s="16">
        <v>0</v>
      </c>
      <c r="D4" s="18" t="s">
        <v>80</v>
      </c>
    </row>
    <row r="5" spans="1:9" x14ac:dyDescent="0.25">
      <c r="A5" s="15" t="s">
        <v>81</v>
      </c>
      <c r="B5" s="16">
        <v>1</v>
      </c>
      <c r="C5" s="20">
        <v>1591.2073490813648</v>
      </c>
      <c r="D5" s="20">
        <v>633.20209973753276</v>
      </c>
      <c r="E5" s="20">
        <v>5</v>
      </c>
    </row>
    <row r="6" spans="1:9" x14ac:dyDescent="0.25">
      <c r="A6" s="15" t="s">
        <v>81</v>
      </c>
      <c r="B6" s="16">
        <v>2</v>
      </c>
      <c r="C6" s="20">
        <v>1472.1128608924266</v>
      </c>
      <c r="D6" s="20">
        <v>1224.4094488195087</v>
      </c>
      <c r="E6" s="20">
        <v>5</v>
      </c>
    </row>
    <row r="7" spans="1:9" x14ac:dyDescent="0.25">
      <c r="A7" s="15" t="s">
        <v>81</v>
      </c>
      <c r="B7" s="16">
        <v>3</v>
      </c>
      <c r="C7" s="20">
        <v>936.02362204720589</v>
      </c>
      <c r="D7" s="20">
        <v>2528.2152230958905</v>
      </c>
      <c r="E7" s="20">
        <v>5</v>
      </c>
    </row>
    <row r="8" spans="1:9" x14ac:dyDescent="0.25">
      <c r="A8" s="15" t="s">
        <v>81</v>
      </c>
      <c r="B8" s="16">
        <v>4</v>
      </c>
      <c r="C8" s="20">
        <v>731.95538057735143</v>
      </c>
      <c r="D8" s="20">
        <v>1426.509186351095</v>
      </c>
      <c r="E8" s="20">
        <v>5</v>
      </c>
    </row>
    <row r="9" spans="1:9" x14ac:dyDescent="0.25">
      <c r="A9" s="15" t="s">
        <v>81</v>
      </c>
      <c r="B9" s="16">
        <v>5</v>
      </c>
      <c r="C9" s="20">
        <v>1328.7401574803148</v>
      </c>
      <c r="D9" s="20">
        <v>554.46194225721786</v>
      </c>
      <c r="E9" s="20">
        <v>5</v>
      </c>
    </row>
    <row r="10" spans="1:9" x14ac:dyDescent="0.25">
      <c r="A10" s="15" t="s">
        <v>81</v>
      </c>
      <c r="B10" s="16">
        <v>6</v>
      </c>
      <c r="C10" s="20">
        <v>1683.7270341207729</v>
      </c>
      <c r="D10" s="20">
        <v>42.979002623449709</v>
      </c>
      <c r="E10" s="20">
        <v>5</v>
      </c>
    </row>
    <row r="11" spans="1:9" x14ac:dyDescent="0.25">
      <c r="A11" s="21" t="s">
        <v>87</v>
      </c>
      <c r="B11" s="16">
        <v>2</v>
      </c>
      <c r="C11" s="18" t="s">
        <v>123</v>
      </c>
    </row>
    <row r="12" spans="1:9" x14ac:dyDescent="0.25">
      <c r="A12" s="21" t="s">
        <v>89</v>
      </c>
      <c r="B12" s="16">
        <v>1</v>
      </c>
      <c r="C12" s="16">
        <v>1</v>
      </c>
      <c r="D12" s="16">
        <v>1</v>
      </c>
      <c r="E12" s="16">
        <v>1</v>
      </c>
      <c r="F12" s="16">
        <v>1</v>
      </c>
      <c r="G12" s="16">
        <v>1</v>
      </c>
      <c r="H12" s="16">
        <v>1</v>
      </c>
    </row>
    <row r="13" spans="1:9" x14ac:dyDescent="0.25">
      <c r="A13" s="21" t="s">
        <v>90</v>
      </c>
      <c r="B13" s="17" t="s">
        <v>116</v>
      </c>
      <c r="C13" s="16">
        <v>6</v>
      </c>
    </row>
    <row r="14" spans="1:9" x14ac:dyDescent="0.25">
      <c r="A14" s="21" t="s">
        <v>94</v>
      </c>
      <c r="B14" s="16">
        <v>1</v>
      </c>
      <c r="C14" s="16">
        <v>1</v>
      </c>
    </row>
    <row r="15" spans="1:9" x14ac:dyDescent="0.25">
      <c r="A15" s="15" t="s">
        <v>97</v>
      </c>
      <c r="B15" s="17" t="s">
        <v>21</v>
      </c>
      <c r="C15" s="17" t="s">
        <v>103</v>
      </c>
      <c r="D15" s="20">
        <v>1971.4566929134621</v>
      </c>
      <c r="E15" s="20">
        <v>-289.04199474943397</v>
      </c>
      <c r="F15" s="20">
        <v>1478.6745406824527</v>
      </c>
      <c r="G15" s="20">
        <v>651.24671916010493</v>
      </c>
      <c r="H15" s="20">
        <v>0</v>
      </c>
      <c r="I15" s="20">
        <v>67.685039370078741</v>
      </c>
    </row>
    <row r="16" spans="1:9" x14ac:dyDescent="0.25">
      <c r="A16" s="21" t="s">
        <v>94</v>
      </c>
      <c r="B16" s="16">
        <v>2</v>
      </c>
      <c r="C16" s="16">
        <v>1</v>
      </c>
    </row>
    <row r="17" spans="1:9" x14ac:dyDescent="0.25">
      <c r="A17" s="15" t="s">
        <v>97</v>
      </c>
      <c r="B17" s="17" t="s">
        <v>22</v>
      </c>
      <c r="C17" s="17" t="s">
        <v>103</v>
      </c>
      <c r="D17" s="20">
        <v>1478.6745406824527</v>
      </c>
      <c r="E17" s="20">
        <v>651.08267716596538</v>
      </c>
      <c r="F17" s="20">
        <v>1349.7375328084752</v>
      </c>
      <c r="G17" s="20">
        <v>965.55118110175101</v>
      </c>
      <c r="H17" s="20">
        <v>0</v>
      </c>
      <c r="I17" s="20">
        <v>67.685039370078741</v>
      </c>
    </row>
    <row r="18" spans="1:9" x14ac:dyDescent="0.25">
      <c r="A18" s="21" t="s">
        <v>94</v>
      </c>
      <c r="B18" s="16">
        <v>3</v>
      </c>
      <c r="C18" s="16">
        <v>1</v>
      </c>
    </row>
    <row r="19" spans="1:9" x14ac:dyDescent="0.25">
      <c r="A19" s="15" t="s">
        <v>97</v>
      </c>
      <c r="B19" s="17" t="s">
        <v>53</v>
      </c>
      <c r="C19" s="17" t="s">
        <v>103</v>
      </c>
      <c r="D19" s="20">
        <v>1349.7375328084752</v>
      </c>
      <c r="E19" s="20">
        <v>965.55118110175101</v>
      </c>
      <c r="F19" s="20">
        <v>652.55905511818662</v>
      </c>
      <c r="G19" s="20">
        <v>2838.5826771659654</v>
      </c>
      <c r="H19" s="20">
        <v>0</v>
      </c>
      <c r="I19" s="20">
        <v>67.685039370078741</v>
      </c>
    </row>
    <row r="20" spans="1:9" x14ac:dyDescent="0.25">
      <c r="A20" s="21" t="s">
        <v>94</v>
      </c>
      <c r="B20" s="16">
        <v>4</v>
      </c>
      <c r="C20" s="16">
        <v>1</v>
      </c>
    </row>
    <row r="21" spans="1:9" x14ac:dyDescent="0.25">
      <c r="A21" s="15" t="s">
        <v>97</v>
      </c>
      <c r="B21" s="17" t="s">
        <v>54</v>
      </c>
      <c r="C21" s="17" t="s">
        <v>103</v>
      </c>
      <c r="D21" s="20">
        <v>613.84514435687902</v>
      </c>
      <c r="E21" s="20">
        <v>2828.4120734895914</v>
      </c>
      <c r="F21" s="20">
        <v>1304.4619422571413</v>
      </c>
      <c r="G21" s="20">
        <v>957.67716535555292</v>
      </c>
      <c r="H21" s="20">
        <v>0</v>
      </c>
      <c r="I21" s="20">
        <v>67.685039370078741</v>
      </c>
    </row>
    <row r="22" spans="1:9" x14ac:dyDescent="0.25">
      <c r="A22" s="21" t="s">
        <v>94</v>
      </c>
      <c r="B22" s="16">
        <v>5</v>
      </c>
      <c r="C22" s="16">
        <v>1</v>
      </c>
    </row>
    <row r="23" spans="1:9" x14ac:dyDescent="0.25">
      <c r="A23" s="15" t="s">
        <v>97</v>
      </c>
      <c r="B23" s="17" t="s">
        <v>55</v>
      </c>
      <c r="C23" s="17" t="s">
        <v>103</v>
      </c>
      <c r="D23" s="20">
        <v>1304.4619422571413</v>
      </c>
      <c r="E23" s="20">
        <v>957.67716535555292</v>
      </c>
      <c r="F23" s="20">
        <v>1499.0157480315725</v>
      </c>
      <c r="G23" s="20">
        <v>496.39107611487441</v>
      </c>
      <c r="H23" s="20">
        <v>0</v>
      </c>
      <c r="I23" s="20">
        <v>67.685039370078741</v>
      </c>
    </row>
    <row r="24" spans="1:9" x14ac:dyDescent="0.25">
      <c r="A24" s="21" t="s">
        <v>94</v>
      </c>
      <c r="B24" s="16">
        <v>6</v>
      </c>
      <c r="C24" s="16">
        <v>1</v>
      </c>
    </row>
    <row r="25" spans="1:9" x14ac:dyDescent="0.25">
      <c r="A25" s="15" t="s">
        <v>97</v>
      </c>
      <c r="B25" s="17" t="s">
        <v>56</v>
      </c>
      <c r="C25" s="17" t="s">
        <v>103</v>
      </c>
      <c r="D25" s="20">
        <v>1499.0157480315725</v>
      </c>
      <c r="E25" s="20">
        <v>496.39107611487441</v>
      </c>
      <c r="F25" s="20">
        <v>1939.3044619421808</v>
      </c>
      <c r="G25" s="20">
        <v>-309.05511811084733</v>
      </c>
      <c r="H25" s="20">
        <v>0</v>
      </c>
      <c r="I25" s="20">
        <v>67.685039370078741</v>
      </c>
    </row>
    <row r="26" spans="1:9" ht="15.6" x14ac:dyDescent="0.3">
      <c r="A26" s="15" t="s">
        <v>104</v>
      </c>
      <c r="B26" s="16">
        <v>1</v>
      </c>
      <c r="C26" s="16">
        <v>0</v>
      </c>
      <c r="D26" s="23"/>
      <c r="E26" s="28"/>
      <c r="F26" s="28"/>
      <c r="G26" s="28"/>
      <c r="H26" s="28"/>
    </row>
    <row r="27" spans="1:9" ht="15.6" x14ac:dyDescent="0.3">
      <c r="A27" s="15" t="s">
        <v>107</v>
      </c>
      <c r="B27" s="16">
        <v>1</v>
      </c>
      <c r="C27" s="16">
        <v>2775</v>
      </c>
      <c r="D27" s="23">
        <v>3.3435647725095281E-2</v>
      </c>
      <c r="E27" s="8"/>
      <c r="F27" s="8"/>
      <c r="G27" s="8"/>
      <c r="H27" s="8"/>
    </row>
    <row r="28" spans="1:9" ht="15.6" x14ac:dyDescent="0.3">
      <c r="A28" s="15" t="s">
        <v>107</v>
      </c>
      <c r="B28" s="16">
        <v>2</v>
      </c>
      <c r="C28" s="16">
        <v>2519</v>
      </c>
      <c r="D28" s="23">
        <v>3.3450863266172942E-2</v>
      </c>
      <c r="E28" s="8"/>
      <c r="F28" s="8"/>
      <c r="G28" s="8"/>
      <c r="H28" s="8"/>
    </row>
    <row r="29" spans="1:9" ht="15.6" x14ac:dyDescent="0.3">
      <c r="A29" s="15" t="s">
        <v>107</v>
      </c>
      <c r="B29" s="16">
        <v>3</v>
      </c>
      <c r="C29" s="16">
        <v>2519</v>
      </c>
      <c r="D29" s="23">
        <v>3.3450863266172942E-2</v>
      </c>
      <c r="E29" s="8"/>
      <c r="F29" s="8"/>
      <c r="G29" s="8"/>
      <c r="H29" s="8"/>
    </row>
    <row r="30" spans="1:9" ht="15.6" x14ac:dyDescent="0.3">
      <c r="A30" s="15" t="s">
        <v>107</v>
      </c>
      <c r="B30" s="16">
        <v>4</v>
      </c>
      <c r="C30" s="16">
        <v>1960</v>
      </c>
      <c r="D30" s="23">
        <v>3.3470481436068976E-2</v>
      </c>
      <c r="E30" s="8"/>
      <c r="F30" s="8"/>
      <c r="G30" s="8"/>
      <c r="H30" s="8"/>
    </row>
    <row r="31" spans="1:9" ht="15.6" x14ac:dyDescent="0.3">
      <c r="A31" s="15" t="s">
        <v>107</v>
      </c>
      <c r="B31" s="16">
        <v>5</v>
      </c>
      <c r="C31" s="16">
        <v>1960</v>
      </c>
      <c r="D31" s="23">
        <v>3.3470481436068976E-2</v>
      </c>
      <c r="E31" s="8"/>
      <c r="F31" s="8"/>
      <c r="G31" s="8"/>
      <c r="H31" s="8"/>
    </row>
    <row r="32" spans="1:9" ht="15.6" x14ac:dyDescent="0.3">
      <c r="A32" s="15" t="s">
        <v>107</v>
      </c>
      <c r="B32" s="16">
        <v>6</v>
      </c>
      <c r="C32" s="16">
        <v>2337</v>
      </c>
      <c r="D32" s="23">
        <v>1.6506175619739123E-2</v>
      </c>
      <c r="E32" s="8"/>
      <c r="F32" s="8"/>
      <c r="G32" s="8"/>
      <c r="H32" s="8"/>
    </row>
    <row r="33" spans="1:5" x14ac:dyDescent="0.25">
      <c r="A33" s="15" t="s">
        <v>104</v>
      </c>
      <c r="B33" s="16">
        <v>2</v>
      </c>
      <c r="C33" s="16">
        <v>0</v>
      </c>
      <c r="D33" s="23"/>
    </row>
    <row r="34" spans="1:5" x14ac:dyDescent="0.25">
      <c r="A34" s="15" t="s">
        <v>107</v>
      </c>
      <c r="B34" s="16">
        <v>1</v>
      </c>
      <c r="C34" s="16">
        <v>2775</v>
      </c>
      <c r="D34" s="23">
        <v>3.3435647725095281E-2</v>
      </c>
      <c r="E34" s="26"/>
    </row>
    <row r="35" spans="1:5" x14ac:dyDescent="0.25">
      <c r="A35" s="15" t="s">
        <v>107</v>
      </c>
      <c r="B35" s="16">
        <v>2</v>
      </c>
      <c r="C35" s="16">
        <v>2519</v>
      </c>
      <c r="D35" s="23">
        <v>3.3450863266172942E-2</v>
      </c>
      <c r="E35" s="26"/>
    </row>
    <row r="36" spans="1:5" x14ac:dyDescent="0.25">
      <c r="A36" s="15" t="s">
        <v>107</v>
      </c>
      <c r="B36" s="16">
        <v>3</v>
      </c>
      <c r="C36" s="16">
        <v>2519</v>
      </c>
      <c r="D36" s="23">
        <v>3.3450863266172942E-2</v>
      </c>
      <c r="E36" s="26"/>
    </row>
    <row r="37" spans="1:5" x14ac:dyDescent="0.25">
      <c r="A37" s="15" t="s">
        <v>107</v>
      </c>
      <c r="B37" s="16">
        <v>4</v>
      </c>
      <c r="C37" s="16">
        <v>1960</v>
      </c>
      <c r="D37" s="23">
        <v>3.3470481436068976E-2</v>
      </c>
      <c r="E37" s="26"/>
    </row>
    <row r="38" spans="1:5" x14ac:dyDescent="0.25">
      <c r="A38" s="15" t="s">
        <v>107</v>
      </c>
      <c r="B38" s="16">
        <v>5</v>
      </c>
      <c r="C38" s="16">
        <v>1960</v>
      </c>
      <c r="D38" s="23">
        <v>3.3470481436068976E-2</v>
      </c>
      <c r="E38" s="26"/>
    </row>
    <row r="39" spans="1:5" x14ac:dyDescent="0.25">
      <c r="A39" s="15" t="s">
        <v>107</v>
      </c>
      <c r="B39" s="16">
        <v>6</v>
      </c>
      <c r="C39" s="16">
        <v>2337</v>
      </c>
      <c r="D39" s="23">
        <v>1.6506175619739123E-2</v>
      </c>
      <c r="E39" s="26"/>
    </row>
    <row r="40" spans="1:5" x14ac:dyDescent="0.25">
      <c r="A40" s="15" t="s">
        <v>104</v>
      </c>
      <c r="B40" s="16">
        <v>3</v>
      </c>
      <c r="C40" s="16">
        <v>0</v>
      </c>
      <c r="D40" s="23"/>
      <c r="E40" s="26"/>
    </row>
    <row r="41" spans="1:5" x14ac:dyDescent="0.25">
      <c r="A41" s="15" t="s">
        <v>107</v>
      </c>
      <c r="B41" s="16">
        <v>1</v>
      </c>
      <c r="C41" s="16">
        <v>2775</v>
      </c>
      <c r="D41" s="23">
        <v>3.3435647725095281E-2</v>
      </c>
      <c r="E41" s="26"/>
    </row>
    <row r="42" spans="1:5" x14ac:dyDescent="0.25">
      <c r="A42" s="15" t="s">
        <v>107</v>
      </c>
      <c r="B42" s="16">
        <v>2</v>
      </c>
      <c r="C42" s="16">
        <v>2519</v>
      </c>
      <c r="D42" s="23">
        <v>3.3450863266172942E-2</v>
      </c>
      <c r="E42" s="26"/>
    </row>
    <row r="43" spans="1:5" x14ac:dyDescent="0.25">
      <c r="A43" s="15" t="s">
        <v>107</v>
      </c>
      <c r="B43" s="16">
        <v>3</v>
      </c>
      <c r="C43" s="16">
        <v>2519</v>
      </c>
      <c r="D43" s="23">
        <v>3.3450863266172942E-2</v>
      </c>
      <c r="E43" s="26"/>
    </row>
    <row r="44" spans="1:5" x14ac:dyDescent="0.25">
      <c r="A44" s="15" t="s">
        <v>107</v>
      </c>
      <c r="B44" s="16">
        <v>4</v>
      </c>
      <c r="C44" s="16">
        <v>1960</v>
      </c>
      <c r="D44" s="23">
        <v>3.3470481436068976E-2</v>
      </c>
      <c r="E44" s="26"/>
    </row>
    <row r="45" spans="1:5" x14ac:dyDescent="0.25">
      <c r="A45" s="15" t="s">
        <v>107</v>
      </c>
      <c r="B45" s="16">
        <v>5</v>
      </c>
      <c r="C45" s="16">
        <v>1960</v>
      </c>
      <c r="D45" s="23">
        <v>3.3470481436068976E-2</v>
      </c>
      <c r="E45" s="26"/>
    </row>
    <row r="46" spans="1:5" x14ac:dyDescent="0.25">
      <c r="A46" s="15" t="s">
        <v>107</v>
      </c>
      <c r="B46" s="16">
        <v>6</v>
      </c>
      <c r="C46" s="16">
        <v>2337</v>
      </c>
      <c r="D46" s="23">
        <v>1.6506175619739123E-2</v>
      </c>
      <c r="E46" s="26"/>
    </row>
    <row r="47" spans="1:5" x14ac:dyDescent="0.25">
      <c r="A47" s="15" t="s">
        <v>104</v>
      </c>
      <c r="B47" s="16">
        <v>4</v>
      </c>
      <c r="C47" s="16">
        <v>0</v>
      </c>
      <c r="D47" s="23"/>
      <c r="E47" s="26"/>
    </row>
    <row r="48" spans="1:5" x14ac:dyDescent="0.25">
      <c r="A48" s="15" t="s">
        <v>107</v>
      </c>
      <c r="B48" s="16">
        <v>1</v>
      </c>
      <c r="C48" s="16">
        <v>2775</v>
      </c>
      <c r="D48" s="23">
        <v>3.3435647725095281E-2</v>
      </c>
      <c r="E48" s="26"/>
    </row>
    <row r="49" spans="1:8" x14ac:dyDescent="0.25">
      <c r="A49" s="15" t="s">
        <v>107</v>
      </c>
      <c r="B49" s="16">
        <v>2</v>
      </c>
      <c r="C49" s="16">
        <v>2519</v>
      </c>
      <c r="D49" s="23">
        <v>3.3450863266172942E-2</v>
      </c>
      <c r="E49" s="26"/>
    </row>
    <row r="50" spans="1:8" x14ac:dyDescent="0.25">
      <c r="A50" s="15" t="s">
        <v>107</v>
      </c>
      <c r="B50" s="16">
        <v>3</v>
      </c>
      <c r="C50" s="16">
        <v>2519</v>
      </c>
      <c r="D50" s="23">
        <v>3.3450863266172942E-2</v>
      </c>
      <c r="E50" s="26"/>
    </row>
    <row r="51" spans="1:8" x14ac:dyDescent="0.25">
      <c r="A51" s="15" t="s">
        <v>107</v>
      </c>
      <c r="B51" s="16">
        <v>4</v>
      </c>
      <c r="C51" s="16">
        <v>1960</v>
      </c>
      <c r="D51" s="23">
        <v>3.3470481436068976E-2</v>
      </c>
      <c r="E51" s="26"/>
    </row>
    <row r="52" spans="1:8" x14ac:dyDescent="0.25">
      <c r="A52" s="15" t="s">
        <v>107</v>
      </c>
      <c r="B52" s="16">
        <v>5</v>
      </c>
      <c r="C52" s="16">
        <v>1960</v>
      </c>
      <c r="D52" s="23">
        <v>3.3470481436068976E-2</v>
      </c>
      <c r="E52" s="26"/>
    </row>
    <row r="53" spans="1:8" x14ac:dyDescent="0.25">
      <c r="A53" s="15" t="s">
        <v>107</v>
      </c>
      <c r="B53" s="16">
        <v>6</v>
      </c>
      <c r="C53" s="16">
        <v>2337</v>
      </c>
      <c r="D53" s="23">
        <v>1.6506175619739123E-2</v>
      </c>
      <c r="E53" s="26"/>
    </row>
    <row r="54" spans="1:8" x14ac:dyDescent="0.25">
      <c r="A54" s="15" t="s">
        <v>104</v>
      </c>
      <c r="B54" s="16">
        <v>5</v>
      </c>
      <c r="C54" s="16">
        <v>0</v>
      </c>
      <c r="D54" s="23"/>
    </row>
    <row r="55" spans="1:8" x14ac:dyDescent="0.25">
      <c r="A55" s="15" t="s">
        <v>107</v>
      </c>
      <c r="B55" s="16">
        <v>1</v>
      </c>
      <c r="C55" s="16">
        <v>2775</v>
      </c>
      <c r="D55" s="23">
        <v>3.3435647725095281E-2</v>
      </c>
      <c r="E55" s="26"/>
    </row>
    <row r="56" spans="1:8" x14ac:dyDescent="0.25">
      <c r="A56" s="15" t="s">
        <v>107</v>
      </c>
      <c r="B56" s="16">
        <v>2</v>
      </c>
      <c r="C56" s="16">
        <v>2519</v>
      </c>
      <c r="D56" s="23">
        <v>3.3450863266172942E-2</v>
      </c>
      <c r="E56" s="26"/>
    </row>
    <row r="57" spans="1:8" x14ac:dyDescent="0.25">
      <c r="A57" s="15" t="s">
        <v>107</v>
      </c>
      <c r="B57" s="16">
        <v>3</v>
      </c>
      <c r="C57" s="16">
        <v>2519</v>
      </c>
      <c r="D57" s="23">
        <v>3.3450863266172942E-2</v>
      </c>
      <c r="E57" s="26"/>
    </row>
    <row r="58" spans="1:8" x14ac:dyDescent="0.25">
      <c r="A58" s="15" t="s">
        <v>107</v>
      </c>
      <c r="B58" s="16">
        <v>4</v>
      </c>
      <c r="C58" s="16">
        <v>1960</v>
      </c>
      <c r="D58" s="23">
        <v>3.3470481436068976E-2</v>
      </c>
      <c r="E58" s="26"/>
    </row>
    <row r="59" spans="1:8" x14ac:dyDescent="0.25">
      <c r="A59" s="15" t="s">
        <v>107</v>
      </c>
      <c r="B59" s="16">
        <v>5</v>
      </c>
      <c r="C59" s="16">
        <v>1960</v>
      </c>
      <c r="D59" s="23">
        <v>3.3470481436068976E-2</v>
      </c>
      <c r="E59" s="26"/>
    </row>
    <row r="60" spans="1:8" x14ac:dyDescent="0.25">
      <c r="A60" s="15" t="s">
        <v>107</v>
      </c>
      <c r="B60" s="16">
        <v>6</v>
      </c>
      <c r="C60" s="16">
        <v>2337</v>
      </c>
      <c r="D60" s="23">
        <v>1.6506175619739123E-2</v>
      </c>
      <c r="E60" s="26"/>
    </row>
    <row r="61" spans="1:8" ht="15.6" x14ac:dyDescent="0.3">
      <c r="A61" s="15" t="s">
        <v>104</v>
      </c>
      <c r="B61" s="16">
        <v>6</v>
      </c>
      <c r="C61" s="16">
        <v>0</v>
      </c>
      <c r="D61" s="23"/>
      <c r="E61" s="28"/>
      <c r="F61" s="28"/>
      <c r="G61" s="28"/>
      <c r="H61" s="28"/>
    </row>
    <row r="62" spans="1:8" ht="15.6" x14ac:dyDescent="0.3">
      <c r="A62" s="15" t="s">
        <v>107</v>
      </c>
      <c r="B62" s="16">
        <v>1</v>
      </c>
      <c r="C62" s="16">
        <v>2775</v>
      </c>
      <c r="D62" s="23">
        <v>3.3435647725095281E-2</v>
      </c>
      <c r="E62" s="8"/>
      <c r="F62" s="8"/>
      <c r="G62" s="8"/>
      <c r="H62" s="8"/>
    </row>
    <row r="63" spans="1:8" ht="15.6" x14ac:dyDescent="0.3">
      <c r="A63" s="15" t="s">
        <v>107</v>
      </c>
      <c r="B63" s="16">
        <v>2</v>
      </c>
      <c r="C63" s="16">
        <v>2519</v>
      </c>
      <c r="D63" s="23">
        <v>3.3450863266172942E-2</v>
      </c>
      <c r="E63" s="8"/>
      <c r="F63" s="8"/>
      <c r="G63" s="8"/>
      <c r="H63" s="8"/>
    </row>
    <row r="64" spans="1:8" ht="15.6" x14ac:dyDescent="0.3">
      <c r="A64" s="15" t="s">
        <v>107</v>
      </c>
      <c r="B64" s="16">
        <v>3</v>
      </c>
      <c r="C64" s="16">
        <v>2519</v>
      </c>
      <c r="D64" s="23">
        <v>3.3450863266172942E-2</v>
      </c>
      <c r="E64" s="8"/>
      <c r="F64" s="8"/>
      <c r="G64" s="8"/>
      <c r="H64" s="8"/>
    </row>
    <row r="65" spans="1:8" ht="15.6" x14ac:dyDescent="0.3">
      <c r="A65" s="15" t="s">
        <v>107</v>
      </c>
      <c r="B65" s="16">
        <v>4</v>
      </c>
      <c r="C65" s="16">
        <v>1960</v>
      </c>
      <c r="D65" s="23">
        <v>3.3470481436068976E-2</v>
      </c>
      <c r="E65" s="8"/>
      <c r="F65" s="8"/>
      <c r="G65" s="8"/>
      <c r="H65" s="8"/>
    </row>
    <row r="66" spans="1:8" ht="15.6" x14ac:dyDescent="0.3">
      <c r="A66" s="15" t="s">
        <v>107</v>
      </c>
      <c r="B66" s="16">
        <v>5</v>
      </c>
      <c r="C66" s="16">
        <v>1960</v>
      </c>
      <c r="D66" s="23">
        <v>3.3470481436068976E-2</v>
      </c>
      <c r="E66" s="8"/>
      <c r="F66" s="8"/>
      <c r="G66" s="8"/>
      <c r="H66" s="8"/>
    </row>
    <row r="67" spans="1:8" ht="15.6" x14ac:dyDescent="0.3">
      <c r="A67" s="15" t="s">
        <v>107</v>
      </c>
      <c r="B67" s="16">
        <v>6</v>
      </c>
      <c r="C67" s="16">
        <v>2337</v>
      </c>
      <c r="D67" s="23">
        <v>1.6506175619739123E-2</v>
      </c>
      <c r="E67" s="8"/>
      <c r="F67" s="8"/>
      <c r="G67" s="8"/>
      <c r="H67" s="8"/>
    </row>
    <row r="68" spans="1:8" x14ac:dyDescent="0.25">
      <c r="A68" s="15" t="s">
        <v>104</v>
      </c>
      <c r="B68" s="16">
        <v>7</v>
      </c>
      <c r="C68" s="16">
        <v>0</v>
      </c>
      <c r="D68" s="23"/>
    </row>
    <row r="69" spans="1:8" x14ac:dyDescent="0.25">
      <c r="A69" s="15" t="s">
        <v>107</v>
      </c>
      <c r="B69" s="16">
        <v>1</v>
      </c>
      <c r="C69" s="16">
        <v>6032</v>
      </c>
      <c r="D69" s="23">
        <v>3.7275713564582848E-2</v>
      </c>
      <c r="E69" s="26"/>
    </row>
    <row r="70" spans="1:8" x14ac:dyDescent="0.25">
      <c r="A70" s="15" t="s">
        <v>107</v>
      </c>
      <c r="B70" s="16">
        <v>2</v>
      </c>
      <c r="C70" s="16">
        <v>5476</v>
      </c>
      <c r="D70" s="23">
        <v>3.6241534156024234E-2</v>
      </c>
      <c r="E70" s="26"/>
    </row>
    <row r="71" spans="1:8" x14ac:dyDescent="0.25">
      <c r="A71" s="15" t="s">
        <v>107</v>
      </c>
      <c r="B71" s="16">
        <v>3</v>
      </c>
      <c r="C71" s="16">
        <v>5476</v>
      </c>
      <c r="D71" s="23">
        <v>3.6241534156024234E-2</v>
      </c>
      <c r="E71" s="26"/>
    </row>
    <row r="72" spans="1:8" x14ac:dyDescent="0.25">
      <c r="A72" s="15" t="s">
        <v>107</v>
      </c>
      <c r="B72" s="16">
        <v>4</v>
      </c>
      <c r="C72" s="16">
        <v>4260</v>
      </c>
      <c r="D72" s="23">
        <v>3.489040702815667E-2</v>
      </c>
      <c r="E72" s="26"/>
    </row>
    <row r="73" spans="1:8" x14ac:dyDescent="0.25">
      <c r="A73" s="15" t="s">
        <v>107</v>
      </c>
      <c r="B73" s="16">
        <v>5</v>
      </c>
      <c r="C73" s="16">
        <v>4260</v>
      </c>
      <c r="D73" s="23">
        <v>3.489040702815667E-2</v>
      </c>
      <c r="E73" s="26"/>
    </row>
    <row r="74" spans="1:8" x14ac:dyDescent="0.25">
      <c r="A74" s="15" t="s">
        <v>107</v>
      </c>
      <c r="B74" s="16">
        <v>6</v>
      </c>
      <c r="C74" s="16">
        <v>5079</v>
      </c>
      <c r="D74" s="23">
        <v>1.8157096965350034E-2</v>
      </c>
      <c r="E74" s="26"/>
    </row>
    <row r="75" spans="1:8" x14ac:dyDescent="0.25">
      <c r="A75" s="15" t="s">
        <v>104</v>
      </c>
      <c r="B75" s="16">
        <v>8</v>
      </c>
      <c r="C75" s="16">
        <v>0</v>
      </c>
      <c r="D75" s="23"/>
      <c r="E75" s="26"/>
    </row>
    <row r="76" spans="1:8" x14ac:dyDescent="0.25">
      <c r="A76" s="15" t="s">
        <v>107</v>
      </c>
      <c r="B76" s="16">
        <v>1</v>
      </c>
      <c r="C76" s="16">
        <v>6032</v>
      </c>
      <c r="D76" s="23">
        <v>3.7275713564582848E-2</v>
      </c>
      <c r="E76" s="26"/>
    </row>
    <row r="77" spans="1:8" x14ac:dyDescent="0.25">
      <c r="A77" s="15" t="s">
        <v>107</v>
      </c>
      <c r="B77" s="16">
        <v>2</v>
      </c>
      <c r="C77" s="16">
        <v>5476</v>
      </c>
      <c r="D77" s="23">
        <v>3.6241534156024234E-2</v>
      </c>
      <c r="E77" s="26"/>
    </row>
    <row r="78" spans="1:8" x14ac:dyDescent="0.25">
      <c r="A78" s="15" t="s">
        <v>107</v>
      </c>
      <c r="B78" s="16">
        <v>3</v>
      </c>
      <c r="C78" s="16">
        <v>5476</v>
      </c>
      <c r="D78" s="23">
        <v>3.6241534156024234E-2</v>
      </c>
      <c r="E78" s="26"/>
    </row>
    <row r="79" spans="1:8" x14ac:dyDescent="0.25">
      <c r="A79" s="15" t="s">
        <v>107</v>
      </c>
      <c r="B79" s="16">
        <v>4</v>
      </c>
      <c r="C79" s="16">
        <v>4260</v>
      </c>
      <c r="D79" s="23">
        <v>3.489040702815667E-2</v>
      </c>
      <c r="E79" s="26"/>
    </row>
    <row r="80" spans="1:8" x14ac:dyDescent="0.25">
      <c r="A80" s="15" t="s">
        <v>107</v>
      </c>
      <c r="B80" s="16">
        <v>5</v>
      </c>
      <c r="C80" s="16">
        <v>4260</v>
      </c>
      <c r="D80" s="23">
        <v>3.489040702815667E-2</v>
      </c>
      <c r="E80" s="26"/>
    </row>
    <row r="81" spans="1:8" x14ac:dyDescent="0.25">
      <c r="A81" s="15" t="s">
        <v>107</v>
      </c>
      <c r="B81" s="16">
        <v>6</v>
      </c>
      <c r="C81" s="16">
        <v>5079</v>
      </c>
      <c r="D81" s="23">
        <v>1.8157096965350034E-2</v>
      </c>
      <c r="E81" s="26"/>
    </row>
    <row r="82" spans="1:8" x14ac:dyDescent="0.25">
      <c r="A82" s="15" t="s">
        <v>104</v>
      </c>
      <c r="B82" s="16">
        <v>9</v>
      </c>
      <c r="C82" s="16">
        <v>0</v>
      </c>
      <c r="D82" s="23"/>
      <c r="E82" s="26"/>
    </row>
    <row r="83" spans="1:8" x14ac:dyDescent="0.25">
      <c r="A83" s="15" t="s">
        <v>107</v>
      </c>
      <c r="B83" s="16">
        <v>1</v>
      </c>
      <c r="C83" s="16">
        <v>6032</v>
      </c>
      <c r="D83" s="23">
        <v>3.7275713564582848E-2</v>
      </c>
      <c r="E83" s="26"/>
    </row>
    <row r="84" spans="1:8" x14ac:dyDescent="0.25">
      <c r="A84" s="15" t="s">
        <v>107</v>
      </c>
      <c r="B84" s="16">
        <v>2</v>
      </c>
      <c r="C84" s="16">
        <v>5476</v>
      </c>
      <c r="D84" s="23">
        <v>3.6241534156024234E-2</v>
      </c>
      <c r="E84" s="26"/>
    </row>
    <row r="85" spans="1:8" x14ac:dyDescent="0.25">
      <c r="A85" s="15" t="s">
        <v>107</v>
      </c>
      <c r="B85" s="16">
        <v>3</v>
      </c>
      <c r="C85" s="16">
        <v>5476</v>
      </c>
      <c r="D85" s="23">
        <v>3.6241534156024234E-2</v>
      </c>
      <c r="E85" s="26"/>
    </row>
    <row r="86" spans="1:8" x14ac:dyDescent="0.25">
      <c r="A86" s="15" t="s">
        <v>107</v>
      </c>
      <c r="B86" s="16">
        <v>4</v>
      </c>
      <c r="C86" s="16">
        <v>4260</v>
      </c>
      <c r="D86" s="23">
        <v>3.489040702815667E-2</v>
      </c>
      <c r="E86" s="26"/>
    </row>
    <row r="87" spans="1:8" x14ac:dyDescent="0.25">
      <c r="A87" s="15" t="s">
        <v>107</v>
      </c>
      <c r="B87" s="16">
        <v>5</v>
      </c>
      <c r="C87" s="16">
        <v>4260</v>
      </c>
      <c r="D87" s="23">
        <v>3.489040702815667E-2</v>
      </c>
      <c r="E87" s="26"/>
    </row>
    <row r="88" spans="1:8" x14ac:dyDescent="0.25">
      <c r="A88" s="15" t="s">
        <v>107</v>
      </c>
      <c r="B88" s="16">
        <v>6</v>
      </c>
      <c r="C88" s="16">
        <v>5079</v>
      </c>
      <c r="D88" s="23">
        <v>1.8157096965350034E-2</v>
      </c>
      <c r="E88" s="26"/>
    </row>
    <row r="89" spans="1:8" ht="15.6" x14ac:dyDescent="0.3">
      <c r="A89" s="15" t="s">
        <v>104</v>
      </c>
      <c r="B89" s="16">
        <v>10</v>
      </c>
      <c r="C89" s="16">
        <v>0</v>
      </c>
      <c r="D89" s="23"/>
      <c r="E89" s="28"/>
      <c r="F89" s="28"/>
      <c r="G89" s="28"/>
      <c r="H89" s="28"/>
    </row>
    <row r="90" spans="1:8" ht="15.6" x14ac:dyDescent="0.3">
      <c r="A90" s="15" t="s">
        <v>107</v>
      </c>
      <c r="B90" s="16">
        <v>1</v>
      </c>
      <c r="C90" s="16">
        <v>2775</v>
      </c>
      <c r="D90" s="23">
        <v>3.060311903831428E-2</v>
      </c>
      <c r="E90" s="8"/>
      <c r="F90" s="8"/>
      <c r="G90" s="8"/>
      <c r="H90" s="8"/>
    </row>
    <row r="91" spans="1:8" ht="15.6" x14ac:dyDescent="0.3">
      <c r="A91" s="15" t="s">
        <v>107</v>
      </c>
      <c r="B91" s="16">
        <v>2</v>
      </c>
      <c r="C91" s="16">
        <v>2519</v>
      </c>
      <c r="D91" s="23">
        <v>3.0615254193054397E-2</v>
      </c>
      <c r="E91" s="8"/>
      <c r="F91" s="8"/>
      <c r="G91" s="8"/>
      <c r="H91" s="8"/>
    </row>
    <row r="92" spans="1:8" ht="15.6" x14ac:dyDescent="0.3">
      <c r="A92" s="15" t="s">
        <v>107</v>
      </c>
      <c r="B92" s="16">
        <v>3</v>
      </c>
      <c r="C92" s="16">
        <v>2519</v>
      </c>
      <c r="D92" s="23">
        <v>3.0615254193054397E-2</v>
      </c>
      <c r="E92" s="8"/>
      <c r="F92" s="8"/>
      <c r="G92" s="8"/>
      <c r="H92" s="8"/>
    </row>
    <row r="93" spans="1:8" ht="15.6" x14ac:dyDescent="0.3">
      <c r="A93" s="15" t="s">
        <v>107</v>
      </c>
      <c r="B93" s="16">
        <v>4</v>
      </c>
      <c r="C93" s="16">
        <v>1960</v>
      </c>
      <c r="D93" s="23">
        <v>3.0630885012996243E-2</v>
      </c>
      <c r="E93" s="8"/>
      <c r="F93" s="8"/>
      <c r="G93" s="8"/>
      <c r="H93" s="8"/>
    </row>
    <row r="94" spans="1:8" ht="15.6" x14ac:dyDescent="0.3">
      <c r="A94" s="15" t="s">
        <v>107</v>
      </c>
      <c r="B94" s="16">
        <v>5</v>
      </c>
      <c r="C94" s="16">
        <v>1960</v>
      </c>
      <c r="D94" s="23">
        <v>3.0630885012996243E-2</v>
      </c>
      <c r="E94" s="8"/>
      <c r="F94" s="8"/>
      <c r="G94" s="8"/>
      <c r="H94" s="8"/>
    </row>
    <row r="95" spans="1:8" ht="15.6" x14ac:dyDescent="0.3">
      <c r="A95" s="15" t="s">
        <v>107</v>
      </c>
      <c r="B95" s="16">
        <v>6</v>
      </c>
      <c r="C95" s="16">
        <v>2337</v>
      </c>
      <c r="D95" s="23">
        <v>1.3413260019701041E-2</v>
      </c>
      <c r="E95" s="8"/>
      <c r="F95" s="8"/>
      <c r="G95" s="8"/>
      <c r="H95" s="8"/>
    </row>
    <row r="96" spans="1:8" x14ac:dyDescent="0.25">
      <c r="A96" s="15" t="s">
        <v>104</v>
      </c>
      <c r="B96" s="16">
        <v>11</v>
      </c>
      <c r="C96" s="16">
        <v>0</v>
      </c>
      <c r="D96" s="23"/>
      <c r="E96" s="26"/>
    </row>
    <row r="97" spans="1:5" x14ac:dyDescent="0.25">
      <c r="A97" s="15" t="s">
        <v>107</v>
      </c>
      <c r="B97" s="16">
        <v>1</v>
      </c>
      <c r="C97" s="16">
        <v>2775</v>
      </c>
      <c r="D97" s="23">
        <v>3.060311903831428E-2</v>
      </c>
      <c r="E97" s="26"/>
    </row>
    <row r="98" spans="1:5" x14ac:dyDescent="0.25">
      <c r="A98" s="15" t="s">
        <v>107</v>
      </c>
      <c r="B98" s="16">
        <v>2</v>
      </c>
      <c r="C98" s="16">
        <v>2519</v>
      </c>
      <c r="D98" s="23">
        <v>3.0615254193054397E-2</v>
      </c>
      <c r="E98" s="26"/>
    </row>
    <row r="99" spans="1:5" x14ac:dyDescent="0.25">
      <c r="A99" s="15" t="s">
        <v>107</v>
      </c>
      <c r="B99" s="16">
        <v>3</v>
      </c>
      <c r="C99" s="16">
        <v>2519</v>
      </c>
      <c r="D99" s="23">
        <v>3.0615254193054397E-2</v>
      </c>
      <c r="E99" s="26"/>
    </row>
    <row r="100" spans="1:5" x14ac:dyDescent="0.25">
      <c r="A100" s="15" t="s">
        <v>107</v>
      </c>
      <c r="B100" s="16">
        <v>4</v>
      </c>
      <c r="C100" s="16">
        <v>1960</v>
      </c>
      <c r="D100" s="23">
        <v>3.0630885012996243E-2</v>
      </c>
      <c r="E100" s="26"/>
    </row>
    <row r="101" spans="1:5" x14ac:dyDescent="0.25">
      <c r="A101" s="15" t="s">
        <v>107</v>
      </c>
      <c r="B101" s="16">
        <v>5</v>
      </c>
      <c r="C101" s="16">
        <v>1960</v>
      </c>
      <c r="D101" s="23">
        <v>3.0630885012996243E-2</v>
      </c>
      <c r="E101" s="26"/>
    </row>
    <row r="102" spans="1:5" x14ac:dyDescent="0.25">
      <c r="A102" s="15" t="s">
        <v>107</v>
      </c>
      <c r="B102" s="16">
        <v>6</v>
      </c>
      <c r="C102" s="16">
        <v>2337</v>
      </c>
      <c r="D102" s="23">
        <v>1.3413260019701041E-2</v>
      </c>
      <c r="E102" s="26"/>
    </row>
    <row r="103" spans="1:5" x14ac:dyDescent="0.25">
      <c r="A103" s="15" t="s">
        <v>104</v>
      </c>
      <c r="B103" s="16">
        <v>12</v>
      </c>
      <c r="C103" s="16">
        <v>0</v>
      </c>
      <c r="D103" s="23"/>
    </row>
    <row r="104" spans="1:5" x14ac:dyDescent="0.25">
      <c r="A104" s="15" t="s">
        <v>107</v>
      </c>
      <c r="B104" s="16">
        <v>1</v>
      </c>
      <c r="C104" s="16">
        <v>2775</v>
      </c>
      <c r="D104" s="23">
        <v>3.060311903831428E-2</v>
      </c>
      <c r="E104" s="26"/>
    </row>
    <row r="105" spans="1:5" x14ac:dyDescent="0.25">
      <c r="A105" s="15" t="s">
        <v>107</v>
      </c>
      <c r="B105" s="16">
        <v>2</v>
      </c>
      <c r="C105" s="16">
        <v>2519</v>
      </c>
      <c r="D105" s="23">
        <v>3.0615254193054397E-2</v>
      </c>
      <c r="E105" s="26"/>
    </row>
    <row r="106" spans="1:5" x14ac:dyDescent="0.25">
      <c r="A106" s="15" t="s">
        <v>107</v>
      </c>
      <c r="B106" s="16">
        <v>3</v>
      </c>
      <c r="C106" s="16">
        <v>2519</v>
      </c>
      <c r="D106" s="23">
        <v>3.0615254193054397E-2</v>
      </c>
      <c r="E106" s="26"/>
    </row>
    <row r="107" spans="1:5" x14ac:dyDescent="0.25">
      <c r="A107" s="15" t="s">
        <v>107</v>
      </c>
      <c r="B107" s="16">
        <v>4</v>
      </c>
      <c r="C107" s="16">
        <v>1960</v>
      </c>
      <c r="D107" s="23">
        <v>3.0630885012996243E-2</v>
      </c>
      <c r="E107" s="26"/>
    </row>
    <row r="108" spans="1:5" x14ac:dyDescent="0.25">
      <c r="A108" s="15" t="s">
        <v>107</v>
      </c>
      <c r="B108" s="16">
        <v>5</v>
      </c>
      <c r="C108" s="16">
        <v>1960</v>
      </c>
      <c r="D108" s="23">
        <v>3.0630885012996243E-2</v>
      </c>
      <c r="E108" s="26"/>
    </row>
    <row r="109" spans="1:5" x14ac:dyDescent="0.25">
      <c r="A109" s="15" t="s">
        <v>107</v>
      </c>
      <c r="B109" s="16">
        <v>6</v>
      </c>
      <c r="C109" s="16">
        <v>2337</v>
      </c>
      <c r="D109" s="23">
        <v>1.3413260019701041E-2</v>
      </c>
      <c r="E109" s="26"/>
    </row>
    <row r="110" spans="1:5" x14ac:dyDescent="0.25">
      <c r="A110" s="15" t="s">
        <v>104</v>
      </c>
      <c r="B110" s="16">
        <v>13</v>
      </c>
      <c r="C110" s="16">
        <v>0</v>
      </c>
      <c r="D110" s="23"/>
    </row>
    <row r="111" spans="1:5" x14ac:dyDescent="0.25">
      <c r="A111" s="15" t="s">
        <v>107</v>
      </c>
      <c r="B111" s="16">
        <v>1</v>
      </c>
      <c r="C111" s="16">
        <v>2775</v>
      </c>
      <c r="D111" s="23">
        <v>3.060311903831428E-2</v>
      </c>
      <c r="E111" s="26"/>
    </row>
    <row r="112" spans="1:5" x14ac:dyDescent="0.25">
      <c r="A112" s="15" t="s">
        <v>107</v>
      </c>
      <c r="B112" s="16">
        <v>2</v>
      </c>
      <c r="C112" s="16">
        <v>2519</v>
      </c>
      <c r="D112" s="23">
        <v>3.0615254193054397E-2</v>
      </c>
      <c r="E112" s="26"/>
    </row>
    <row r="113" spans="1:5" x14ac:dyDescent="0.25">
      <c r="A113" s="15" t="s">
        <v>107</v>
      </c>
      <c r="B113" s="16">
        <v>3</v>
      </c>
      <c r="C113" s="16">
        <v>2519</v>
      </c>
      <c r="D113" s="23">
        <v>3.0615254193054397E-2</v>
      </c>
      <c r="E113" s="26"/>
    </row>
    <row r="114" spans="1:5" x14ac:dyDescent="0.25">
      <c r="A114" s="15" t="s">
        <v>107</v>
      </c>
      <c r="B114" s="16">
        <v>4</v>
      </c>
      <c r="C114" s="16">
        <v>1960</v>
      </c>
      <c r="D114" s="23">
        <v>3.0630885012996243E-2</v>
      </c>
      <c r="E114" s="26"/>
    </row>
    <row r="115" spans="1:5" x14ac:dyDescent="0.25">
      <c r="A115" s="15" t="s">
        <v>107</v>
      </c>
      <c r="B115" s="16">
        <v>5</v>
      </c>
      <c r="C115" s="16">
        <v>1960</v>
      </c>
      <c r="D115" s="23">
        <v>3.0630885012996243E-2</v>
      </c>
      <c r="E115" s="26"/>
    </row>
    <row r="116" spans="1:5" x14ac:dyDescent="0.25">
      <c r="A116" s="15" t="s">
        <v>107</v>
      </c>
      <c r="B116" s="16">
        <v>6</v>
      </c>
      <c r="C116" s="16">
        <v>2337</v>
      </c>
      <c r="D116" s="23">
        <v>1.3413260019701041E-2</v>
      </c>
      <c r="E116" s="26"/>
    </row>
    <row r="117" spans="1:5" x14ac:dyDescent="0.25">
      <c r="A117" s="15" t="s">
        <v>104</v>
      </c>
      <c r="B117" s="16">
        <v>14</v>
      </c>
      <c r="C117" s="16">
        <v>0</v>
      </c>
      <c r="D117" s="23"/>
    </row>
    <row r="118" spans="1:5" x14ac:dyDescent="0.25">
      <c r="A118" s="15" t="s">
        <v>107</v>
      </c>
      <c r="B118" s="16">
        <v>1</v>
      </c>
      <c r="C118" s="16">
        <v>2775</v>
      </c>
      <c r="D118" s="23">
        <v>3.060311903831428E-2</v>
      </c>
      <c r="E118" s="26"/>
    </row>
    <row r="119" spans="1:5" x14ac:dyDescent="0.25">
      <c r="A119" s="15" t="s">
        <v>107</v>
      </c>
      <c r="B119" s="16">
        <v>2</v>
      </c>
      <c r="C119" s="16">
        <v>2519</v>
      </c>
      <c r="D119" s="23">
        <v>3.0615254193054397E-2</v>
      </c>
      <c r="E119" s="26"/>
    </row>
    <row r="120" spans="1:5" x14ac:dyDescent="0.25">
      <c r="A120" s="15" t="s">
        <v>107</v>
      </c>
      <c r="B120" s="16">
        <v>3</v>
      </c>
      <c r="C120" s="16">
        <v>2519</v>
      </c>
      <c r="D120" s="23">
        <v>3.0615254193054397E-2</v>
      </c>
      <c r="E120" s="26"/>
    </row>
    <row r="121" spans="1:5" x14ac:dyDescent="0.25">
      <c r="A121" s="15" t="s">
        <v>107</v>
      </c>
      <c r="B121" s="16">
        <v>4</v>
      </c>
      <c r="C121" s="16">
        <v>1960</v>
      </c>
      <c r="D121" s="23">
        <v>3.0630885012996243E-2</v>
      </c>
      <c r="E121" s="26"/>
    </row>
    <row r="122" spans="1:5" x14ac:dyDescent="0.25">
      <c r="A122" s="15" t="s">
        <v>107</v>
      </c>
      <c r="B122" s="16">
        <v>5</v>
      </c>
      <c r="C122" s="16">
        <v>1960</v>
      </c>
      <c r="D122" s="23">
        <v>3.0630885012996243E-2</v>
      </c>
      <c r="E122" s="26"/>
    </row>
    <row r="123" spans="1:5" x14ac:dyDescent="0.25">
      <c r="A123" s="15" t="s">
        <v>107</v>
      </c>
      <c r="B123" s="16">
        <v>6</v>
      </c>
      <c r="C123" s="16">
        <v>2337</v>
      </c>
      <c r="D123" s="23">
        <v>1.3413260019701041E-2</v>
      </c>
      <c r="E123" s="26"/>
    </row>
    <row r="124" spans="1:5" x14ac:dyDescent="0.25">
      <c r="A124" s="15" t="s">
        <v>104</v>
      </c>
      <c r="B124" s="16">
        <v>15</v>
      </c>
      <c r="C124" s="16">
        <v>0</v>
      </c>
      <c r="D124" s="23"/>
    </row>
    <row r="125" spans="1:5" x14ac:dyDescent="0.25">
      <c r="A125" s="15" t="s">
        <v>107</v>
      </c>
      <c r="B125" s="16">
        <v>1</v>
      </c>
      <c r="C125" s="16">
        <v>2775</v>
      </c>
      <c r="D125" s="23">
        <v>3.060311903831428E-2</v>
      </c>
      <c r="E125" s="26"/>
    </row>
    <row r="126" spans="1:5" x14ac:dyDescent="0.25">
      <c r="A126" s="15" t="s">
        <v>107</v>
      </c>
      <c r="B126" s="16">
        <v>2</v>
      </c>
      <c r="C126" s="16">
        <v>2519</v>
      </c>
      <c r="D126" s="23">
        <v>3.0615254193054397E-2</v>
      </c>
      <c r="E126" s="26"/>
    </row>
    <row r="127" spans="1:5" x14ac:dyDescent="0.25">
      <c r="A127" s="15" t="s">
        <v>107</v>
      </c>
      <c r="B127" s="16">
        <v>3</v>
      </c>
      <c r="C127" s="16">
        <v>2519</v>
      </c>
      <c r="D127" s="23">
        <v>3.0615254193054397E-2</v>
      </c>
      <c r="E127" s="26"/>
    </row>
    <row r="128" spans="1:5" x14ac:dyDescent="0.25">
      <c r="A128" s="15" t="s">
        <v>107</v>
      </c>
      <c r="B128" s="16">
        <v>4</v>
      </c>
      <c r="C128" s="16">
        <v>1960</v>
      </c>
      <c r="D128" s="23">
        <v>3.0630885012996243E-2</v>
      </c>
      <c r="E128" s="26"/>
    </row>
    <row r="129" spans="1:8" x14ac:dyDescent="0.25">
      <c r="A129" s="15" t="s">
        <v>107</v>
      </c>
      <c r="B129" s="16">
        <v>5</v>
      </c>
      <c r="C129" s="16">
        <v>1960</v>
      </c>
      <c r="D129" s="23">
        <v>3.0630885012996243E-2</v>
      </c>
      <c r="E129" s="26"/>
    </row>
    <row r="130" spans="1:8" x14ac:dyDescent="0.25">
      <c r="A130" s="15" t="s">
        <v>107</v>
      </c>
      <c r="B130" s="16">
        <v>6</v>
      </c>
      <c r="C130" s="16">
        <v>2337</v>
      </c>
      <c r="D130" s="23">
        <v>1.3413260019701041E-2</v>
      </c>
      <c r="E130" s="26"/>
    </row>
    <row r="131" spans="1:8" ht="15.6" x14ac:dyDescent="0.3">
      <c r="A131" s="15" t="s">
        <v>104</v>
      </c>
      <c r="B131" s="16">
        <v>16</v>
      </c>
      <c r="C131" s="16">
        <v>0</v>
      </c>
      <c r="D131" s="23"/>
      <c r="E131" s="28"/>
      <c r="F131" s="28"/>
      <c r="G131" s="28"/>
      <c r="H131" s="28"/>
    </row>
    <row r="132" spans="1:8" ht="15.6" x14ac:dyDescent="0.3">
      <c r="A132" s="15" t="s">
        <v>107</v>
      </c>
      <c r="B132" s="16">
        <v>1</v>
      </c>
      <c r="C132" s="16">
        <v>2775</v>
      </c>
      <c r="D132" s="23">
        <v>3.060311903831428E-2</v>
      </c>
      <c r="E132" s="8"/>
      <c r="F132" s="8"/>
      <c r="G132" s="8"/>
      <c r="H132" s="8"/>
    </row>
    <row r="133" spans="1:8" ht="15.6" x14ac:dyDescent="0.3">
      <c r="A133" s="15" t="s">
        <v>107</v>
      </c>
      <c r="B133" s="16">
        <v>2</v>
      </c>
      <c r="C133" s="16">
        <v>2519</v>
      </c>
      <c r="D133" s="23">
        <v>3.0615254193054397E-2</v>
      </c>
      <c r="E133" s="8"/>
      <c r="F133" s="8"/>
      <c r="G133" s="8"/>
      <c r="H133" s="8"/>
    </row>
    <row r="134" spans="1:8" ht="15.6" x14ac:dyDescent="0.3">
      <c r="A134" s="15" t="s">
        <v>107</v>
      </c>
      <c r="B134" s="16">
        <v>3</v>
      </c>
      <c r="C134" s="16">
        <v>2519</v>
      </c>
      <c r="D134" s="23">
        <v>3.0615254193054397E-2</v>
      </c>
      <c r="E134" s="8"/>
      <c r="F134" s="8"/>
      <c r="G134" s="8"/>
      <c r="H134" s="8"/>
    </row>
    <row r="135" spans="1:8" ht="15.6" x14ac:dyDescent="0.3">
      <c r="A135" s="15" t="s">
        <v>107</v>
      </c>
      <c r="B135" s="16">
        <v>4</v>
      </c>
      <c r="C135" s="16">
        <v>1960</v>
      </c>
      <c r="D135" s="23">
        <v>3.0630885012996243E-2</v>
      </c>
      <c r="E135" s="8"/>
      <c r="F135" s="8"/>
      <c r="G135" s="8"/>
      <c r="H135" s="8"/>
    </row>
    <row r="136" spans="1:8" ht="15.6" x14ac:dyDescent="0.3">
      <c r="A136" s="15" t="s">
        <v>107</v>
      </c>
      <c r="B136" s="16">
        <v>5</v>
      </c>
      <c r="C136" s="16">
        <v>1960</v>
      </c>
      <c r="D136" s="23">
        <v>3.0630885012996243E-2</v>
      </c>
      <c r="E136" s="8"/>
      <c r="F136" s="8"/>
      <c r="G136" s="8"/>
      <c r="H136" s="8"/>
    </row>
    <row r="137" spans="1:8" ht="15.6" x14ac:dyDescent="0.3">
      <c r="A137" s="15" t="s">
        <v>107</v>
      </c>
      <c r="B137" s="16">
        <v>6</v>
      </c>
      <c r="C137" s="16">
        <v>2337</v>
      </c>
      <c r="D137" s="23">
        <v>1.3413260019701041E-2</v>
      </c>
      <c r="E137" s="8"/>
      <c r="F137" s="8"/>
      <c r="G137" s="8"/>
      <c r="H137" s="8"/>
    </row>
    <row r="138" spans="1:8" x14ac:dyDescent="0.25">
      <c r="A138" s="15" t="s">
        <v>104</v>
      </c>
      <c r="B138" s="16">
        <v>17</v>
      </c>
      <c r="C138" s="16">
        <v>0</v>
      </c>
      <c r="D138" s="23"/>
    </row>
    <row r="139" spans="1:8" x14ac:dyDescent="0.25">
      <c r="A139" s="15" t="s">
        <v>107</v>
      </c>
      <c r="B139" s="16">
        <v>1</v>
      </c>
      <c r="C139" s="16">
        <v>6032</v>
      </c>
      <c r="D139" s="23">
        <v>3.3724434993458632E-2</v>
      </c>
      <c r="E139" s="26"/>
    </row>
    <row r="140" spans="1:8" x14ac:dyDescent="0.25">
      <c r="A140" s="15" t="s">
        <v>107</v>
      </c>
      <c r="B140" s="16">
        <v>2</v>
      </c>
      <c r="C140" s="16">
        <v>5476</v>
      </c>
      <c r="D140" s="23">
        <v>3.2713916736672323E-2</v>
      </c>
      <c r="E140" s="26"/>
    </row>
    <row r="141" spans="1:8" x14ac:dyDescent="0.25">
      <c r="A141" s="15" t="s">
        <v>107</v>
      </c>
      <c r="B141" s="16">
        <v>3</v>
      </c>
      <c r="C141" s="16">
        <v>5476</v>
      </c>
      <c r="D141" s="23">
        <v>3.2713916736672323E-2</v>
      </c>
      <c r="E141" s="26"/>
    </row>
    <row r="142" spans="1:8" x14ac:dyDescent="0.25">
      <c r="A142" s="15" t="s">
        <v>107</v>
      </c>
      <c r="B142" s="16">
        <v>4</v>
      </c>
      <c r="C142" s="16">
        <v>4260</v>
      </c>
      <c r="D142" s="23">
        <v>3.1394044789354397E-2</v>
      </c>
      <c r="E142" s="26"/>
    </row>
    <row r="143" spans="1:8" x14ac:dyDescent="0.25">
      <c r="A143" s="15" t="s">
        <v>107</v>
      </c>
      <c r="B143" s="16">
        <v>5</v>
      </c>
      <c r="C143" s="16">
        <v>4260</v>
      </c>
      <c r="D143" s="23">
        <v>3.1394044789354397E-2</v>
      </c>
      <c r="E143" s="26"/>
    </row>
    <row r="144" spans="1:8" x14ac:dyDescent="0.25">
      <c r="A144" s="15" t="s">
        <v>107</v>
      </c>
      <c r="B144" s="16">
        <v>6</v>
      </c>
      <c r="C144" s="16">
        <v>5079</v>
      </c>
      <c r="D144" s="23">
        <v>1.4325105948264871E-2</v>
      </c>
      <c r="E144" s="26"/>
    </row>
    <row r="145" spans="1:8" x14ac:dyDescent="0.25">
      <c r="A145" s="15" t="s">
        <v>104</v>
      </c>
      <c r="B145" s="16">
        <v>18</v>
      </c>
      <c r="C145" s="16">
        <v>0</v>
      </c>
      <c r="D145" s="23"/>
    </row>
    <row r="146" spans="1:8" x14ac:dyDescent="0.25">
      <c r="A146" s="15" t="s">
        <v>107</v>
      </c>
      <c r="B146" s="16">
        <v>1</v>
      </c>
      <c r="C146" s="16">
        <v>6032</v>
      </c>
      <c r="D146" s="23">
        <v>3.3724434993458632E-2</v>
      </c>
      <c r="E146" s="26"/>
    </row>
    <row r="147" spans="1:8" x14ac:dyDescent="0.25">
      <c r="A147" s="15" t="s">
        <v>107</v>
      </c>
      <c r="B147" s="16">
        <v>2</v>
      </c>
      <c r="C147" s="16">
        <v>5476</v>
      </c>
      <c r="D147" s="23">
        <v>3.2713916736672323E-2</v>
      </c>
      <c r="E147" s="26"/>
    </row>
    <row r="148" spans="1:8" x14ac:dyDescent="0.25">
      <c r="A148" s="15" t="s">
        <v>107</v>
      </c>
      <c r="B148" s="16">
        <v>3</v>
      </c>
      <c r="C148" s="16">
        <v>5476</v>
      </c>
      <c r="D148" s="23">
        <v>3.2713916736672323E-2</v>
      </c>
      <c r="E148" s="26"/>
    </row>
    <row r="149" spans="1:8" x14ac:dyDescent="0.25">
      <c r="A149" s="15" t="s">
        <v>107</v>
      </c>
      <c r="B149" s="16">
        <v>4</v>
      </c>
      <c r="C149" s="16">
        <v>4260</v>
      </c>
      <c r="D149" s="23">
        <v>3.1394044789354397E-2</v>
      </c>
      <c r="E149" s="26"/>
    </row>
    <row r="150" spans="1:8" x14ac:dyDescent="0.25">
      <c r="A150" s="15" t="s">
        <v>107</v>
      </c>
      <c r="B150" s="16">
        <v>5</v>
      </c>
      <c r="C150" s="16">
        <v>4260</v>
      </c>
      <c r="D150" s="23">
        <v>3.1394044789354397E-2</v>
      </c>
      <c r="E150" s="26"/>
    </row>
    <row r="151" spans="1:8" x14ac:dyDescent="0.25">
      <c r="A151" s="15" t="s">
        <v>107</v>
      </c>
      <c r="B151" s="16">
        <v>6</v>
      </c>
      <c r="C151" s="16">
        <v>5079</v>
      </c>
      <c r="D151" s="23">
        <v>1.4325105948264871E-2</v>
      </c>
      <c r="E151" s="26"/>
    </row>
    <row r="152" spans="1:8" x14ac:dyDescent="0.25">
      <c r="A152" s="15" t="s">
        <v>104</v>
      </c>
      <c r="B152" s="16">
        <v>19</v>
      </c>
      <c r="C152" s="16">
        <v>0</v>
      </c>
      <c r="D152" s="23"/>
    </row>
    <row r="153" spans="1:8" x14ac:dyDescent="0.25">
      <c r="A153" s="15" t="s">
        <v>107</v>
      </c>
      <c r="B153" s="16">
        <v>1</v>
      </c>
      <c r="C153" s="16">
        <v>6032</v>
      </c>
      <c r="D153" s="23">
        <v>3.3724434993458632E-2</v>
      </c>
      <c r="E153" s="26"/>
    </row>
    <row r="154" spans="1:8" x14ac:dyDescent="0.25">
      <c r="A154" s="15" t="s">
        <v>107</v>
      </c>
      <c r="B154" s="16">
        <v>2</v>
      </c>
      <c r="C154" s="16">
        <v>5476</v>
      </c>
      <c r="D154" s="23">
        <v>3.2713916736672323E-2</v>
      </c>
      <c r="E154" s="26"/>
    </row>
    <row r="155" spans="1:8" x14ac:dyDescent="0.25">
      <c r="A155" s="15" t="s">
        <v>107</v>
      </c>
      <c r="B155" s="16">
        <v>3</v>
      </c>
      <c r="C155" s="16">
        <v>5476</v>
      </c>
      <c r="D155" s="23">
        <v>3.2713916736672323E-2</v>
      </c>
      <c r="E155" s="26"/>
    </row>
    <row r="156" spans="1:8" x14ac:dyDescent="0.25">
      <c r="A156" s="15" t="s">
        <v>107</v>
      </c>
      <c r="B156" s="16">
        <v>4</v>
      </c>
      <c r="C156" s="16">
        <v>4260</v>
      </c>
      <c r="D156" s="23">
        <v>3.1394044789354397E-2</v>
      </c>
      <c r="E156" s="26"/>
    </row>
    <row r="157" spans="1:8" x14ac:dyDescent="0.25">
      <c r="A157" s="15" t="s">
        <v>107</v>
      </c>
      <c r="B157" s="16">
        <v>5</v>
      </c>
      <c r="C157" s="16">
        <v>4260</v>
      </c>
      <c r="D157" s="23">
        <v>3.1394044789354397E-2</v>
      </c>
      <c r="E157" s="26"/>
    </row>
    <row r="158" spans="1:8" x14ac:dyDescent="0.25">
      <c r="A158" s="15" t="s">
        <v>107</v>
      </c>
      <c r="B158" s="16">
        <v>6</v>
      </c>
      <c r="C158" s="16">
        <v>5079</v>
      </c>
      <c r="D158" s="23">
        <v>1.4325105948264871E-2</v>
      </c>
      <c r="E158" s="26"/>
    </row>
    <row r="159" spans="1:8" ht="15.6" x14ac:dyDescent="0.3">
      <c r="A159" s="15" t="s">
        <v>104</v>
      </c>
      <c r="B159" s="16">
        <v>20</v>
      </c>
      <c r="C159" s="16">
        <v>0</v>
      </c>
      <c r="D159" s="23"/>
      <c r="E159" s="28"/>
      <c r="F159" s="28"/>
      <c r="G159" s="28"/>
      <c r="H159" s="28"/>
    </row>
    <row r="160" spans="1:8" ht="15.6" x14ac:dyDescent="0.3">
      <c r="A160" s="15" t="s">
        <v>107</v>
      </c>
      <c r="B160" s="16">
        <v>1</v>
      </c>
      <c r="C160" s="16">
        <v>2775</v>
      </c>
      <c r="D160" s="23">
        <v>3.3435647725095281E-2</v>
      </c>
      <c r="E160" s="8"/>
      <c r="F160" s="8"/>
      <c r="G160" s="8"/>
      <c r="H160" s="8"/>
    </row>
    <row r="161" spans="1:8" ht="15.6" x14ac:dyDescent="0.3">
      <c r="A161" s="15" t="s">
        <v>107</v>
      </c>
      <c r="B161" s="16">
        <v>2</v>
      </c>
      <c r="C161" s="16">
        <v>2519</v>
      </c>
      <c r="D161" s="23">
        <v>3.3450863266172942E-2</v>
      </c>
      <c r="E161" s="8"/>
      <c r="F161" s="8"/>
      <c r="G161" s="8"/>
      <c r="H161" s="8"/>
    </row>
    <row r="162" spans="1:8" ht="15.6" x14ac:dyDescent="0.3">
      <c r="A162" s="15" t="s">
        <v>107</v>
      </c>
      <c r="B162" s="16">
        <v>3</v>
      </c>
      <c r="C162" s="16">
        <v>2519</v>
      </c>
      <c r="D162" s="23">
        <v>3.3450863266172942E-2</v>
      </c>
      <c r="E162" s="8"/>
      <c r="F162" s="8"/>
      <c r="G162" s="8"/>
      <c r="H162" s="8"/>
    </row>
    <row r="163" spans="1:8" ht="15.6" x14ac:dyDescent="0.3">
      <c r="A163" s="15" t="s">
        <v>107</v>
      </c>
      <c r="B163" s="16">
        <v>4</v>
      </c>
      <c r="C163" s="16">
        <v>1960</v>
      </c>
      <c r="D163" s="23">
        <v>3.3470481436068976E-2</v>
      </c>
      <c r="E163" s="8"/>
      <c r="F163" s="8"/>
      <c r="G163" s="8"/>
      <c r="H163" s="8"/>
    </row>
    <row r="164" spans="1:8" ht="15.6" x14ac:dyDescent="0.3">
      <c r="A164" s="15" t="s">
        <v>107</v>
      </c>
      <c r="B164" s="16">
        <v>5</v>
      </c>
      <c r="C164" s="16">
        <v>1960</v>
      </c>
      <c r="D164" s="23">
        <v>3.3470481436068976E-2</v>
      </c>
      <c r="E164" s="8"/>
      <c r="F164" s="8"/>
      <c r="G164" s="8"/>
      <c r="H164" s="8"/>
    </row>
    <row r="165" spans="1:8" ht="15.6" x14ac:dyDescent="0.3">
      <c r="A165" s="15" t="s">
        <v>107</v>
      </c>
      <c r="B165" s="16">
        <v>6</v>
      </c>
      <c r="C165" s="16">
        <v>2337</v>
      </c>
      <c r="D165" s="23">
        <v>1.6506175619739123E-2</v>
      </c>
      <c r="E165" s="8"/>
      <c r="F165" s="8"/>
      <c r="G165" s="8"/>
      <c r="H165" s="8"/>
    </row>
    <row r="166" spans="1:8" x14ac:dyDescent="0.25">
      <c r="A166" s="15" t="s">
        <v>104</v>
      </c>
      <c r="B166" s="16">
        <v>21</v>
      </c>
      <c r="C166" s="16">
        <v>0</v>
      </c>
      <c r="D166" s="23"/>
    </row>
    <row r="167" spans="1:8" x14ac:dyDescent="0.25">
      <c r="A167" s="15" t="s">
        <v>107</v>
      </c>
      <c r="B167" s="16">
        <v>1</v>
      </c>
      <c r="C167" s="16">
        <v>2775</v>
      </c>
      <c r="D167" s="23">
        <v>3.3435647725095281E-2</v>
      </c>
      <c r="E167" s="26"/>
    </row>
    <row r="168" spans="1:8" x14ac:dyDescent="0.25">
      <c r="A168" s="15" t="s">
        <v>107</v>
      </c>
      <c r="B168" s="16">
        <v>2</v>
      </c>
      <c r="C168" s="16">
        <v>2519</v>
      </c>
      <c r="D168" s="23">
        <v>3.3450863266172942E-2</v>
      </c>
      <c r="E168" s="26"/>
    </row>
    <row r="169" spans="1:8" x14ac:dyDescent="0.25">
      <c r="A169" s="15" t="s">
        <v>107</v>
      </c>
      <c r="B169" s="16">
        <v>3</v>
      </c>
      <c r="C169" s="16">
        <v>2519</v>
      </c>
      <c r="D169" s="23">
        <v>3.3450863266172942E-2</v>
      </c>
      <c r="E169" s="26"/>
    </row>
    <row r="170" spans="1:8" x14ac:dyDescent="0.25">
      <c r="A170" s="15" t="s">
        <v>107</v>
      </c>
      <c r="B170" s="16">
        <v>4</v>
      </c>
      <c r="C170" s="16">
        <v>1960</v>
      </c>
      <c r="D170" s="23">
        <v>3.3470481436068976E-2</v>
      </c>
      <c r="E170" s="26"/>
    </row>
    <row r="171" spans="1:8" x14ac:dyDescent="0.25">
      <c r="A171" s="15" t="s">
        <v>107</v>
      </c>
      <c r="B171" s="16">
        <v>5</v>
      </c>
      <c r="C171" s="16">
        <v>1960</v>
      </c>
      <c r="D171" s="23">
        <v>3.3470481436068976E-2</v>
      </c>
      <c r="E171" s="26"/>
    </row>
    <row r="172" spans="1:8" x14ac:dyDescent="0.25">
      <c r="A172" s="15" t="s">
        <v>107</v>
      </c>
      <c r="B172" s="16">
        <v>6</v>
      </c>
      <c r="C172" s="16">
        <v>2337</v>
      </c>
      <c r="D172" s="23">
        <v>1.6506175619739123E-2</v>
      </c>
      <c r="E172" s="26"/>
    </row>
    <row r="173" spans="1:8" x14ac:dyDescent="0.25">
      <c r="A173" s="15" t="s">
        <v>104</v>
      </c>
      <c r="B173" s="16">
        <v>22</v>
      </c>
      <c r="C173" s="16">
        <v>0</v>
      </c>
      <c r="D173" s="23"/>
    </row>
    <row r="174" spans="1:8" x14ac:dyDescent="0.25">
      <c r="A174" s="15" t="s">
        <v>107</v>
      </c>
      <c r="B174" s="16">
        <v>1</v>
      </c>
      <c r="C174" s="16">
        <v>2775</v>
      </c>
      <c r="D174" s="23">
        <v>3.3435647725095281E-2</v>
      </c>
      <c r="E174" s="26"/>
    </row>
    <row r="175" spans="1:8" x14ac:dyDescent="0.25">
      <c r="A175" s="15" t="s">
        <v>107</v>
      </c>
      <c r="B175" s="16">
        <v>2</v>
      </c>
      <c r="C175" s="16">
        <v>2519</v>
      </c>
      <c r="D175" s="23">
        <v>3.3450863266172942E-2</v>
      </c>
      <c r="E175" s="26"/>
    </row>
    <row r="176" spans="1:8" x14ac:dyDescent="0.25">
      <c r="A176" s="15" t="s">
        <v>107</v>
      </c>
      <c r="B176" s="16">
        <v>3</v>
      </c>
      <c r="C176" s="16">
        <v>2519</v>
      </c>
      <c r="D176" s="23">
        <v>3.3450863266172942E-2</v>
      </c>
      <c r="E176" s="26"/>
    </row>
    <row r="177" spans="1:5" x14ac:dyDescent="0.25">
      <c r="A177" s="15" t="s">
        <v>107</v>
      </c>
      <c r="B177" s="16">
        <v>4</v>
      </c>
      <c r="C177" s="16">
        <v>1960</v>
      </c>
      <c r="D177" s="23">
        <v>3.3470481436068976E-2</v>
      </c>
      <c r="E177" s="26"/>
    </row>
    <row r="178" spans="1:5" x14ac:dyDescent="0.25">
      <c r="A178" s="15" t="s">
        <v>107</v>
      </c>
      <c r="B178" s="16">
        <v>5</v>
      </c>
      <c r="C178" s="16">
        <v>1960</v>
      </c>
      <c r="D178" s="23">
        <v>3.3470481436068976E-2</v>
      </c>
      <c r="E178" s="26"/>
    </row>
    <row r="179" spans="1:5" x14ac:dyDescent="0.25">
      <c r="A179" s="15" t="s">
        <v>107</v>
      </c>
      <c r="B179" s="16">
        <v>6</v>
      </c>
      <c r="C179" s="16">
        <v>2337</v>
      </c>
      <c r="D179" s="23">
        <v>1.6506175619739123E-2</v>
      </c>
      <c r="E179" s="26"/>
    </row>
    <row r="180" spans="1:5" x14ac:dyDescent="0.25">
      <c r="A180" s="15" t="s">
        <v>104</v>
      </c>
      <c r="B180" s="16">
        <v>23</v>
      </c>
      <c r="C180" s="16">
        <v>0</v>
      </c>
      <c r="D180" s="23"/>
    </row>
    <row r="181" spans="1:5" x14ac:dyDescent="0.25">
      <c r="A181" s="15" t="s">
        <v>107</v>
      </c>
      <c r="B181" s="16">
        <v>1</v>
      </c>
      <c r="C181" s="16">
        <v>2775</v>
      </c>
      <c r="D181" s="23">
        <v>3.3435647725095281E-2</v>
      </c>
      <c r="E181" s="26"/>
    </row>
    <row r="182" spans="1:5" x14ac:dyDescent="0.25">
      <c r="A182" s="15" t="s">
        <v>107</v>
      </c>
      <c r="B182" s="16">
        <v>2</v>
      </c>
      <c r="C182" s="16">
        <v>2519</v>
      </c>
      <c r="D182" s="23">
        <v>3.3450863266172942E-2</v>
      </c>
      <c r="E182" s="26"/>
    </row>
    <row r="183" spans="1:5" x14ac:dyDescent="0.25">
      <c r="A183" s="15" t="s">
        <v>107</v>
      </c>
      <c r="B183" s="16">
        <v>3</v>
      </c>
      <c r="C183" s="16">
        <v>2519</v>
      </c>
      <c r="D183" s="23">
        <v>3.3450863266172942E-2</v>
      </c>
      <c r="E183" s="26"/>
    </row>
    <row r="184" spans="1:5" x14ac:dyDescent="0.25">
      <c r="A184" s="15" t="s">
        <v>107</v>
      </c>
      <c r="B184" s="16">
        <v>4</v>
      </c>
      <c r="C184" s="16">
        <v>1960</v>
      </c>
      <c r="D184" s="23">
        <v>3.3470481436068976E-2</v>
      </c>
      <c r="E184" s="26"/>
    </row>
    <row r="185" spans="1:5" x14ac:dyDescent="0.25">
      <c r="A185" s="15" t="s">
        <v>107</v>
      </c>
      <c r="B185" s="16">
        <v>5</v>
      </c>
      <c r="C185" s="16">
        <v>1960</v>
      </c>
      <c r="D185" s="23">
        <v>3.3470481436068976E-2</v>
      </c>
      <c r="E185" s="26"/>
    </row>
    <row r="186" spans="1:5" x14ac:dyDescent="0.25">
      <c r="A186" s="15" t="s">
        <v>107</v>
      </c>
      <c r="B186" s="16">
        <v>6</v>
      </c>
      <c r="C186" s="16">
        <v>2337</v>
      </c>
      <c r="D186" s="23">
        <v>1.6506175619739123E-2</v>
      </c>
      <c r="E186" s="26"/>
    </row>
    <row r="187" spans="1:5" x14ac:dyDescent="0.25">
      <c r="A187" s="15" t="s">
        <v>104</v>
      </c>
      <c r="B187" s="16">
        <v>24</v>
      </c>
      <c r="C187" s="16">
        <v>0</v>
      </c>
      <c r="D187" s="23"/>
    </row>
    <row r="188" spans="1:5" x14ac:dyDescent="0.25">
      <c r="A188" s="15" t="s">
        <v>107</v>
      </c>
      <c r="B188" s="16">
        <v>1</v>
      </c>
      <c r="C188" s="16">
        <v>2775</v>
      </c>
      <c r="D188" s="23">
        <v>3.3435647725095281E-2</v>
      </c>
      <c r="E188" s="26"/>
    </row>
    <row r="189" spans="1:5" x14ac:dyDescent="0.25">
      <c r="A189" s="15" t="s">
        <v>107</v>
      </c>
      <c r="B189" s="16">
        <v>2</v>
      </c>
      <c r="C189" s="16">
        <v>2519</v>
      </c>
      <c r="D189" s="23">
        <v>3.3450863266172942E-2</v>
      </c>
      <c r="E189" s="26"/>
    </row>
    <row r="190" spans="1:5" x14ac:dyDescent="0.25">
      <c r="A190" s="15" t="s">
        <v>107</v>
      </c>
      <c r="B190" s="16">
        <v>3</v>
      </c>
      <c r="C190" s="16">
        <v>2519</v>
      </c>
      <c r="D190" s="23">
        <v>3.3450863266172942E-2</v>
      </c>
      <c r="E190" s="26"/>
    </row>
    <row r="191" spans="1:5" x14ac:dyDescent="0.25">
      <c r="A191" s="15" t="s">
        <v>107</v>
      </c>
      <c r="B191" s="16">
        <v>4</v>
      </c>
      <c r="C191" s="16">
        <v>1960</v>
      </c>
      <c r="D191" s="23">
        <v>3.3470481436068976E-2</v>
      </c>
      <c r="E191" s="26"/>
    </row>
    <row r="192" spans="1:5" x14ac:dyDescent="0.25">
      <c r="A192" s="15" t="s">
        <v>107</v>
      </c>
      <c r="B192" s="16">
        <v>5</v>
      </c>
      <c r="C192" s="16">
        <v>1960</v>
      </c>
      <c r="D192" s="23">
        <v>3.3470481436068976E-2</v>
      </c>
      <c r="E192" s="26"/>
    </row>
    <row r="193" spans="1:5" x14ac:dyDescent="0.25">
      <c r="A193" s="15" t="s">
        <v>107</v>
      </c>
      <c r="B193" s="16">
        <v>6</v>
      </c>
      <c r="C193" s="16">
        <v>2337</v>
      </c>
      <c r="D193" s="23">
        <v>1.6506175619739123E-2</v>
      </c>
      <c r="E193" s="26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4"/>
  <sheetViews>
    <sheetView workbookViewId="0">
      <pane xSplit="1" ySplit="3" topLeftCell="B4" activePane="bottomRight" state="frozen"/>
      <selection pane="topRight" activeCell="C1" sqref="C1"/>
      <selection pane="bottomLeft" activeCell="A5" sqref="A5"/>
      <selection pane="bottomRight"/>
    </sheetView>
  </sheetViews>
  <sheetFormatPr defaultRowHeight="14.4" x14ac:dyDescent="0.3"/>
  <cols>
    <col min="1" max="1" width="8.88671875" style="1"/>
    <col min="2" max="2" width="20.77734375" bestFit="1" customWidth="1"/>
    <col min="3" max="3" width="9.5546875" customWidth="1"/>
    <col min="4" max="4" width="10.5546875" customWidth="1"/>
    <col min="5" max="10" width="9.5546875" customWidth="1"/>
    <col min="15" max="15" width="8.88671875" customWidth="1"/>
    <col min="16" max="16" width="9.5546875" customWidth="1"/>
    <col min="17" max="17" width="8.88671875" customWidth="1"/>
    <col min="20" max="20" width="0" hidden="1" customWidth="1"/>
  </cols>
  <sheetData>
    <row r="1" spans="1:20" x14ac:dyDescent="0.3">
      <c r="C1">
        <v>495485</v>
      </c>
      <c r="D1" s="4">
        <v>4411918</v>
      </c>
      <c r="E1">
        <v>495485</v>
      </c>
      <c r="F1" s="4">
        <v>4411918</v>
      </c>
      <c r="G1" s="3">
        <v>490</v>
      </c>
      <c r="H1" s="3">
        <v>238</v>
      </c>
      <c r="I1" s="3">
        <v>490</v>
      </c>
      <c r="J1" s="3">
        <v>238</v>
      </c>
    </row>
    <row r="2" spans="1:20" x14ac:dyDescent="0.3">
      <c r="B2" s="2"/>
      <c r="C2" s="30" t="s">
        <v>14</v>
      </c>
      <c r="D2" s="30"/>
      <c r="E2" s="30"/>
      <c r="F2" s="30"/>
      <c r="G2" s="30" t="s">
        <v>38</v>
      </c>
      <c r="H2" s="30"/>
      <c r="I2" s="30"/>
      <c r="J2" s="30"/>
      <c r="K2" s="30" t="s">
        <v>13</v>
      </c>
      <c r="L2" s="30"/>
      <c r="M2" s="30"/>
      <c r="N2" s="30"/>
      <c r="O2" s="2" t="s">
        <v>1</v>
      </c>
      <c r="P2" t="s">
        <v>0</v>
      </c>
      <c r="Q2" s="2" t="s">
        <v>2</v>
      </c>
      <c r="R2" s="14" t="s">
        <v>98</v>
      </c>
      <c r="S2" s="2" t="s">
        <v>3</v>
      </c>
      <c r="T2" s="2" t="s">
        <v>3</v>
      </c>
    </row>
    <row r="3" spans="1:20" x14ac:dyDescent="0.3">
      <c r="A3" s="5" t="s">
        <v>4</v>
      </c>
      <c r="B3" s="2" t="s">
        <v>5</v>
      </c>
      <c r="C3" s="11" t="s">
        <v>6</v>
      </c>
      <c r="D3" s="2" t="s">
        <v>7</v>
      </c>
      <c r="E3" s="2" t="s">
        <v>8</v>
      </c>
      <c r="F3" s="2" t="s">
        <v>9</v>
      </c>
      <c r="G3" s="11" t="s">
        <v>6</v>
      </c>
      <c r="H3" s="2" t="s">
        <v>7</v>
      </c>
      <c r="I3" s="2" t="s">
        <v>8</v>
      </c>
      <c r="J3" s="2" t="s">
        <v>9</v>
      </c>
      <c r="K3" s="2" t="s">
        <v>6</v>
      </c>
      <c r="L3" s="2" t="s">
        <v>7</v>
      </c>
      <c r="M3" s="2" t="s">
        <v>8</v>
      </c>
      <c r="N3" s="2" t="s">
        <v>9</v>
      </c>
      <c r="O3" s="2" t="s">
        <v>11</v>
      </c>
      <c r="P3" s="2" t="s">
        <v>12</v>
      </c>
      <c r="Q3" s="2" t="s">
        <v>10</v>
      </c>
      <c r="R3" s="14" t="s">
        <v>12</v>
      </c>
      <c r="S3" s="2" t="s">
        <v>12</v>
      </c>
      <c r="T3" s="2" t="s">
        <v>10</v>
      </c>
    </row>
    <row r="4" spans="1:20" x14ac:dyDescent="0.3">
      <c r="A4" s="1" t="s">
        <v>15</v>
      </c>
      <c r="B4" s="7" t="s">
        <v>21</v>
      </c>
      <c r="C4" s="9">
        <v>495595.9</v>
      </c>
      <c r="D4" s="9">
        <v>4411591.9000000004</v>
      </c>
      <c r="E4" s="9">
        <v>495445.7</v>
      </c>
      <c r="F4" s="9">
        <v>4411878.5</v>
      </c>
      <c r="G4" s="9">
        <f>($G$1-$C$1)+C4</f>
        <v>600.90000000002328</v>
      </c>
      <c r="H4" s="9">
        <f>($H$1-$D$1)+D4</f>
        <v>-88.099999999627471</v>
      </c>
      <c r="I4" s="9">
        <f>($I$1-$E$1)+E4</f>
        <v>450.70000000001164</v>
      </c>
      <c r="J4" s="9">
        <f>($J$1-$F$1)+F4</f>
        <v>198.5</v>
      </c>
      <c r="K4" s="9">
        <f>G4/0.3048</f>
        <v>1971.4566929134621</v>
      </c>
      <c r="L4" s="9">
        <f t="shared" ref="L4:N14" si="0">H4/0.3048</f>
        <v>-289.04199474943397</v>
      </c>
      <c r="M4" s="9">
        <f t="shared" si="0"/>
        <v>1478.6745406824527</v>
      </c>
      <c r="N4" s="9">
        <f t="shared" si="0"/>
        <v>651.24671916010493</v>
      </c>
      <c r="O4">
        <v>4</v>
      </c>
      <c r="P4" s="4">
        <v>48</v>
      </c>
      <c r="Q4">
        <v>6</v>
      </c>
      <c r="R4" s="3">
        <v>0</v>
      </c>
      <c r="S4" s="3">
        <v>67.685039370078741</v>
      </c>
      <c r="T4" s="3">
        <v>20.630400000000002</v>
      </c>
    </row>
    <row r="5" spans="1:20" x14ac:dyDescent="0.3">
      <c r="B5" s="7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P5" s="4"/>
      <c r="R5" s="3"/>
      <c r="S5" s="3"/>
      <c r="T5" s="3"/>
    </row>
    <row r="6" spans="1:20" x14ac:dyDescent="0.3">
      <c r="A6" s="1" t="s">
        <v>16</v>
      </c>
      <c r="B6" s="6" t="s">
        <v>22</v>
      </c>
      <c r="C6" s="9">
        <v>495445.7</v>
      </c>
      <c r="D6" s="9">
        <v>4411878.45</v>
      </c>
      <c r="E6" s="9">
        <v>495406.4</v>
      </c>
      <c r="F6" s="9">
        <v>4411974.3</v>
      </c>
      <c r="G6" s="9">
        <f t="shared" ref="G6:G14" si="1">($G$1-$C$1)+C6</f>
        <v>450.70000000001164</v>
      </c>
      <c r="H6" s="9">
        <f t="shared" ref="H6:H14" si="2">($H$1-$D$1)+D6</f>
        <v>198.45000000018626</v>
      </c>
      <c r="I6" s="9">
        <f t="shared" ref="I6:I14" si="3">($I$1-$E$1)+E6</f>
        <v>411.40000000002328</v>
      </c>
      <c r="J6" s="9">
        <f t="shared" ref="J6:J14" si="4">($J$1-$F$1)+F6</f>
        <v>294.29999999981374</v>
      </c>
      <c r="K6" s="9">
        <f t="shared" ref="K6:K14" si="5">G6/0.3048</f>
        <v>1478.6745406824527</v>
      </c>
      <c r="L6" s="9">
        <f t="shared" si="0"/>
        <v>651.08267716596538</v>
      </c>
      <c r="M6" s="9">
        <f t="shared" si="0"/>
        <v>1349.7375328084752</v>
      </c>
      <c r="N6" s="9">
        <f t="shared" si="0"/>
        <v>965.55118110175101</v>
      </c>
      <c r="O6">
        <v>4</v>
      </c>
      <c r="P6" s="4">
        <v>48</v>
      </c>
      <c r="Q6">
        <v>6</v>
      </c>
      <c r="R6" s="3">
        <v>0</v>
      </c>
      <c r="S6" s="3">
        <v>67.685039370078741</v>
      </c>
      <c r="T6" s="3">
        <v>20.630400000000002</v>
      </c>
    </row>
    <row r="7" spans="1:20" x14ac:dyDescent="0.3">
      <c r="B7" s="6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P7" s="4"/>
      <c r="R7" s="3"/>
      <c r="S7" s="3"/>
      <c r="T7" s="3"/>
    </row>
    <row r="8" spans="1:20" x14ac:dyDescent="0.3">
      <c r="A8" s="1" t="s">
        <v>17</v>
      </c>
      <c r="B8" s="6" t="s">
        <v>53</v>
      </c>
      <c r="C8" s="9">
        <v>495406.4</v>
      </c>
      <c r="D8" s="9">
        <v>4411974.3</v>
      </c>
      <c r="E8" s="9">
        <v>495193.9</v>
      </c>
      <c r="F8" s="9">
        <v>4412545.2</v>
      </c>
      <c r="G8" s="9">
        <f t="shared" si="1"/>
        <v>411.40000000002328</v>
      </c>
      <c r="H8" s="9">
        <f t="shared" si="2"/>
        <v>294.29999999981374</v>
      </c>
      <c r="I8" s="9">
        <f t="shared" si="3"/>
        <v>198.90000000002328</v>
      </c>
      <c r="J8" s="9">
        <f t="shared" si="4"/>
        <v>865.20000000018626</v>
      </c>
      <c r="K8" s="9">
        <f t="shared" si="5"/>
        <v>1349.7375328084752</v>
      </c>
      <c r="L8" s="9">
        <f t="shared" si="0"/>
        <v>965.55118110175101</v>
      </c>
      <c r="M8" s="9">
        <f t="shared" si="0"/>
        <v>652.55905511818662</v>
      </c>
      <c r="N8" s="9">
        <f t="shared" si="0"/>
        <v>2838.5826771659654</v>
      </c>
      <c r="O8">
        <v>4</v>
      </c>
      <c r="P8" s="4">
        <v>48</v>
      </c>
      <c r="Q8">
        <v>6</v>
      </c>
      <c r="R8" s="3">
        <v>0</v>
      </c>
      <c r="S8" s="3">
        <v>67.685039370078741</v>
      </c>
      <c r="T8" s="3">
        <v>20.630400000000002</v>
      </c>
    </row>
    <row r="9" spans="1:20" x14ac:dyDescent="0.3">
      <c r="B9" s="6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P9" s="4"/>
      <c r="R9" s="3"/>
      <c r="S9" s="3"/>
      <c r="T9" s="3"/>
    </row>
    <row r="10" spans="1:20" x14ac:dyDescent="0.3">
      <c r="A10" s="1" t="s">
        <v>18</v>
      </c>
      <c r="B10" s="6" t="s">
        <v>54</v>
      </c>
      <c r="C10" s="9">
        <v>495182.1</v>
      </c>
      <c r="D10" s="9">
        <v>4412542.0999999996</v>
      </c>
      <c r="E10" s="9">
        <v>495392.6</v>
      </c>
      <c r="F10" s="9">
        <v>4411971.9000000004</v>
      </c>
      <c r="G10" s="9">
        <f t="shared" si="1"/>
        <v>187.09999999997672</v>
      </c>
      <c r="H10" s="9">
        <f t="shared" si="2"/>
        <v>862.09999999962747</v>
      </c>
      <c r="I10" s="9">
        <f t="shared" si="3"/>
        <v>397.59999999997672</v>
      </c>
      <c r="J10" s="9">
        <f t="shared" si="4"/>
        <v>291.90000000037253</v>
      </c>
      <c r="K10" s="9">
        <f t="shared" si="5"/>
        <v>613.84514435687902</v>
      </c>
      <c r="L10" s="9">
        <f t="shared" si="0"/>
        <v>2828.4120734895914</v>
      </c>
      <c r="M10" s="9">
        <f t="shared" si="0"/>
        <v>1304.4619422571413</v>
      </c>
      <c r="N10" s="9">
        <f t="shared" si="0"/>
        <v>957.67716535555292</v>
      </c>
      <c r="O10">
        <v>4</v>
      </c>
      <c r="P10" s="4">
        <v>48</v>
      </c>
      <c r="Q10">
        <v>6</v>
      </c>
      <c r="R10" s="3">
        <v>0</v>
      </c>
      <c r="S10" s="3">
        <v>67.685039370078741</v>
      </c>
      <c r="T10" s="3">
        <v>20.630400000000002</v>
      </c>
    </row>
    <row r="11" spans="1:20" x14ac:dyDescent="0.3">
      <c r="B11" s="6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P11" s="4"/>
      <c r="R11" s="3"/>
      <c r="S11" s="3"/>
      <c r="T11" s="3"/>
    </row>
    <row r="12" spans="1:20" x14ac:dyDescent="0.3">
      <c r="A12" s="1" t="s">
        <v>19</v>
      </c>
      <c r="B12" s="6" t="s">
        <v>55</v>
      </c>
      <c r="C12" s="9">
        <v>495392.6</v>
      </c>
      <c r="D12" s="9">
        <v>4411971.9000000004</v>
      </c>
      <c r="E12" s="9">
        <v>495451.9</v>
      </c>
      <c r="F12" s="9">
        <v>4411831.3</v>
      </c>
      <c r="G12" s="9">
        <f t="shared" si="1"/>
        <v>397.59999999997672</v>
      </c>
      <c r="H12" s="9">
        <f t="shared" si="2"/>
        <v>291.90000000037253</v>
      </c>
      <c r="I12" s="9">
        <f t="shared" si="3"/>
        <v>456.90000000002328</v>
      </c>
      <c r="J12" s="9">
        <f t="shared" si="4"/>
        <v>151.29999999981374</v>
      </c>
      <c r="K12" s="9">
        <f t="shared" si="5"/>
        <v>1304.4619422571413</v>
      </c>
      <c r="L12" s="9">
        <f t="shared" si="0"/>
        <v>957.67716535555292</v>
      </c>
      <c r="M12" s="9">
        <f t="shared" si="0"/>
        <v>1499.0157480315725</v>
      </c>
      <c r="N12" s="9">
        <f t="shared" si="0"/>
        <v>496.39107611487441</v>
      </c>
      <c r="O12">
        <v>4</v>
      </c>
      <c r="P12" s="4">
        <v>48</v>
      </c>
      <c r="Q12">
        <v>6</v>
      </c>
      <c r="R12" s="3">
        <v>0</v>
      </c>
      <c r="S12" s="3">
        <v>67.685039370078741</v>
      </c>
      <c r="T12" s="3">
        <v>20.630400000000002</v>
      </c>
    </row>
    <row r="13" spans="1:20" x14ac:dyDescent="0.3">
      <c r="B13" s="6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P13" s="4"/>
      <c r="R13" s="3"/>
      <c r="S13" s="3"/>
      <c r="T13" s="3"/>
    </row>
    <row r="14" spans="1:20" x14ac:dyDescent="0.3">
      <c r="A14" s="1" t="s">
        <v>20</v>
      </c>
      <c r="B14" s="7" t="s">
        <v>56</v>
      </c>
      <c r="C14" s="9">
        <v>495451.9</v>
      </c>
      <c r="D14" s="9">
        <v>4411831.3</v>
      </c>
      <c r="E14" s="9">
        <v>495586.1</v>
      </c>
      <c r="F14" s="9">
        <v>4411585.8</v>
      </c>
      <c r="G14" s="9">
        <f t="shared" si="1"/>
        <v>456.90000000002328</v>
      </c>
      <c r="H14" s="9">
        <f t="shared" si="2"/>
        <v>151.29999999981374</v>
      </c>
      <c r="I14" s="9">
        <f t="shared" si="3"/>
        <v>591.09999999997672</v>
      </c>
      <c r="J14" s="9">
        <f t="shared" si="4"/>
        <v>-94.200000000186265</v>
      </c>
      <c r="K14" s="9">
        <f t="shared" si="5"/>
        <v>1499.0157480315725</v>
      </c>
      <c r="L14" s="9">
        <f t="shared" si="0"/>
        <v>496.39107611487441</v>
      </c>
      <c r="M14" s="9">
        <f t="shared" si="0"/>
        <v>1939.3044619421808</v>
      </c>
      <c r="N14" s="9">
        <f t="shared" si="0"/>
        <v>-309.05511811084733</v>
      </c>
      <c r="O14">
        <v>4</v>
      </c>
      <c r="P14" s="4">
        <v>48</v>
      </c>
      <c r="Q14">
        <v>6</v>
      </c>
      <c r="R14" s="3">
        <v>0</v>
      </c>
      <c r="S14" s="3">
        <v>67.685039370078741</v>
      </c>
      <c r="T14" s="3">
        <v>20.630400000000002</v>
      </c>
    </row>
    <row r="19" spans="6:10" x14ac:dyDescent="0.3">
      <c r="F19" s="1"/>
      <c r="G19" s="3"/>
      <c r="H19" s="3"/>
      <c r="I19" s="3"/>
      <c r="J19" s="3"/>
    </row>
    <row r="20" spans="6:10" x14ac:dyDescent="0.3">
      <c r="F20" s="1"/>
      <c r="G20" s="3"/>
      <c r="H20" s="3"/>
      <c r="I20" s="3"/>
      <c r="J20" s="3"/>
    </row>
    <row r="21" spans="6:10" x14ac:dyDescent="0.3">
      <c r="F21" s="1"/>
      <c r="G21" s="3"/>
      <c r="H21" s="3"/>
      <c r="I21" s="3"/>
      <c r="J21" s="3"/>
    </row>
    <row r="22" spans="6:10" x14ac:dyDescent="0.3">
      <c r="F22" s="1"/>
      <c r="G22" s="3"/>
      <c r="H22" s="3"/>
      <c r="I22" s="3"/>
      <c r="J22" s="3"/>
    </row>
    <row r="23" spans="6:10" x14ac:dyDescent="0.3">
      <c r="F23" s="1"/>
      <c r="G23" s="3"/>
      <c r="H23" s="3"/>
      <c r="I23" s="3"/>
      <c r="J23" s="3"/>
    </row>
    <row r="24" spans="6:10" x14ac:dyDescent="0.3">
      <c r="F24" s="1"/>
      <c r="G24" s="3"/>
      <c r="H24" s="3"/>
      <c r="I24" s="3"/>
      <c r="J24" s="3"/>
    </row>
  </sheetData>
  <mergeCells count="3">
    <mergeCell ref="K2:N2"/>
    <mergeCell ref="C2:F2"/>
    <mergeCell ref="G2:J2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"/>
  <sheetViews>
    <sheetView workbookViewId="0"/>
  </sheetViews>
  <sheetFormatPr defaultRowHeight="14.4" x14ac:dyDescent="0.3"/>
  <cols>
    <col min="2" max="2" width="20.77734375" customWidth="1"/>
    <col min="3" max="4" width="8.88671875" customWidth="1"/>
    <col min="5" max="5" width="12.77734375" customWidth="1"/>
    <col min="6" max="6" width="12.44140625" bestFit="1" customWidth="1"/>
    <col min="7" max="7" width="12.5546875" bestFit="1" customWidth="1"/>
    <col min="8" max="8" width="12.33203125" bestFit="1" customWidth="1"/>
    <col min="9" max="9" width="12.77734375" customWidth="1"/>
    <col min="10" max="10" width="12.44140625" customWidth="1"/>
    <col min="11" max="11" width="12.5546875" customWidth="1"/>
    <col min="12" max="12" width="12.33203125" customWidth="1"/>
    <col min="13" max="13" width="12.77734375" customWidth="1"/>
    <col min="14" max="14" width="12.44140625" customWidth="1"/>
    <col min="15" max="15" width="12.5546875" customWidth="1"/>
    <col min="16" max="16" width="12.33203125" customWidth="1"/>
    <col min="17" max="17" width="12.77734375" customWidth="1"/>
    <col min="18" max="18" width="12.44140625" customWidth="1"/>
    <col min="19" max="19" width="12.5546875" customWidth="1"/>
    <col min="20" max="20" width="12.33203125" customWidth="1"/>
  </cols>
  <sheetData>
    <row r="1" spans="1:20" x14ac:dyDescent="0.3">
      <c r="C1" s="30" t="s">
        <v>23</v>
      </c>
      <c r="D1" s="30"/>
      <c r="E1" s="30" t="s">
        <v>36</v>
      </c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</row>
    <row r="2" spans="1:20" x14ac:dyDescent="0.3">
      <c r="C2" s="30" t="s">
        <v>37</v>
      </c>
      <c r="D2" s="30"/>
      <c r="E2" s="30" t="s">
        <v>24</v>
      </c>
      <c r="F2" s="30"/>
      <c r="G2" s="30"/>
      <c r="H2" s="30"/>
      <c r="I2" s="30" t="s">
        <v>25</v>
      </c>
      <c r="J2" s="30"/>
      <c r="K2" s="30"/>
      <c r="L2" s="30"/>
      <c r="M2" s="30" t="s">
        <v>26</v>
      </c>
      <c r="N2" s="30"/>
      <c r="O2" s="30"/>
      <c r="P2" s="30"/>
      <c r="Q2" s="30" t="s">
        <v>27</v>
      </c>
      <c r="R2" s="30"/>
      <c r="S2" s="30"/>
      <c r="T2" s="30"/>
    </row>
    <row r="3" spans="1:20" x14ac:dyDescent="0.3">
      <c r="C3" s="2" t="s">
        <v>28</v>
      </c>
      <c r="D3" s="2" t="s">
        <v>29</v>
      </c>
      <c r="E3" s="29" t="s">
        <v>141</v>
      </c>
      <c r="F3" s="29" t="s">
        <v>142</v>
      </c>
      <c r="G3" s="29" t="s">
        <v>143</v>
      </c>
      <c r="H3" s="29" t="s">
        <v>144</v>
      </c>
      <c r="I3" s="29" t="s">
        <v>141</v>
      </c>
      <c r="J3" s="29" t="s">
        <v>142</v>
      </c>
      <c r="K3" s="29" t="s">
        <v>143</v>
      </c>
      <c r="L3" s="29" t="s">
        <v>144</v>
      </c>
      <c r="M3" s="29" t="s">
        <v>141</v>
      </c>
      <c r="N3" s="29" t="s">
        <v>142</v>
      </c>
      <c r="O3" s="29" t="s">
        <v>143</v>
      </c>
      <c r="P3" s="29" t="s">
        <v>144</v>
      </c>
      <c r="Q3" s="29" t="s">
        <v>141</v>
      </c>
      <c r="R3" s="29" t="s">
        <v>142</v>
      </c>
      <c r="S3" s="29" t="s">
        <v>143</v>
      </c>
      <c r="T3" s="29" t="s">
        <v>144</v>
      </c>
    </row>
    <row r="4" spans="1:20" x14ac:dyDescent="0.3">
      <c r="A4" s="2" t="s">
        <v>4</v>
      </c>
      <c r="B4" s="2" t="s">
        <v>5</v>
      </c>
      <c r="C4" s="2" t="s">
        <v>30</v>
      </c>
      <c r="D4" s="2" t="s">
        <v>31</v>
      </c>
      <c r="E4" s="2" t="s">
        <v>32</v>
      </c>
      <c r="F4" s="2" t="s">
        <v>33</v>
      </c>
      <c r="G4" s="2" t="s">
        <v>34</v>
      </c>
      <c r="H4" s="2" t="s">
        <v>35</v>
      </c>
      <c r="I4" s="2" t="s">
        <v>32</v>
      </c>
      <c r="J4" s="2" t="s">
        <v>33</v>
      </c>
      <c r="K4" s="2" t="s">
        <v>34</v>
      </c>
      <c r="L4" s="2" t="s">
        <v>35</v>
      </c>
      <c r="M4" s="2" t="s">
        <v>32</v>
      </c>
      <c r="N4" s="2" t="s">
        <v>33</v>
      </c>
      <c r="O4" s="2" t="s">
        <v>34</v>
      </c>
      <c r="P4" s="2" t="s">
        <v>35</v>
      </c>
      <c r="Q4" s="2" t="s">
        <v>32</v>
      </c>
      <c r="R4" s="2" t="s">
        <v>33</v>
      </c>
      <c r="S4" s="2" t="s">
        <v>34</v>
      </c>
      <c r="T4" s="2" t="s">
        <v>35</v>
      </c>
    </row>
    <row r="5" spans="1:20" x14ac:dyDescent="0.3">
      <c r="A5" s="1" t="s">
        <v>15</v>
      </c>
      <c r="B5" s="7" t="s">
        <v>21</v>
      </c>
      <c r="C5">
        <v>2775</v>
      </c>
      <c r="D5">
        <v>6032</v>
      </c>
      <c r="E5" s="8">
        <v>4.4151962202812145E-2</v>
      </c>
      <c r="F5" s="8">
        <v>4.9007247048322156E-2</v>
      </c>
      <c r="G5" s="8">
        <v>4.0608696325928229E-2</v>
      </c>
      <c r="H5" s="8">
        <v>4.3450680509699843E-2</v>
      </c>
      <c r="I5" s="8">
        <v>3.4591984732881213E-2</v>
      </c>
      <c r="J5" s="8">
        <v>3.877929590809702E-2</v>
      </c>
      <c r="K5" s="8">
        <v>3.1273298108739064E-2</v>
      </c>
      <c r="L5" s="8">
        <v>3.3724434993458632E-2</v>
      </c>
      <c r="M5" s="8">
        <v>2.9324974792471266E-2</v>
      </c>
      <c r="N5" s="8">
        <v>3.2627832425164288E-2</v>
      </c>
      <c r="O5" s="8">
        <v>2.8600790971032988E-2</v>
      </c>
      <c r="P5" s="8">
        <v>3.1192738452239535E-2</v>
      </c>
      <c r="Q5" s="8">
        <v>3.3435647725095281E-2</v>
      </c>
      <c r="R5" s="8">
        <v>3.7275713564582848E-2</v>
      </c>
      <c r="S5" s="8">
        <v>3.060311903831428E-2</v>
      </c>
      <c r="T5" s="8">
        <v>3.3724434993458632E-2</v>
      </c>
    </row>
    <row r="6" spans="1:20" x14ac:dyDescent="0.3">
      <c r="A6" s="1" t="s">
        <v>16</v>
      </c>
      <c r="B6" s="6" t="s">
        <v>22</v>
      </c>
      <c r="C6">
        <v>2519</v>
      </c>
      <c r="D6">
        <v>5476</v>
      </c>
      <c r="E6" s="8">
        <v>4.4178909005734887E-2</v>
      </c>
      <c r="F6" s="8">
        <v>4.7894948551301532E-2</v>
      </c>
      <c r="G6" s="8">
        <v>4.0631763663006221E-2</v>
      </c>
      <c r="H6" s="8">
        <v>4.2375394069809551E-2</v>
      </c>
      <c r="I6" s="8">
        <v>3.4608484899990744E-2</v>
      </c>
      <c r="J6" s="8">
        <v>3.7735089978055386E-2</v>
      </c>
      <c r="K6" s="8">
        <v>3.1286154081253945E-2</v>
      </c>
      <c r="L6" s="8">
        <v>3.2713916736672323E-2</v>
      </c>
      <c r="M6" s="8">
        <v>2.9335714343635248E-2</v>
      </c>
      <c r="N6" s="8">
        <v>3.16246088265131E-2</v>
      </c>
      <c r="O6" s="8">
        <v>2.8610713245569613E-2</v>
      </c>
      <c r="P6" s="8">
        <v>3.0199027669024582E-2</v>
      </c>
      <c r="Q6" s="8">
        <v>3.3450863266172942E-2</v>
      </c>
      <c r="R6" s="8">
        <v>3.6241534156024234E-2</v>
      </c>
      <c r="S6" s="8">
        <v>3.0615254193054397E-2</v>
      </c>
      <c r="T6" s="8">
        <v>3.2713916736672323E-2</v>
      </c>
    </row>
    <row r="7" spans="1:20" x14ac:dyDescent="0.3">
      <c r="A7" s="1" t="s">
        <v>17</v>
      </c>
      <c r="B7" s="6" t="s">
        <v>53</v>
      </c>
      <c r="C7">
        <v>2519</v>
      </c>
      <c r="D7">
        <v>5476</v>
      </c>
      <c r="E7" s="8">
        <v>4.4178909005734887E-2</v>
      </c>
      <c r="F7" s="8">
        <v>4.7894948551301532E-2</v>
      </c>
      <c r="G7" s="8">
        <v>4.0631763663006221E-2</v>
      </c>
      <c r="H7" s="8">
        <v>4.2375394069809551E-2</v>
      </c>
      <c r="I7" s="8">
        <v>3.4608484899990744E-2</v>
      </c>
      <c r="J7" s="8">
        <v>3.7735089978055386E-2</v>
      </c>
      <c r="K7" s="8">
        <v>3.1286154081253945E-2</v>
      </c>
      <c r="L7" s="8">
        <v>3.2713916736672323E-2</v>
      </c>
      <c r="M7" s="8">
        <v>2.9335714343635248E-2</v>
      </c>
      <c r="N7" s="8">
        <v>3.16246088265131E-2</v>
      </c>
      <c r="O7" s="8">
        <v>2.8610713245569613E-2</v>
      </c>
      <c r="P7" s="8">
        <v>3.0199027669024582E-2</v>
      </c>
      <c r="Q7" s="8">
        <v>3.3450863266172942E-2</v>
      </c>
      <c r="R7" s="8">
        <v>3.6241534156024234E-2</v>
      </c>
      <c r="S7" s="8">
        <v>3.0615254193054397E-2</v>
      </c>
      <c r="T7" s="8">
        <v>3.2713916736672323E-2</v>
      </c>
    </row>
    <row r="8" spans="1:20" x14ac:dyDescent="0.3">
      <c r="A8" s="1" t="s">
        <v>18</v>
      </c>
      <c r="B8" s="6" t="s">
        <v>54</v>
      </c>
      <c r="C8">
        <v>1960</v>
      </c>
      <c r="D8">
        <v>4260</v>
      </c>
      <c r="E8" s="8">
        <v>4.421357326478647E-2</v>
      </c>
      <c r="F8" s="8">
        <v>4.6440513733939891E-2</v>
      </c>
      <c r="G8" s="8">
        <v>4.0661453120554962E-2</v>
      </c>
      <c r="H8" s="8">
        <v>4.0969890011460917E-2</v>
      </c>
      <c r="I8" s="8">
        <v>3.4629718540220455E-2</v>
      </c>
      <c r="J8" s="8">
        <v>3.6370710490878429E-2</v>
      </c>
      <c r="K8" s="8">
        <v>3.1302720520244971E-2</v>
      </c>
      <c r="L8" s="8">
        <v>3.1394044789354397E-2</v>
      </c>
      <c r="M8" s="8">
        <v>2.9349544861826584E-2</v>
      </c>
      <c r="N8" s="8">
        <v>3.0314393669917301E-2</v>
      </c>
      <c r="O8" s="8">
        <v>2.8623519814137976E-2</v>
      </c>
      <c r="P8" s="8">
        <v>2.8901395274853085E-2</v>
      </c>
      <c r="Q8" s="8">
        <v>3.3470481436068976E-2</v>
      </c>
      <c r="R8" s="8">
        <v>3.489040702815667E-2</v>
      </c>
      <c r="S8" s="8">
        <v>3.0630885012996243E-2</v>
      </c>
      <c r="T8" s="8">
        <v>3.1394044789354397E-2</v>
      </c>
    </row>
    <row r="9" spans="1:20" x14ac:dyDescent="0.3">
      <c r="A9" s="1" t="s">
        <v>19</v>
      </c>
      <c r="B9" s="6" t="s">
        <v>55</v>
      </c>
      <c r="C9">
        <v>1960</v>
      </c>
      <c r="D9">
        <v>4260</v>
      </c>
      <c r="E9" s="8">
        <v>4.421357326478647E-2</v>
      </c>
      <c r="F9" s="8">
        <v>4.6440513733939891E-2</v>
      </c>
      <c r="G9" s="8">
        <v>4.0661453120554962E-2</v>
      </c>
      <c r="H9" s="8">
        <v>4.0969890011460917E-2</v>
      </c>
      <c r="I9" s="8">
        <v>3.4629718540220455E-2</v>
      </c>
      <c r="J9" s="8">
        <v>3.6370710490878429E-2</v>
      </c>
      <c r="K9" s="8">
        <v>3.1302720520244971E-2</v>
      </c>
      <c r="L9" s="8">
        <v>3.1394044789354397E-2</v>
      </c>
      <c r="M9" s="8">
        <v>2.9349544861826584E-2</v>
      </c>
      <c r="N9" s="8">
        <v>3.0314393669917301E-2</v>
      </c>
      <c r="O9" s="8">
        <v>2.8623519814137976E-2</v>
      </c>
      <c r="P9" s="8">
        <v>2.8901395274853085E-2</v>
      </c>
      <c r="Q9" s="8">
        <v>3.3470481436068976E-2</v>
      </c>
      <c r="R9" s="8">
        <v>3.489040702815667E-2</v>
      </c>
      <c r="S9" s="8">
        <v>3.0630885012996243E-2</v>
      </c>
      <c r="T9" s="8">
        <v>3.1394044789354397E-2</v>
      </c>
    </row>
    <row r="10" spans="1:20" x14ac:dyDescent="0.3">
      <c r="A10" s="1" t="s">
        <v>20</v>
      </c>
      <c r="B10" s="7" t="s">
        <v>56</v>
      </c>
      <c r="C10">
        <v>2337</v>
      </c>
      <c r="D10">
        <v>5079</v>
      </c>
      <c r="E10" s="8">
        <v>2.8207648224224509E-2</v>
      </c>
      <c r="F10" s="8">
        <v>3.0815911329526453E-2</v>
      </c>
      <c r="G10" s="8">
        <v>2.4338658714085415E-2</v>
      </c>
      <c r="H10" s="8">
        <v>2.4820188892166053E-2</v>
      </c>
      <c r="I10" s="8">
        <v>1.7768855862793399E-2</v>
      </c>
      <c r="J10" s="8">
        <v>1.9779526061608509E-2</v>
      </c>
      <c r="K10" s="8">
        <v>1.4145039899769332E-2</v>
      </c>
      <c r="L10" s="8">
        <v>1.4325105948264871E-2</v>
      </c>
      <c r="M10" s="8">
        <v>1.201762122091771E-2</v>
      </c>
      <c r="N10" s="8">
        <v>1.3141821466433222E-2</v>
      </c>
      <c r="O10" s="8">
        <v>1.1221491067639311E-2</v>
      </c>
      <c r="P10" s="8">
        <v>1.1587631901938046E-2</v>
      </c>
      <c r="Q10" s="8">
        <v>1.6506175619739123E-2</v>
      </c>
      <c r="R10" s="8">
        <v>1.8157096965350034E-2</v>
      </c>
      <c r="S10" s="8">
        <v>1.3413260019701041E-2</v>
      </c>
      <c r="T10" s="8">
        <v>1.4325105948264871E-2</v>
      </c>
    </row>
  </sheetData>
  <mergeCells count="7">
    <mergeCell ref="C2:D2"/>
    <mergeCell ref="C1:D1"/>
    <mergeCell ref="E1:T1"/>
    <mergeCell ref="E2:H2"/>
    <mergeCell ref="I2:L2"/>
    <mergeCell ref="M2:P2"/>
    <mergeCell ref="Q2:T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workbookViewId="0"/>
  </sheetViews>
  <sheetFormatPr defaultRowHeight="14.4" x14ac:dyDescent="0.3"/>
  <cols>
    <col min="1" max="1" width="9.88671875" style="10" bestFit="1" customWidth="1"/>
    <col min="2" max="2" width="9.5546875" style="10" hidden="1" customWidth="1"/>
    <col min="3" max="3" width="10.5546875" style="10" hidden="1" customWidth="1"/>
    <col min="4" max="5" width="0" style="10" hidden="1" customWidth="1"/>
    <col min="6" max="257" width="8.88671875" style="10"/>
    <col min="258" max="258" width="9.5546875" style="10" bestFit="1" customWidth="1"/>
    <col min="259" max="259" width="10.5546875" style="10" bestFit="1" customWidth="1"/>
    <col min="260" max="513" width="8.88671875" style="10"/>
    <col min="514" max="514" width="9.5546875" style="10" bestFit="1" customWidth="1"/>
    <col min="515" max="515" width="10.5546875" style="10" bestFit="1" customWidth="1"/>
    <col min="516" max="769" width="8.88671875" style="10"/>
    <col min="770" max="770" width="9.5546875" style="10" bestFit="1" customWidth="1"/>
    <col min="771" max="771" width="10.5546875" style="10" bestFit="1" customWidth="1"/>
    <col min="772" max="1025" width="8.88671875" style="10"/>
    <col min="1026" max="1026" width="9.5546875" style="10" bestFit="1" customWidth="1"/>
    <col min="1027" max="1027" width="10.5546875" style="10" bestFit="1" customWidth="1"/>
    <col min="1028" max="1281" width="8.88671875" style="10"/>
    <col min="1282" max="1282" width="9.5546875" style="10" bestFit="1" customWidth="1"/>
    <col min="1283" max="1283" width="10.5546875" style="10" bestFit="1" customWidth="1"/>
    <col min="1284" max="1537" width="8.88671875" style="10"/>
    <col min="1538" max="1538" width="9.5546875" style="10" bestFit="1" customWidth="1"/>
    <col min="1539" max="1539" width="10.5546875" style="10" bestFit="1" customWidth="1"/>
    <col min="1540" max="1793" width="8.88671875" style="10"/>
    <col min="1794" max="1794" width="9.5546875" style="10" bestFit="1" customWidth="1"/>
    <col min="1795" max="1795" width="10.5546875" style="10" bestFit="1" customWidth="1"/>
    <col min="1796" max="2049" width="8.88671875" style="10"/>
    <col min="2050" max="2050" width="9.5546875" style="10" bestFit="1" customWidth="1"/>
    <col min="2051" max="2051" width="10.5546875" style="10" bestFit="1" customWidth="1"/>
    <col min="2052" max="2305" width="8.88671875" style="10"/>
    <col min="2306" max="2306" width="9.5546875" style="10" bestFit="1" customWidth="1"/>
    <col min="2307" max="2307" width="10.5546875" style="10" bestFit="1" customWidth="1"/>
    <col min="2308" max="2561" width="8.88671875" style="10"/>
    <col min="2562" max="2562" width="9.5546875" style="10" bestFit="1" customWidth="1"/>
    <col min="2563" max="2563" width="10.5546875" style="10" bestFit="1" customWidth="1"/>
    <col min="2564" max="2817" width="8.88671875" style="10"/>
    <col min="2818" max="2818" width="9.5546875" style="10" bestFit="1" customWidth="1"/>
    <col min="2819" max="2819" width="10.5546875" style="10" bestFit="1" customWidth="1"/>
    <col min="2820" max="3073" width="8.88671875" style="10"/>
    <col min="3074" max="3074" width="9.5546875" style="10" bestFit="1" customWidth="1"/>
    <col min="3075" max="3075" width="10.5546875" style="10" bestFit="1" customWidth="1"/>
    <col min="3076" max="3329" width="8.88671875" style="10"/>
    <col min="3330" max="3330" width="9.5546875" style="10" bestFit="1" customWidth="1"/>
    <col min="3331" max="3331" width="10.5546875" style="10" bestFit="1" customWidth="1"/>
    <col min="3332" max="3585" width="8.88671875" style="10"/>
    <col min="3586" max="3586" width="9.5546875" style="10" bestFit="1" customWidth="1"/>
    <col min="3587" max="3587" width="10.5546875" style="10" bestFit="1" customWidth="1"/>
    <col min="3588" max="3841" width="8.88671875" style="10"/>
    <col min="3842" max="3842" width="9.5546875" style="10" bestFit="1" customWidth="1"/>
    <col min="3843" max="3843" width="10.5546875" style="10" bestFit="1" customWidth="1"/>
    <col min="3844" max="4097" width="8.88671875" style="10"/>
    <col min="4098" max="4098" width="9.5546875" style="10" bestFit="1" customWidth="1"/>
    <col min="4099" max="4099" width="10.5546875" style="10" bestFit="1" customWidth="1"/>
    <col min="4100" max="4353" width="8.88671875" style="10"/>
    <col min="4354" max="4354" width="9.5546875" style="10" bestFit="1" customWidth="1"/>
    <col min="4355" max="4355" width="10.5546875" style="10" bestFit="1" customWidth="1"/>
    <col min="4356" max="4609" width="8.88671875" style="10"/>
    <col min="4610" max="4610" width="9.5546875" style="10" bestFit="1" customWidth="1"/>
    <col min="4611" max="4611" width="10.5546875" style="10" bestFit="1" customWidth="1"/>
    <col min="4612" max="4865" width="8.88671875" style="10"/>
    <col min="4866" max="4866" width="9.5546875" style="10" bestFit="1" customWidth="1"/>
    <col min="4867" max="4867" width="10.5546875" style="10" bestFit="1" customWidth="1"/>
    <col min="4868" max="5121" width="8.88671875" style="10"/>
    <col min="5122" max="5122" width="9.5546875" style="10" bestFit="1" customWidth="1"/>
    <col min="5123" max="5123" width="10.5546875" style="10" bestFit="1" customWidth="1"/>
    <col min="5124" max="5377" width="8.88671875" style="10"/>
    <col min="5378" max="5378" width="9.5546875" style="10" bestFit="1" customWidth="1"/>
    <col min="5379" max="5379" width="10.5546875" style="10" bestFit="1" customWidth="1"/>
    <col min="5380" max="5633" width="8.88671875" style="10"/>
    <col min="5634" max="5634" width="9.5546875" style="10" bestFit="1" customWidth="1"/>
    <col min="5635" max="5635" width="10.5546875" style="10" bestFit="1" customWidth="1"/>
    <col min="5636" max="5889" width="8.88671875" style="10"/>
    <col min="5890" max="5890" width="9.5546875" style="10" bestFit="1" customWidth="1"/>
    <col min="5891" max="5891" width="10.5546875" style="10" bestFit="1" customWidth="1"/>
    <col min="5892" max="6145" width="8.88671875" style="10"/>
    <col min="6146" max="6146" width="9.5546875" style="10" bestFit="1" customWidth="1"/>
    <col min="6147" max="6147" width="10.5546875" style="10" bestFit="1" customWidth="1"/>
    <col min="6148" max="6401" width="8.88671875" style="10"/>
    <col min="6402" max="6402" width="9.5546875" style="10" bestFit="1" customWidth="1"/>
    <col min="6403" max="6403" width="10.5546875" style="10" bestFit="1" customWidth="1"/>
    <col min="6404" max="6657" width="8.88671875" style="10"/>
    <col min="6658" max="6658" width="9.5546875" style="10" bestFit="1" customWidth="1"/>
    <col min="6659" max="6659" width="10.5546875" style="10" bestFit="1" customWidth="1"/>
    <col min="6660" max="6913" width="8.88671875" style="10"/>
    <col min="6914" max="6914" width="9.5546875" style="10" bestFit="1" customWidth="1"/>
    <col min="6915" max="6915" width="10.5546875" style="10" bestFit="1" customWidth="1"/>
    <col min="6916" max="7169" width="8.88671875" style="10"/>
    <col min="7170" max="7170" width="9.5546875" style="10" bestFit="1" customWidth="1"/>
    <col min="7171" max="7171" width="10.5546875" style="10" bestFit="1" customWidth="1"/>
    <col min="7172" max="7425" width="8.88671875" style="10"/>
    <col min="7426" max="7426" width="9.5546875" style="10" bestFit="1" customWidth="1"/>
    <col min="7427" max="7427" width="10.5546875" style="10" bestFit="1" customWidth="1"/>
    <col min="7428" max="7681" width="8.88671875" style="10"/>
    <col min="7682" max="7682" width="9.5546875" style="10" bestFit="1" customWidth="1"/>
    <col min="7683" max="7683" width="10.5546875" style="10" bestFit="1" customWidth="1"/>
    <col min="7684" max="7937" width="8.88671875" style="10"/>
    <col min="7938" max="7938" width="9.5546875" style="10" bestFit="1" customWidth="1"/>
    <col min="7939" max="7939" width="10.5546875" style="10" bestFit="1" customWidth="1"/>
    <col min="7940" max="8193" width="8.88671875" style="10"/>
    <col min="8194" max="8194" width="9.5546875" style="10" bestFit="1" customWidth="1"/>
    <col min="8195" max="8195" width="10.5546875" style="10" bestFit="1" customWidth="1"/>
    <col min="8196" max="8449" width="8.88671875" style="10"/>
    <col min="8450" max="8450" width="9.5546875" style="10" bestFit="1" customWidth="1"/>
    <col min="8451" max="8451" width="10.5546875" style="10" bestFit="1" customWidth="1"/>
    <col min="8452" max="8705" width="8.88671875" style="10"/>
    <col min="8706" max="8706" width="9.5546875" style="10" bestFit="1" customWidth="1"/>
    <col min="8707" max="8707" width="10.5546875" style="10" bestFit="1" customWidth="1"/>
    <col min="8708" max="8961" width="8.88671875" style="10"/>
    <col min="8962" max="8962" width="9.5546875" style="10" bestFit="1" customWidth="1"/>
    <col min="8963" max="8963" width="10.5546875" style="10" bestFit="1" customWidth="1"/>
    <col min="8964" max="9217" width="8.88671875" style="10"/>
    <col min="9218" max="9218" width="9.5546875" style="10" bestFit="1" customWidth="1"/>
    <col min="9219" max="9219" width="10.5546875" style="10" bestFit="1" customWidth="1"/>
    <col min="9220" max="9473" width="8.88671875" style="10"/>
    <col min="9474" max="9474" width="9.5546875" style="10" bestFit="1" customWidth="1"/>
    <col min="9475" max="9475" width="10.5546875" style="10" bestFit="1" customWidth="1"/>
    <col min="9476" max="9729" width="8.88671875" style="10"/>
    <col min="9730" max="9730" width="9.5546875" style="10" bestFit="1" customWidth="1"/>
    <col min="9731" max="9731" width="10.5546875" style="10" bestFit="1" customWidth="1"/>
    <col min="9732" max="9985" width="8.88671875" style="10"/>
    <col min="9986" max="9986" width="9.5546875" style="10" bestFit="1" customWidth="1"/>
    <col min="9987" max="9987" width="10.5546875" style="10" bestFit="1" customWidth="1"/>
    <col min="9988" max="10241" width="8.88671875" style="10"/>
    <col min="10242" max="10242" width="9.5546875" style="10" bestFit="1" customWidth="1"/>
    <col min="10243" max="10243" width="10.5546875" style="10" bestFit="1" customWidth="1"/>
    <col min="10244" max="10497" width="8.88671875" style="10"/>
    <col min="10498" max="10498" width="9.5546875" style="10" bestFit="1" customWidth="1"/>
    <col min="10499" max="10499" width="10.5546875" style="10" bestFit="1" customWidth="1"/>
    <col min="10500" max="10753" width="8.88671875" style="10"/>
    <col min="10754" max="10754" width="9.5546875" style="10" bestFit="1" customWidth="1"/>
    <col min="10755" max="10755" width="10.5546875" style="10" bestFit="1" customWidth="1"/>
    <col min="10756" max="11009" width="8.88671875" style="10"/>
    <col min="11010" max="11010" width="9.5546875" style="10" bestFit="1" customWidth="1"/>
    <col min="11011" max="11011" width="10.5546875" style="10" bestFit="1" customWidth="1"/>
    <col min="11012" max="11265" width="8.88671875" style="10"/>
    <col min="11266" max="11266" width="9.5546875" style="10" bestFit="1" customWidth="1"/>
    <col min="11267" max="11267" width="10.5546875" style="10" bestFit="1" customWidth="1"/>
    <col min="11268" max="11521" width="8.88671875" style="10"/>
    <col min="11522" max="11522" width="9.5546875" style="10" bestFit="1" customWidth="1"/>
    <col min="11523" max="11523" width="10.5546875" style="10" bestFit="1" customWidth="1"/>
    <col min="11524" max="11777" width="8.88671875" style="10"/>
    <col min="11778" max="11778" width="9.5546875" style="10" bestFit="1" customWidth="1"/>
    <col min="11779" max="11779" width="10.5546875" style="10" bestFit="1" customWidth="1"/>
    <col min="11780" max="12033" width="8.88671875" style="10"/>
    <col min="12034" max="12034" width="9.5546875" style="10" bestFit="1" customWidth="1"/>
    <col min="12035" max="12035" width="10.5546875" style="10" bestFit="1" customWidth="1"/>
    <col min="12036" max="12289" width="8.88671875" style="10"/>
    <col min="12290" max="12290" width="9.5546875" style="10" bestFit="1" customWidth="1"/>
    <col min="12291" max="12291" width="10.5546875" style="10" bestFit="1" customWidth="1"/>
    <col min="12292" max="12545" width="8.88671875" style="10"/>
    <col min="12546" max="12546" width="9.5546875" style="10" bestFit="1" customWidth="1"/>
    <col min="12547" max="12547" width="10.5546875" style="10" bestFit="1" customWidth="1"/>
    <col min="12548" max="12801" width="8.88671875" style="10"/>
    <col min="12802" max="12802" width="9.5546875" style="10" bestFit="1" customWidth="1"/>
    <col min="12803" max="12803" width="10.5546875" style="10" bestFit="1" customWidth="1"/>
    <col min="12804" max="13057" width="8.88671875" style="10"/>
    <col min="13058" max="13058" width="9.5546875" style="10" bestFit="1" customWidth="1"/>
    <col min="13059" max="13059" width="10.5546875" style="10" bestFit="1" customWidth="1"/>
    <col min="13060" max="13313" width="8.88671875" style="10"/>
    <col min="13314" max="13314" width="9.5546875" style="10" bestFit="1" customWidth="1"/>
    <col min="13315" max="13315" width="10.5546875" style="10" bestFit="1" customWidth="1"/>
    <col min="13316" max="13569" width="8.88671875" style="10"/>
    <col min="13570" max="13570" width="9.5546875" style="10" bestFit="1" customWidth="1"/>
    <col min="13571" max="13571" width="10.5546875" style="10" bestFit="1" customWidth="1"/>
    <col min="13572" max="13825" width="8.88671875" style="10"/>
    <col min="13826" max="13826" width="9.5546875" style="10" bestFit="1" customWidth="1"/>
    <col min="13827" max="13827" width="10.5546875" style="10" bestFit="1" customWidth="1"/>
    <col min="13828" max="14081" width="8.88671875" style="10"/>
    <col min="14082" max="14082" width="9.5546875" style="10" bestFit="1" customWidth="1"/>
    <col min="14083" max="14083" width="10.5546875" style="10" bestFit="1" customWidth="1"/>
    <col min="14084" max="14337" width="8.88671875" style="10"/>
    <col min="14338" max="14338" width="9.5546875" style="10" bestFit="1" customWidth="1"/>
    <col min="14339" max="14339" width="10.5546875" style="10" bestFit="1" customWidth="1"/>
    <col min="14340" max="14593" width="8.88671875" style="10"/>
    <col min="14594" max="14594" width="9.5546875" style="10" bestFit="1" customWidth="1"/>
    <col min="14595" max="14595" width="10.5546875" style="10" bestFit="1" customWidth="1"/>
    <col min="14596" max="14849" width="8.88671875" style="10"/>
    <col min="14850" max="14850" width="9.5546875" style="10" bestFit="1" customWidth="1"/>
    <col min="14851" max="14851" width="10.5546875" style="10" bestFit="1" customWidth="1"/>
    <col min="14852" max="15105" width="8.88671875" style="10"/>
    <col min="15106" max="15106" width="9.5546875" style="10" bestFit="1" customWidth="1"/>
    <col min="15107" max="15107" width="10.5546875" style="10" bestFit="1" customWidth="1"/>
    <col min="15108" max="15361" width="8.88671875" style="10"/>
    <col min="15362" max="15362" width="9.5546875" style="10" bestFit="1" customWidth="1"/>
    <col min="15363" max="15363" width="10.5546875" style="10" bestFit="1" customWidth="1"/>
    <col min="15364" max="15617" width="8.88671875" style="10"/>
    <col min="15618" max="15618" width="9.5546875" style="10" bestFit="1" customWidth="1"/>
    <col min="15619" max="15619" width="10.5546875" style="10" bestFit="1" customWidth="1"/>
    <col min="15620" max="15873" width="8.88671875" style="10"/>
    <col min="15874" max="15874" width="9.5546875" style="10" bestFit="1" customWidth="1"/>
    <col min="15875" max="15875" width="10.5546875" style="10" bestFit="1" customWidth="1"/>
    <col min="15876" max="16129" width="8.88671875" style="10"/>
    <col min="16130" max="16130" width="9.5546875" style="10" bestFit="1" customWidth="1"/>
    <col min="16131" max="16131" width="10.5546875" style="10" bestFit="1" customWidth="1"/>
    <col min="16132" max="16384" width="8.88671875" style="10"/>
  </cols>
  <sheetData>
    <row r="1" spans="1:7" x14ac:dyDescent="0.3">
      <c r="B1">
        <v>495485</v>
      </c>
      <c r="C1" s="4">
        <v>4411918</v>
      </c>
      <c r="D1" s="3">
        <v>490</v>
      </c>
      <c r="E1" s="3">
        <v>238</v>
      </c>
    </row>
    <row r="2" spans="1:7" x14ac:dyDescent="0.3">
      <c r="B2" s="31" t="s">
        <v>42</v>
      </c>
      <c r="C2" s="31"/>
      <c r="D2" s="31" t="s">
        <v>43</v>
      </c>
      <c r="E2" s="31"/>
      <c r="F2" s="31" t="s">
        <v>44</v>
      </c>
      <c r="G2" s="31"/>
    </row>
    <row r="3" spans="1:7" x14ac:dyDescent="0.3">
      <c r="A3" s="10" t="s">
        <v>39</v>
      </c>
      <c r="B3" s="12" t="s">
        <v>40</v>
      </c>
      <c r="C3" s="12" t="s">
        <v>41</v>
      </c>
      <c r="D3" s="12" t="s">
        <v>40</v>
      </c>
      <c r="E3" s="12" t="s">
        <v>41</v>
      </c>
      <c r="F3" s="12" t="s">
        <v>40</v>
      </c>
      <c r="G3" s="12" t="s">
        <v>41</v>
      </c>
    </row>
    <row r="4" spans="1:7" x14ac:dyDescent="0.3">
      <c r="A4" s="10">
        <v>1</v>
      </c>
      <c r="B4" s="9">
        <v>495480</v>
      </c>
      <c r="C4" s="9">
        <v>4411873</v>
      </c>
      <c r="D4" s="9">
        <f>($D$1-$B$1)+B4</f>
        <v>485</v>
      </c>
      <c r="E4" s="9">
        <f>($E$1-$C$1)+C4</f>
        <v>193</v>
      </c>
      <c r="F4" s="9">
        <f>D4/0.3048</f>
        <v>1591.2073490813648</v>
      </c>
      <c r="G4" s="9">
        <f>E4/0.3048</f>
        <v>633.20209973753276</v>
      </c>
    </row>
    <row r="5" spans="1:7" x14ac:dyDescent="0.3">
      <c r="A5" s="10">
        <v>2</v>
      </c>
      <c r="B5" s="9">
        <v>495443.7</v>
      </c>
      <c r="C5" s="9">
        <v>4412053.2</v>
      </c>
      <c r="D5" s="9">
        <f t="shared" ref="D5:D9" si="0">($D$1-$B$1)+B5</f>
        <v>448.70000000001164</v>
      </c>
      <c r="E5" s="9">
        <f t="shared" ref="E5:E9" si="1">($E$1-$C$1)+C5</f>
        <v>373.20000000018626</v>
      </c>
      <c r="F5" s="9">
        <f t="shared" ref="F5:G9" si="2">D5/0.3048</f>
        <v>1472.1128608924266</v>
      </c>
      <c r="G5" s="9">
        <f t="shared" si="2"/>
        <v>1224.4094488195087</v>
      </c>
    </row>
    <row r="6" spans="1:7" x14ac:dyDescent="0.3">
      <c r="A6" s="10">
        <v>3</v>
      </c>
      <c r="B6" s="9">
        <v>495280.3</v>
      </c>
      <c r="C6" s="9">
        <v>4412450.5999999996</v>
      </c>
      <c r="D6" s="9">
        <f t="shared" si="0"/>
        <v>285.29999999998836</v>
      </c>
      <c r="E6" s="9">
        <f t="shared" si="1"/>
        <v>770.59999999962747</v>
      </c>
      <c r="F6" s="9">
        <f t="shared" si="2"/>
        <v>936.02362204720589</v>
      </c>
      <c r="G6" s="9">
        <f t="shared" si="2"/>
        <v>2528.2152230958905</v>
      </c>
    </row>
    <row r="7" spans="1:7" x14ac:dyDescent="0.3">
      <c r="A7" s="10">
        <v>4</v>
      </c>
      <c r="B7" s="9">
        <v>495218.1</v>
      </c>
      <c r="C7" s="9">
        <v>4412114.8</v>
      </c>
      <c r="D7" s="9">
        <f t="shared" si="0"/>
        <v>223.09999999997672</v>
      </c>
      <c r="E7" s="9">
        <f t="shared" si="1"/>
        <v>434.79999999981374</v>
      </c>
      <c r="F7" s="9">
        <f t="shared" si="2"/>
        <v>731.95538057735143</v>
      </c>
      <c r="G7" s="9">
        <f t="shared" si="2"/>
        <v>1426.509186351095</v>
      </c>
    </row>
    <row r="8" spans="1:7" x14ac:dyDescent="0.3">
      <c r="A8" s="10">
        <v>5</v>
      </c>
      <c r="B8" s="9">
        <v>495400</v>
      </c>
      <c r="C8" s="9">
        <v>4411849</v>
      </c>
      <c r="D8" s="9">
        <f t="shared" si="0"/>
        <v>405</v>
      </c>
      <c r="E8" s="9">
        <f t="shared" si="1"/>
        <v>169</v>
      </c>
      <c r="F8" s="9">
        <f t="shared" si="2"/>
        <v>1328.7401574803148</v>
      </c>
      <c r="G8" s="9">
        <f t="shared" si="2"/>
        <v>554.46194225721786</v>
      </c>
    </row>
    <row r="9" spans="1:7" x14ac:dyDescent="0.3">
      <c r="A9" s="10">
        <v>6</v>
      </c>
      <c r="B9" s="9">
        <v>495508.2</v>
      </c>
      <c r="C9" s="9">
        <v>4411693.0999999996</v>
      </c>
      <c r="D9" s="9">
        <f t="shared" si="0"/>
        <v>513.20000000001164</v>
      </c>
      <c r="E9" s="9">
        <f t="shared" si="1"/>
        <v>13.099999999627471</v>
      </c>
      <c r="F9" s="9">
        <f t="shared" si="2"/>
        <v>1683.7270341207729</v>
      </c>
      <c r="G9" s="9">
        <f t="shared" si="2"/>
        <v>42.979002623449709</v>
      </c>
    </row>
  </sheetData>
  <mergeCells count="3">
    <mergeCell ref="B2:C2"/>
    <mergeCell ref="D2:E2"/>
    <mergeCell ref="F2:G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7"/>
  <sheetViews>
    <sheetView workbookViewId="0">
      <pane ySplit="1" topLeftCell="A2" activePane="bottomLeft" state="frozen"/>
      <selection pane="bottomLeft"/>
    </sheetView>
  </sheetViews>
  <sheetFormatPr defaultRowHeight="15" customHeight="1" x14ac:dyDescent="0.3"/>
  <cols>
    <col min="1" max="5" width="8.88671875" style="13"/>
    <col min="6" max="6" width="10.88671875" style="13" bestFit="1" customWidth="1"/>
    <col min="7" max="7" width="14.109375" bestFit="1" customWidth="1"/>
    <col min="8" max="8" width="8.88671875" style="13"/>
    <col min="11" max="11" width="17.109375" customWidth="1"/>
    <col min="12" max="16384" width="8.88671875" style="13"/>
  </cols>
  <sheetData>
    <row r="1" spans="1:7" ht="15" customHeight="1" x14ac:dyDescent="0.3">
      <c r="A1" s="13" t="s">
        <v>45</v>
      </c>
      <c r="B1" s="13" t="s">
        <v>46</v>
      </c>
      <c r="C1" s="13" t="s">
        <v>47</v>
      </c>
      <c r="D1" s="13" t="s">
        <v>48</v>
      </c>
      <c r="E1" s="13" t="s">
        <v>49</v>
      </c>
      <c r="F1" s="13" t="s">
        <v>50</v>
      </c>
      <c r="G1" t="s">
        <v>51</v>
      </c>
    </row>
    <row r="2" spans="1:7" ht="15" customHeight="1" x14ac:dyDescent="0.3">
      <c r="A2" s="13">
        <v>1</v>
      </c>
      <c r="B2" s="13">
        <v>2020</v>
      </c>
      <c r="C2" s="13">
        <v>1</v>
      </c>
      <c r="D2" s="13">
        <v>1</v>
      </c>
      <c r="E2" s="13">
        <v>1</v>
      </c>
      <c r="F2" s="13" t="s">
        <v>52</v>
      </c>
      <c r="G2" s="8">
        <v>4.4151962202812145E-2</v>
      </c>
    </row>
    <row r="3" spans="1:7" ht="15" customHeight="1" x14ac:dyDescent="0.3">
      <c r="A3" s="13">
        <v>1</v>
      </c>
      <c r="B3" s="13">
        <v>2020</v>
      </c>
      <c r="C3" s="13">
        <v>1</v>
      </c>
      <c r="D3" s="13">
        <v>1</v>
      </c>
      <c r="E3" s="13">
        <v>2</v>
      </c>
      <c r="F3" s="13" t="s">
        <v>52</v>
      </c>
      <c r="G3" s="8">
        <v>4.4178909005734887E-2</v>
      </c>
    </row>
    <row r="4" spans="1:7" ht="15" customHeight="1" x14ac:dyDescent="0.3">
      <c r="A4" s="13">
        <v>1</v>
      </c>
      <c r="B4" s="13">
        <v>2020</v>
      </c>
      <c r="C4" s="13">
        <v>1</v>
      </c>
      <c r="D4" s="13">
        <v>1</v>
      </c>
      <c r="E4" s="13">
        <v>3</v>
      </c>
      <c r="F4" s="13" t="s">
        <v>52</v>
      </c>
      <c r="G4" s="8">
        <v>4.4178909005734887E-2</v>
      </c>
    </row>
    <row r="5" spans="1:7" ht="15" customHeight="1" x14ac:dyDescent="0.3">
      <c r="A5" s="13">
        <v>1</v>
      </c>
      <c r="B5" s="13">
        <v>2020</v>
      </c>
      <c r="C5" s="13">
        <v>1</v>
      </c>
      <c r="D5" s="13">
        <v>1</v>
      </c>
      <c r="E5" s="13">
        <v>4</v>
      </c>
      <c r="F5" s="13" t="s">
        <v>52</v>
      </c>
      <c r="G5" s="8">
        <v>4.421357326478647E-2</v>
      </c>
    </row>
    <row r="6" spans="1:7" ht="15" customHeight="1" x14ac:dyDescent="0.3">
      <c r="A6" s="13">
        <v>1</v>
      </c>
      <c r="B6" s="13">
        <v>2020</v>
      </c>
      <c r="C6" s="13">
        <v>1</v>
      </c>
      <c r="D6" s="13">
        <v>1</v>
      </c>
      <c r="E6" s="13">
        <v>5</v>
      </c>
      <c r="F6" s="13" t="s">
        <v>52</v>
      </c>
      <c r="G6" s="8">
        <v>4.421357326478647E-2</v>
      </c>
    </row>
    <row r="7" spans="1:7" ht="15" customHeight="1" x14ac:dyDescent="0.3">
      <c r="A7" s="13">
        <v>1</v>
      </c>
      <c r="B7" s="13">
        <v>2020</v>
      </c>
      <c r="C7" s="13">
        <v>1</v>
      </c>
      <c r="D7" s="13">
        <v>1</v>
      </c>
      <c r="E7" s="13">
        <v>6</v>
      </c>
      <c r="F7" s="13" t="s">
        <v>52</v>
      </c>
      <c r="G7" s="8">
        <v>2.8207648224224509E-2</v>
      </c>
    </row>
    <row r="8" spans="1:7" ht="15" customHeight="1" x14ac:dyDescent="0.3">
      <c r="A8" s="13">
        <v>2</v>
      </c>
      <c r="B8" s="13">
        <v>2020</v>
      </c>
      <c r="C8" s="13">
        <v>1</v>
      </c>
      <c r="D8" s="13">
        <v>7</v>
      </c>
      <c r="E8" s="13">
        <v>1</v>
      </c>
      <c r="F8" s="13" t="s">
        <v>52</v>
      </c>
      <c r="G8" s="8">
        <v>4.9007247048322156E-2</v>
      </c>
    </row>
    <row r="9" spans="1:7" ht="15" customHeight="1" x14ac:dyDescent="0.3">
      <c r="A9" s="13">
        <v>2</v>
      </c>
      <c r="B9" s="13">
        <v>2020</v>
      </c>
      <c r="C9" s="13">
        <v>1</v>
      </c>
      <c r="D9" s="13">
        <v>7</v>
      </c>
      <c r="E9" s="13">
        <v>2</v>
      </c>
      <c r="F9" s="13" t="s">
        <v>52</v>
      </c>
      <c r="G9" s="8">
        <v>4.7894948551301532E-2</v>
      </c>
    </row>
    <row r="10" spans="1:7" ht="15" customHeight="1" x14ac:dyDescent="0.3">
      <c r="A10" s="13">
        <v>2</v>
      </c>
      <c r="B10" s="13">
        <v>2020</v>
      </c>
      <c r="C10" s="13">
        <v>1</v>
      </c>
      <c r="D10" s="13">
        <v>7</v>
      </c>
      <c r="E10" s="13">
        <v>3</v>
      </c>
      <c r="F10" s="13" t="s">
        <v>52</v>
      </c>
      <c r="G10" s="8">
        <v>4.7894948551301532E-2</v>
      </c>
    </row>
    <row r="11" spans="1:7" ht="15" customHeight="1" x14ac:dyDescent="0.3">
      <c r="A11" s="13">
        <v>2</v>
      </c>
      <c r="B11" s="13">
        <v>2020</v>
      </c>
      <c r="C11" s="13">
        <v>1</v>
      </c>
      <c r="D11" s="13">
        <v>7</v>
      </c>
      <c r="E11" s="13">
        <v>4</v>
      </c>
      <c r="F11" s="13" t="s">
        <v>52</v>
      </c>
      <c r="G11" s="8">
        <v>4.6440513733939891E-2</v>
      </c>
    </row>
    <row r="12" spans="1:7" ht="15" customHeight="1" x14ac:dyDescent="0.3">
      <c r="A12" s="13">
        <v>2</v>
      </c>
      <c r="B12" s="13">
        <v>2020</v>
      </c>
      <c r="C12" s="13">
        <v>1</v>
      </c>
      <c r="D12" s="13">
        <v>7</v>
      </c>
      <c r="E12" s="13">
        <v>5</v>
      </c>
      <c r="F12" s="13" t="s">
        <v>52</v>
      </c>
      <c r="G12" s="8">
        <v>4.6440513733939891E-2</v>
      </c>
    </row>
    <row r="13" spans="1:7" ht="15" customHeight="1" x14ac:dyDescent="0.3">
      <c r="A13" s="13">
        <v>2</v>
      </c>
      <c r="B13" s="13">
        <v>2020</v>
      </c>
      <c r="C13" s="13">
        <v>1</v>
      </c>
      <c r="D13" s="13">
        <v>7</v>
      </c>
      <c r="E13" s="13">
        <v>6</v>
      </c>
      <c r="F13" s="13" t="s">
        <v>52</v>
      </c>
      <c r="G13" s="8">
        <v>3.0815911329526453E-2</v>
      </c>
    </row>
    <row r="14" spans="1:7" ht="15" customHeight="1" x14ac:dyDescent="0.3">
      <c r="A14" s="13">
        <v>3</v>
      </c>
      <c r="B14" s="13">
        <v>2020</v>
      </c>
      <c r="C14" s="13">
        <v>1</v>
      </c>
      <c r="D14" s="13">
        <v>13</v>
      </c>
      <c r="E14" s="13">
        <v>1</v>
      </c>
      <c r="F14" s="13" t="s">
        <v>52</v>
      </c>
      <c r="G14" s="8">
        <v>4.0608696325928229E-2</v>
      </c>
    </row>
    <row r="15" spans="1:7" ht="15" customHeight="1" x14ac:dyDescent="0.3">
      <c r="A15" s="13">
        <v>3</v>
      </c>
      <c r="B15" s="13">
        <v>2020</v>
      </c>
      <c r="C15" s="13">
        <v>1</v>
      </c>
      <c r="D15" s="13">
        <v>13</v>
      </c>
      <c r="E15" s="13">
        <v>2</v>
      </c>
      <c r="F15" s="13" t="s">
        <v>52</v>
      </c>
      <c r="G15" s="8">
        <v>4.0631763663006221E-2</v>
      </c>
    </row>
    <row r="16" spans="1:7" ht="15" customHeight="1" x14ac:dyDescent="0.3">
      <c r="A16" s="13">
        <v>3</v>
      </c>
      <c r="B16" s="13">
        <v>2020</v>
      </c>
      <c r="C16" s="13">
        <v>1</v>
      </c>
      <c r="D16" s="13">
        <v>13</v>
      </c>
      <c r="E16" s="13">
        <v>3</v>
      </c>
      <c r="F16" s="13" t="s">
        <v>52</v>
      </c>
      <c r="G16" s="8">
        <v>4.0631763663006221E-2</v>
      </c>
    </row>
    <row r="17" spans="1:7" ht="15" customHeight="1" x14ac:dyDescent="0.3">
      <c r="A17" s="13">
        <v>3</v>
      </c>
      <c r="B17" s="13">
        <v>2020</v>
      </c>
      <c r="C17" s="13">
        <v>1</v>
      </c>
      <c r="D17" s="13">
        <v>13</v>
      </c>
      <c r="E17" s="13">
        <v>4</v>
      </c>
      <c r="F17" s="13" t="s">
        <v>52</v>
      </c>
      <c r="G17" s="8">
        <v>4.0661453120554962E-2</v>
      </c>
    </row>
    <row r="18" spans="1:7" ht="15" customHeight="1" x14ac:dyDescent="0.3">
      <c r="A18" s="13">
        <v>3</v>
      </c>
      <c r="B18" s="13">
        <v>2020</v>
      </c>
      <c r="C18" s="13">
        <v>1</v>
      </c>
      <c r="D18" s="13">
        <v>13</v>
      </c>
      <c r="E18" s="13">
        <v>5</v>
      </c>
      <c r="F18" s="13" t="s">
        <v>52</v>
      </c>
      <c r="G18" s="8">
        <v>4.0661453120554962E-2</v>
      </c>
    </row>
    <row r="19" spans="1:7" ht="15" customHeight="1" x14ac:dyDescent="0.3">
      <c r="A19" s="13">
        <v>3</v>
      </c>
      <c r="B19" s="13">
        <v>2020</v>
      </c>
      <c r="C19" s="13">
        <v>1</v>
      </c>
      <c r="D19" s="13">
        <v>13</v>
      </c>
      <c r="E19" s="13">
        <v>6</v>
      </c>
      <c r="F19" s="13" t="s">
        <v>52</v>
      </c>
      <c r="G19" s="8">
        <v>2.4338658714085415E-2</v>
      </c>
    </row>
    <row r="20" spans="1:7" ht="15" customHeight="1" x14ac:dyDescent="0.3">
      <c r="A20" s="13">
        <v>4</v>
      </c>
      <c r="B20" s="13">
        <v>2020</v>
      </c>
      <c r="C20" s="13">
        <v>1</v>
      </c>
      <c r="D20" s="13">
        <v>19</v>
      </c>
      <c r="E20" s="13">
        <v>1</v>
      </c>
      <c r="F20" s="13" t="s">
        <v>52</v>
      </c>
      <c r="G20" s="8">
        <v>4.3450680509699843E-2</v>
      </c>
    </row>
    <row r="21" spans="1:7" ht="15" customHeight="1" x14ac:dyDescent="0.3">
      <c r="A21" s="13">
        <v>4</v>
      </c>
      <c r="B21" s="13">
        <v>2020</v>
      </c>
      <c r="C21" s="13">
        <v>1</v>
      </c>
      <c r="D21" s="13">
        <v>19</v>
      </c>
      <c r="E21" s="13">
        <v>2</v>
      </c>
      <c r="F21" s="13" t="s">
        <v>52</v>
      </c>
      <c r="G21" s="8">
        <v>4.2375394069809551E-2</v>
      </c>
    </row>
    <row r="22" spans="1:7" ht="15" customHeight="1" x14ac:dyDescent="0.3">
      <c r="A22" s="13">
        <v>4</v>
      </c>
      <c r="B22" s="13">
        <v>2020</v>
      </c>
      <c r="C22" s="13">
        <v>1</v>
      </c>
      <c r="D22" s="13">
        <v>19</v>
      </c>
      <c r="E22" s="13">
        <v>3</v>
      </c>
      <c r="F22" s="13" t="s">
        <v>52</v>
      </c>
      <c r="G22" s="8">
        <v>4.2375394069809551E-2</v>
      </c>
    </row>
    <row r="23" spans="1:7" ht="15" customHeight="1" x14ac:dyDescent="0.3">
      <c r="A23" s="13">
        <v>4</v>
      </c>
      <c r="B23" s="13">
        <v>2020</v>
      </c>
      <c r="C23" s="13">
        <v>1</v>
      </c>
      <c r="D23" s="13">
        <v>19</v>
      </c>
      <c r="E23" s="13">
        <v>4</v>
      </c>
      <c r="F23" s="13" t="s">
        <v>52</v>
      </c>
      <c r="G23" s="8">
        <v>4.0969890011460917E-2</v>
      </c>
    </row>
    <row r="24" spans="1:7" ht="15" customHeight="1" x14ac:dyDescent="0.3">
      <c r="A24" s="13">
        <v>4</v>
      </c>
      <c r="B24" s="13">
        <v>2020</v>
      </c>
      <c r="C24" s="13">
        <v>1</v>
      </c>
      <c r="D24" s="13">
        <v>19</v>
      </c>
      <c r="E24" s="13">
        <v>5</v>
      </c>
      <c r="F24" s="13" t="s">
        <v>52</v>
      </c>
      <c r="G24" s="8">
        <v>4.0969890011460917E-2</v>
      </c>
    </row>
    <row r="25" spans="1:7" ht="15" customHeight="1" x14ac:dyDescent="0.3">
      <c r="A25" s="13">
        <v>4</v>
      </c>
      <c r="B25" s="13">
        <v>2020</v>
      </c>
      <c r="C25" s="13">
        <v>1</v>
      </c>
      <c r="D25" s="13">
        <v>19</v>
      </c>
      <c r="E25" s="13">
        <v>6</v>
      </c>
      <c r="F25" s="13" t="s">
        <v>52</v>
      </c>
      <c r="G25" s="8">
        <v>2.4820188892166053E-2</v>
      </c>
    </row>
    <row r="26" spans="1:7" ht="15" customHeight="1" x14ac:dyDescent="0.3">
      <c r="A26" s="13">
        <v>5</v>
      </c>
      <c r="B26" s="13">
        <v>2020</v>
      </c>
      <c r="C26" s="13">
        <v>4</v>
      </c>
      <c r="D26" s="13">
        <v>1</v>
      </c>
      <c r="E26" s="13">
        <v>1</v>
      </c>
      <c r="F26" s="13" t="s">
        <v>52</v>
      </c>
      <c r="G26" s="8">
        <v>3.4591984732881213E-2</v>
      </c>
    </row>
    <row r="27" spans="1:7" ht="15" customHeight="1" x14ac:dyDescent="0.3">
      <c r="A27" s="13">
        <v>5</v>
      </c>
      <c r="B27" s="13">
        <v>2020</v>
      </c>
      <c r="C27" s="13">
        <v>4</v>
      </c>
      <c r="D27" s="13">
        <v>1</v>
      </c>
      <c r="E27" s="13">
        <v>2</v>
      </c>
      <c r="F27" s="13" t="s">
        <v>52</v>
      </c>
      <c r="G27" s="8">
        <v>3.4608484899990744E-2</v>
      </c>
    </row>
    <row r="28" spans="1:7" ht="15" customHeight="1" x14ac:dyDescent="0.3">
      <c r="A28" s="13">
        <v>5</v>
      </c>
      <c r="B28" s="13">
        <v>2020</v>
      </c>
      <c r="C28" s="13">
        <v>4</v>
      </c>
      <c r="D28" s="13">
        <v>1</v>
      </c>
      <c r="E28" s="13">
        <v>3</v>
      </c>
      <c r="F28" s="13" t="s">
        <v>52</v>
      </c>
      <c r="G28" s="8">
        <v>3.4608484899990744E-2</v>
      </c>
    </row>
    <row r="29" spans="1:7" ht="15" customHeight="1" x14ac:dyDescent="0.3">
      <c r="A29" s="13">
        <v>5</v>
      </c>
      <c r="B29" s="13">
        <v>2020</v>
      </c>
      <c r="C29" s="13">
        <v>4</v>
      </c>
      <c r="D29" s="13">
        <v>1</v>
      </c>
      <c r="E29" s="13">
        <v>4</v>
      </c>
      <c r="F29" s="13" t="s">
        <v>52</v>
      </c>
      <c r="G29" s="8">
        <v>3.4629718540220455E-2</v>
      </c>
    </row>
    <row r="30" spans="1:7" ht="15" customHeight="1" x14ac:dyDescent="0.3">
      <c r="A30" s="13">
        <v>5</v>
      </c>
      <c r="B30" s="13">
        <v>2020</v>
      </c>
      <c r="C30" s="13">
        <v>4</v>
      </c>
      <c r="D30" s="13">
        <v>1</v>
      </c>
      <c r="E30" s="13">
        <v>5</v>
      </c>
      <c r="F30" s="13" t="s">
        <v>52</v>
      </c>
      <c r="G30" s="8">
        <v>3.4629718540220455E-2</v>
      </c>
    </row>
    <row r="31" spans="1:7" ht="15" customHeight="1" x14ac:dyDescent="0.3">
      <c r="A31" s="13">
        <v>5</v>
      </c>
      <c r="B31" s="13">
        <v>2020</v>
      </c>
      <c r="C31" s="13">
        <v>4</v>
      </c>
      <c r="D31" s="13">
        <v>1</v>
      </c>
      <c r="E31" s="13">
        <v>6</v>
      </c>
      <c r="F31" s="13" t="s">
        <v>52</v>
      </c>
      <c r="G31" s="8">
        <v>1.7768855862793399E-2</v>
      </c>
    </row>
    <row r="32" spans="1:7" ht="15" customHeight="1" x14ac:dyDescent="0.3">
      <c r="A32" s="13">
        <v>6</v>
      </c>
      <c r="B32" s="13">
        <v>2020</v>
      </c>
      <c r="C32" s="13">
        <v>4</v>
      </c>
      <c r="D32" s="13">
        <v>7</v>
      </c>
      <c r="E32" s="13">
        <v>1</v>
      </c>
      <c r="F32" s="13" t="s">
        <v>52</v>
      </c>
      <c r="G32" s="8">
        <v>3.877929590809702E-2</v>
      </c>
    </row>
    <row r="33" spans="1:7" ht="15" customHeight="1" x14ac:dyDescent="0.3">
      <c r="A33" s="13">
        <v>6</v>
      </c>
      <c r="B33" s="13">
        <v>2020</v>
      </c>
      <c r="C33" s="13">
        <v>4</v>
      </c>
      <c r="D33" s="13">
        <v>7</v>
      </c>
      <c r="E33" s="13">
        <v>2</v>
      </c>
      <c r="F33" s="13" t="s">
        <v>52</v>
      </c>
      <c r="G33" s="8">
        <v>3.7735089978055386E-2</v>
      </c>
    </row>
    <row r="34" spans="1:7" ht="15" customHeight="1" x14ac:dyDescent="0.3">
      <c r="A34" s="13">
        <v>6</v>
      </c>
      <c r="B34" s="13">
        <v>2020</v>
      </c>
      <c r="C34" s="13">
        <v>4</v>
      </c>
      <c r="D34" s="13">
        <v>7</v>
      </c>
      <c r="E34" s="13">
        <v>3</v>
      </c>
      <c r="F34" s="13" t="s">
        <v>52</v>
      </c>
      <c r="G34" s="8">
        <v>3.7735089978055386E-2</v>
      </c>
    </row>
    <row r="35" spans="1:7" ht="15" customHeight="1" x14ac:dyDescent="0.3">
      <c r="A35" s="13">
        <v>6</v>
      </c>
      <c r="B35" s="13">
        <v>2020</v>
      </c>
      <c r="C35" s="13">
        <v>4</v>
      </c>
      <c r="D35" s="13">
        <v>7</v>
      </c>
      <c r="E35" s="13">
        <v>4</v>
      </c>
      <c r="F35" s="13" t="s">
        <v>52</v>
      </c>
      <c r="G35" s="8">
        <v>3.6370710490878429E-2</v>
      </c>
    </row>
    <row r="36" spans="1:7" ht="15" customHeight="1" x14ac:dyDescent="0.3">
      <c r="A36" s="13">
        <v>6</v>
      </c>
      <c r="B36" s="13">
        <v>2020</v>
      </c>
      <c r="C36" s="13">
        <v>4</v>
      </c>
      <c r="D36" s="13">
        <v>7</v>
      </c>
      <c r="E36" s="13">
        <v>5</v>
      </c>
      <c r="F36" s="13" t="s">
        <v>52</v>
      </c>
      <c r="G36" s="8">
        <v>3.6370710490878429E-2</v>
      </c>
    </row>
    <row r="37" spans="1:7" ht="15" customHeight="1" x14ac:dyDescent="0.3">
      <c r="A37" s="13">
        <v>6</v>
      </c>
      <c r="B37" s="13">
        <v>2020</v>
      </c>
      <c r="C37" s="13">
        <v>4</v>
      </c>
      <c r="D37" s="13">
        <v>7</v>
      </c>
      <c r="E37" s="13">
        <v>6</v>
      </c>
      <c r="F37" s="13" t="s">
        <v>52</v>
      </c>
      <c r="G37" s="8">
        <v>1.9779526061608509E-2</v>
      </c>
    </row>
    <row r="38" spans="1:7" ht="15" customHeight="1" x14ac:dyDescent="0.3">
      <c r="A38" s="13">
        <v>7</v>
      </c>
      <c r="B38" s="13">
        <v>2020</v>
      </c>
      <c r="C38" s="13">
        <v>4</v>
      </c>
      <c r="D38" s="13">
        <v>13</v>
      </c>
      <c r="E38" s="13">
        <v>1</v>
      </c>
      <c r="F38" s="13" t="s">
        <v>52</v>
      </c>
      <c r="G38" s="8">
        <v>3.1273298108739064E-2</v>
      </c>
    </row>
    <row r="39" spans="1:7" ht="15" customHeight="1" x14ac:dyDescent="0.3">
      <c r="A39" s="13">
        <v>7</v>
      </c>
      <c r="B39" s="13">
        <v>2020</v>
      </c>
      <c r="C39" s="13">
        <v>4</v>
      </c>
      <c r="D39" s="13">
        <v>13</v>
      </c>
      <c r="E39" s="13">
        <v>2</v>
      </c>
      <c r="F39" s="13" t="s">
        <v>52</v>
      </c>
      <c r="G39" s="8">
        <v>3.1286154081253945E-2</v>
      </c>
    </row>
    <row r="40" spans="1:7" ht="15" customHeight="1" x14ac:dyDescent="0.3">
      <c r="A40" s="13">
        <v>7</v>
      </c>
      <c r="B40" s="13">
        <v>2020</v>
      </c>
      <c r="C40" s="13">
        <v>4</v>
      </c>
      <c r="D40" s="13">
        <v>13</v>
      </c>
      <c r="E40" s="13">
        <v>3</v>
      </c>
      <c r="F40" s="13" t="s">
        <v>52</v>
      </c>
      <c r="G40" s="8">
        <v>3.1286154081253945E-2</v>
      </c>
    </row>
    <row r="41" spans="1:7" ht="15" customHeight="1" x14ac:dyDescent="0.3">
      <c r="A41" s="13">
        <v>7</v>
      </c>
      <c r="B41" s="13">
        <v>2020</v>
      </c>
      <c r="C41" s="13">
        <v>4</v>
      </c>
      <c r="D41" s="13">
        <v>13</v>
      </c>
      <c r="E41" s="13">
        <v>4</v>
      </c>
      <c r="F41" s="13" t="s">
        <v>52</v>
      </c>
      <c r="G41" s="8">
        <v>3.1302720520244971E-2</v>
      </c>
    </row>
    <row r="42" spans="1:7" ht="15" customHeight="1" x14ac:dyDescent="0.3">
      <c r="A42" s="13">
        <v>7</v>
      </c>
      <c r="B42" s="13">
        <v>2020</v>
      </c>
      <c r="C42" s="13">
        <v>4</v>
      </c>
      <c r="D42" s="13">
        <v>13</v>
      </c>
      <c r="E42" s="13">
        <v>5</v>
      </c>
      <c r="F42" s="13" t="s">
        <v>52</v>
      </c>
      <c r="G42" s="8">
        <v>3.1302720520244971E-2</v>
      </c>
    </row>
    <row r="43" spans="1:7" ht="15" customHeight="1" x14ac:dyDescent="0.3">
      <c r="A43" s="13">
        <v>7</v>
      </c>
      <c r="B43" s="13">
        <v>2020</v>
      </c>
      <c r="C43" s="13">
        <v>4</v>
      </c>
      <c r="D43" s="13">
        <v>13</v>
      </c>
      <c r="E43" s="13">
        <v>6</v>
      </c>
      <c r="F43" s="13" t="s">
        <v>52</v>
      </c>
      <c r="G43" s="8">
        <v>1.4145039899769332E-2</v>
      </c>
    </row>
    <row r="44" spans="1:7" ht="15" customHeight="1" x14ac:dyDescent="0.3">
      <c r="A44" s="13">
        <v>8</v>
      </c>
      <c r="B44" s="13">
        <v>2020</v>
      </c>
      <c r="C44" s="13">
        <v>4</v>
      </c>
      <c r="D44" s="13">
        <v>19</v>
      </c>
      <c r="E44" s="13">
        <v>1</v>
      </c>
      <c r="F44" s="13" t="s">
        <v>52</v>
      </c>
      <c r="G44" s="8">
        <v>3.3724434993458632E-2</v>
      </c>
    </row>
    <row r="45" spans="1:7" ht="15" customHeight="1" x14ac:dyDescent="0.3">
      <c r="A45" s="13">
        <v>8</v>
      </c>
      <c r="B45" s="13">
        <v>2020</v>
      </c>
      <c r="C45" s="13">
        <v>4</v>
      </c>
      <c r="D45" s="13">
        <v>19</v>
      </c>
      <c r="E45" s="13">
        <v>2</v>
      </c>
      <c r="F45" s="13" t="s">
        <v>52</v>
      </c>
      <c r="G45" s="8">
        <v>3.2713916736672323E-2</v>
      </c>
    </row>
    <row r="46" spans="1:7" ht="15" customHeight="1" x14ac:dyDescent="0.3">
      <c r="A46" s="13">
        <v>8</v>
      </c>
      <c r="B46" s="13">
        <v>2020</v>
      </c>
      <c r="C46" s="13">
        <v>4</v>
      </c>
      <c r="D46" s="13">
        <v>19</v>
      </c>
      <c r="E46" s="13">
        <v>3</v>
      </c>
      <c r="F46" s="13" t="s">
        <v>52</v>
      </c>
      <c r="G46" s="8">
        <v>3.2713916736672323E-2</v>
      </c>
    </row>
    <row r="47" spans="1:7" ht="15" customHeight="1" x14ac:dyDescent="0.3">
      <c r="A47" s="13">
        <v>8</v>
      </c>
      <c r="B47" s="13">
        <v>2020</v>
      </c>
      <c r="C47" s="13">
        <v>4</v>
      </c>
      <c r="D47" s="13">
        <v>19</v>
      </c>
      <c r="E47" s="13">
        <v>4</v>
      </c>
      <c r="F47" s="13" t="s">
        <v>52</v>
      </c>
      <c r="G47" s="8">
        <v>3.1394044789354397E-2</v>
      </c>
    </row>
    <row r="48" spans="1:7" ht="15" customHeight="1" x14ac:dyDescent="0.3">
      <c r="A48" s="13">
        <v>8</v>
      </c>
      <c r="B48" s="13">
        <v>2020</v>
      </c>
      <c r="C48" s="13">
        <v>4</v>
      </c>
      <c r="D48" s="13">
        <v>19</v>
      </c>
      <c r="E48" s="13">
        <v>5</v>
      </c>
      <c r="F48" s="13" t="s">
        <v>52</v>
      </c>
      <c r="G48" s="8">
        <v>3.1394044789354397E-2</v>
      </c>
    </row>
    <row r="49" spans="1:7" ht="15" customHeight="1" x14ac:dyDescent="0.3">
      <c r="A49" s="13">
        <v>8</v>
      </c>
      <c r="B49" s="13">
        <v>2020</v>
      </c>
      <c r="C49" s="13">
        <v>4</v>
      </c>
      <c r="D49" s="13">
        <v>19</v>
      </c>
      <c r="E49" s="13">
        <v>6</v>
      </c>
      <c r="F49" s="13" t="s">
        <v>52</v>
      </c>
      <c r="G49" s="8">
        <v>1.4325105948264871E-2</v>
      </c>
    </row>
    <row r="50" spans="1:7" ht="15" customHeight="1" x14ac:dyDescent="0.3">
      <c r="A50" s="13">
        <v>9</v>
      </c>
      <c r="B50" s="13">
        <v>2020</v>
      </c>
      <c r="C50" s="13">
        <v>7</v>
      </c>
      <c r="D50" s="13">
        <v>1</v>
      </c>
      <c r="E50" s="13">
        <v>1</v>
      </c>
      <c r="F50" s="13" t="s">
        <v>52</v>
      </c>
      <c r="G50" s="8">
        <v>2.9324974792471266E-2</v>
      </c>
    </row>
    <row r="51" spans="1:7" ht="15" customHeight="1" x14ac:dyDescent="0.3">
      <c r="A51" s="13">
        <v>9</v>
      </c>
      <c r="B51" s="13">
        <v>2020</v>
      </c>
      <c r="C51" s="13">
        <v>7</v>
      </c>
      <c r="D51" s="13">
        <v>1</v>
      </c>
      <c r="E51" s="13">
        <v>2</v>
      </c>
      <c r="F51" s="13" t="s">
        <v>52</v>
      </c>
      <c r="G51" s="8">
        <v>2.9335714343635248E-2</v>
      </c>
    </row>
    <row r="52" spans="1:7" ht="15" customHeight="1" x14ac:dyDescent="0.3">
      <c r="A52" s="13">
        <v>9</v>
      </c>
      <c r="B52" s="13">
        <v>2020</v>
      </c>
      <c r="C52" s="13">
        <v>7</v>
      </c>
      <c r="D52" s="13">
        <v>1</v>
      </c>
      <c r="E52" s="13">
        <v>3</v>
      </c>
      <c r="F52" s="13" t="s">
        <v>52</v>
      </c>
      <c r="G52" s="8">
        <v>2.9335714343635248E-2</v>
      </c>
    </row>
    <row r="53" spans="1:7" ht="15" customHeight="1" x14ac:dyDescent="0.3">
      <c r="A53" s="13">
        <v>9</v>
      </c>
      <c r="B53" s="13">
        <v>2020</v>
      </c>
      <c r="C53" s="13">
        <v>7</v>
      </c>
      <c r="D53" s="13">
        <v>1</v>
      </c>
      <c r="E53" s="13">
        <v>4</v>
      </c>
      <c r="F53" s="13" t="s">
        <v>52</v>
      </c>
      <c r="G53" s="8">
        <v>2.9349544861826584E-2</v>
      </c>
    </row>
    <row r="54" spans="1:7" ht="15" customHeight="1" x14ac:dyDescent="0.3">
      <c r="A54" s="13">
        <v>9</v>
      </c>
      <c r="B54" s="13">
        <v>2020</v>
      </c>
      <c r="C54" s="13">
        <v>7</v>
      </c>
      <c r="D54" s="13">
        <v>1</v>
      </c>
      <c r="E54" s="13">
        <v>5</v>
      </c>
      <c r="F54" s="13" t="s">
        <v>52</v>
      </c>
      <c r="G54" s="8">
        <v>2.9349544861826584E-2</v>
      </c>
    </row>
    <row r="55" spans="1:7" ht="15" customHeight="1" x14ac:dyDescent="0.3">
      <c r="A55" s="13">
        <v>9</v>
      </c>
      <c r="B55" s="13">
        <v>2020</v>
      </c>
      <c r="C55" s="13">
        <v>7</v>
      </c>
      <c r="D55" s="13">
        <v>1</v>
      </c>
      <c r="E55" s="13">
        <v>6</v>
      </c>
      <c r="F55" s="13" t="s">
        <v>52</v>
      </c>
      <c r="G55" s="8">
        <v>1.201762122091771E-2</v>
      </c>
    </row>
    <row r="56" spans="1:7" ht="15" customHeight="1" x14ac:dyDescent="0.3">
      <c r="A56" s="13">
        <v>10</v>
      </c>
      <c r="B56" s="13">
        <v>2020</v>
      </c>
      <c r="C56" s="13">
        <v>7</v>
      </c>
      <c r="D56" s="13">
        <v>7</v>
      </c>
      <c r="E56" s="13">
        <v>1</v>
      </c>
      <c r="F56" s="13" t="s">
        <v>52</v>
      </c>
      <c r="G56" s="8">
        <v>3.2627832425164288E-2</v>
      </c>
    </row>
    <row r="57" spans="1:7" ht="15" customHeight="1" x14ac:dyDescent="0.3">
      <c r="A57" s="13">
        <v>10</v>
      </c>
      <c r="B57" s="13">
        <v>2020</v>
      </c>
      <c r="C57" s="13">
        <v>7</v>
      </c>
      <c r="D57" s="13">
        <v>7</v>
      </c>
      <c r="E57" s="13">
        <v>2</v>
      </c>
      <c r="F57" s="13" t="s">
        <v>52</v>
      </c>
      <c r="G57" s="8">
        <v>3.16246088265131E-2</v>
      </c>
    </row>
    <row r="58" spans="1:7" ht="15" customHeight="1" x14ac:dyDescent="0.3">
      <c r="A58" s="13">
        <v>10</v>
      </c>
      <c r="B58" s="13">
        <v>2020</v>
      </c>
      <c r="C58" s="13">
        <v>7</v>
      </c>
      <c r="D58" s="13">
        <v>7</v>
      </c>
      <c r="E58" s="13">
        <v>3</v>
      </c>
      <c r="F58" s="13" t="s">
        <v>52</v>
      </c>
      <c r="G58" s="8">
        <v>3.16246088265131E-2</v>
      </c>
    </row>
    <row r="59" spans="1:7" ht="15" customHeight="1" x14ac:dyDescent="0.3">
      <c r="A59" s="13">
        <v>10</v>
      </c>
      <c r="B59" s="13">
        <v>2020</v>
      </c>
      <c r="C59" s="13">
        <v>7</v>
      </c>
      <c r="D59" s="13">
        <v>7</v>
      </c>
      <c r="E59" s="13">
        <v>4</v>
      </c>
      <c r="F59" s="13" t="s">
        <v>52</v>
      </c>
      <c r="G59" s="8">
        <v>3.0314393669917301E-2</v>
      </c>
    </row>
    <row r="60" spans="1:7" ht="15" customHeight="1" x14ac:dyDescent="0.3">
      <c r="A60" s="13">
        <v>10</v>
      </c>
      <c r="B60" s="13">
        <v>2020</v>
      </c>
      <c r="C60" s="13">
        <v>7</v>
      </c>
      <c r="D60" s="13">
        <v>7</v>
      </c>
      <c r="E60" s="13">
        <v>5</v>
      </c>
      <c r="F60" s="13" t="s">
        <v>52</v>
      </c>
      <c r="G60" s="8">
        <v>3.0314393669917301E-2</v>
      </c>
    </row>
    <row r="61" spans="1:7" ht="15" customHeight="1" x14ac:dyDescent="0.3">
      <c r="A61" s="13">
        <v>10</v>
      </c>
      <c r="B61" s="13">
        <v>2020</v>
      </c>
      <c r="C61" s="13">
        <v>7</v>
      </c>
      <c r="D61" s="13">
        <v>7</v>
      </c>
      <c r="E61" s="13">
        <v>6</v>
      </c>
      <c r="F61" s="13" t="s">
        <v>52</v>
      </c>
      <c r="G61" s="8">
        <v>1.3141821466433222E-2</v>
      </c>
    </row>
    <row r="62" spans="1:7" ht="15" customHeight="1" x14ac:dyDescent="0.3">
      <c r="A62" s="13">
        <v>11</v>
      </c>
      <c r="B62" s="13">
        <v>2020</v>
      </c>
      <c r="C62" s="13">
        <v>7</v>
      </c>
      <c r="D62" s="13">
        <v>13</v>
      </c>
      <c r="E62" s="13">
        <v>1</v>
      </c>
      <c r="F62" s="13" t="s">
        <v>52</v>
      </c>
      <c r="G62" s="8">
        <v>2.8600790971032988E-2</v>
      </c>
    </row>
    <row r="63" spans="1:7" ht="15" customHeight="1" x14ac:dyDescent="0.3">
      <c r="A63" s="13">
        <v>11</v>
      </c>
      <c r="B63" s="13">
        <v>2020</v>
      </c>
      <c r="C63" s="13">
        <v>7</v>
      </c>
      <c r="D63" s="13">
        <v>13</v>
      </c>
      <c r="E63" s="13">
        <v>2</v>
      </c>
      <c r="F63" s="13" t="s">
        <v>52</v>
      </c>
      <c r="G63" s="8">
        <v>2.8610713245569613E-2</v>
      </c>
    </row>
    <row r="64" spans="1:7" ht="15" customHeight="1" x14ac:dyDescent="0.3">
      <c r="A64" s="13">
        <v>11</v>
      </c>
      <c r="B64" s="13">
        <v>2020</v>
      </c>
      <c r="C64" s="13">
        <v>7</v>
      </c>
      <c r="D64" s="13">
        <v>13</v>
      </c>
      <c r="E64" s="13">
        <v>3</v>
      </c>
      <c r="F64" s="13" t="s">
        <v>52</v>
      </c>
      <c r="G64" s="8">
        <v>2.8610713245569613E-2</v>
      </c>
    </row>
    <row r="65" spans="1:7" ht="15" customHeight="1" x14ac:dyDescent="0.3">
      <c r="A65" s="13">
        <v>11</v>
      </c>
      <c r="B65" s="13">
        <v>2020</v>
      </c>
      <c r="C65" s="13">
        <v>7</v>
      </c>
      <c r="D65" s="13">
        <v>13</v>
      </c>
      <c r="E65" s="13">
        <v>4</v>
      </c>
      <c r="F65" s="13" t="s">
        <v>52</v>
      </c>
      <c r="G65" s="8">
        <v>2.8623519814137976E-2</v>
      </c>
    </row>
    <row r="66" spans="1:7" ht="15" customHeight="1" x14ac:dyDescent="0.3">
      <c r="A66" s="13">
        <v>11</v>
      </c>
      <c r="B66" s="13">
        <v>2020</v>
      </c>
      <c r="C66" s="13">
        <v>7</v>
      </c>
      <c r="D66" s="13">
        <v>13</v>
      </c>
      <c r="E66" s="13">
        <v>5</v>
      </c>
      <c r="F66" s="13" t="s">
        <v>52</v>
      </c>
      <c r="G66" s="8">
        <v>2.8623519814137976E-2</v>
      </c>
    </row>
    <row r="67" spans="1:7" ht="15" customHeight="1" x14ac:dyDescent="0.3">
      <c r="A67" s="13">
        <v>11</v>
      </c>
      <c r="B67" s="13">
        <v>2020</v>
      </c>
      <c r="C67" s="13">
        <v>7</v>
      </c>
      <c r="D67" s="13">
        <v>13</v>
      </c>
      <c r="E67" s="13">
        <v>6</v>
      </c>
      <c r="F67" s="13" t="s">
        <v>52</v>
      </c>
      <c r="G67" s="8">
        <v>1.1221491067639311E-2</v>
      </c>
    </row>
    <row r="68" spans="1:7" ht="15" customHeight="1" x14ac:dyDescent="0.3">
      <c r="A68" s="13">
        <v>12</v>
      </c>
      <c r="B68" s="13">
        <v>2020</v>
      </c>
      <c r="C68" s="13">
        <v>7</v>
      </c>
      <c r="D68" s="13">
        <v>19</v>
      </c>
      <c r="E68" s="13">
        <v>1</v>
      </c>
      <c r="F68" s="13" t="s">
        <v>52</v>
      </c>
      <c r="G68" s="8">
        <v>3.1192738452239535E-2</v>
      </c>
    </row>
    <row r="69" spans="1:7" ht="15" customHeight="1" x14ac:dyDescent="0.3">
      <c r="A69" s="13">
        <v>12</v>
      </c>
      <c r="B69" s="13">
        <v>2020</v>
      </c>
      <c r="C69" s="13">
        <v>7</v>
      </c>
      <c r="D69" s="13">
        <v>19</v>
      </c>
      <c r="E69" s="13">
        <v>2</v>
      </c>
      <c r="F69" s="13" t="s">
        <v>52</v>
      </c>
      <c r="G69" s="8">
        <v>3.0199027669024582E-2</v>
      </c>
    </row>
    <row r="70" spans="1:7" ht="15" customHeight="1" x14ac:dyDescent="0.3">
      <c r="A70" s="13">
        <v>12</v>
      </c>
      <c r="B70" s="13">
        <v>2020</v>
      </c>
      <c r="C70" s="13">
        <v>7</v>
      </c>
      <c r="D70" s="13">
        <v>19</v>
      </c>
      <c r="E70" s="13">
        <v>3</v>
      </c>
      <c r="F70" s="13" t="s">
        <v>52</v>
      </c>
      <c r="G70" s="8">
        <v>3.0199027669024582E-2</v>
      </c>
    </row>
    <row r="71" spans="1:7" ht="15" customHeight="1" x14ac:dyDescent="0.3">
      <c r="A71" s="13">
        <v>12</v>
      </c>
      <c r="B71" s="13">
        <v>2020</v>
      </c>
      <c r="C71" s="13">
        <v>7</v>
      </c>
      <c r="D71" s="13">
        <v>19</v>
      </c>
      <c r="E71" s="13">
        <v>4</v>
      </c>
      <c r="F71" s="13" t="s">
        <v>52</v>
      </c>
      <c r="G71" s="8">
        <v>2.8901395274853085E-2</v>
      </c>
    </row>
    <row r="72" spans="1:7" ht="15" customHeight="1" x14ac:dyDescent="0.3">
      <c r="A72" s="13">
        <v>12</v>
      </c>
      <c r="B72" s="13">
        <v>2020</v>
      </c>
      <c r="C72" s="13">
        <v>7</v>
      </c>
      <c r="D72" s="13">
        <v>19</v>
      </c>
      <c r="E72" s="13">
        <v>5</v>
      </c>
      <c r="F72" s="13" t="s">
        <v>52</v>
      </c>
      <c r="G72" s="8">
        <v>2.8901395274853085E-2</v>
      </c>
    </row>
    <row r="73" spans="1:7" ht="15" customHeight="1" x14ac:dyDescent="0.3">
      <c r="A73" s="13">
        <v>12</v>
      </c>
      <c r="B73" s="13">
        <v>2020</v>
      </c>
      <c r="C73" s="13">
        <v>7</v>
      </c>
      <c r="D73" s="13">
        <v>19</v>
      </c>
      <c r="E73" s="13">
        <v>6</v>
      </c>
      <c r="F73" s="13" t="s">
        <v>52</v>
      </c>
      <c r="G73" s="8">
        <v>1.1587631901938046E-2</v>
      </c>
    </row>
    <row r="74" spans="1:7" ht="15" customHeight="1" x14ac:dyDescent="0.3">
      <c r="A74" s="13">
        <v>13</v>
      </c>
      <c r="B74" s="13">
        <v>2020</v>
      </c>
      <c r="C74" s="13">
        <v>10</v>
      </c>
      <c r="D74" s="13">
        <v>1</v>
      </c>
      <c r="E74" s="13">
        <v>1</v>
      </c>
      <c r="F74" s="13" t="s">
        <v>52</v>
      </c>
      <c r="G74" s="8">
        <v>3.3435647725095281E-2</v>
      </c>
    </row>
    <row r="75" spans="1:7" ht="15" customHeight="1" x14ac:dyDescent="0.3">
      <c r="A75" s="13">
        <v>13</v>
      </c>
      <c r="B75" s="13">
        <v>2020</v>
      </c>
      <c r="C75" s="13">
        <v>10</v>
      </c>
      <c r="D75" s="13">
        <v>1</v>
      </c>
      <c r="E75" s="13">
        <v>2</v>
      </c>
      <c r="F75" s="13" t="s">
        <v>52</v>
      </c>
      <c r="G75" s="8">
        <v>3.3450863266172942E-2</v>
      </c>
    </row>
    <row r="76" spans="1:7" ht="15" customHeight="1" x14ac:dyDescent="0.3">
      <c r="A76" s="13">
        <v>13</v>
      </c>
      <c r="B76" s="13">
        <v>2020</v>
      </c>
      <c r="C76" s="13">
        <v>10</v>
      </c>
      <c r="D76" s="13">
        <v>1</v>
      </c>
      <c r="E76" s="13">
        <v>3</v>
      </c>
      <c r="F76" s="13" t="s">
        <v>52</v>
      </c>
      <c r="G76" s="8">
        <v>3.3450863266172942E-2</v>
      </c>
    </row>
    <row r="77" spans="1:7" ht="15" customHeight="1" x14ac:dyDescent="0.3">
      <c r="A77" s="13">
        <v>13</v>
      </c>
      <c r="B77" s="13">
        <v>2020</v>
      </c>
      <c r="C77" s="13">
        <v>10</v>
      </c>
      <c r="D77" s="13">
        <v>1</v>
      </c>
      <c r="E77" s="13">
        <v>4</v>
      </c>
      <c r="F77" s="13" t="s">
        <v>52</v>
      </c>
      <c r="G77" s="8">
        <v>3.3470481436068976E-2</v>
      </c>
    </row>
    <row r="78" spans="1:7" ht="15" customHeight="1" x14ac:dyDescent="0.3">
      <c r="A78" s="13">
        <v>13</v>
      </c>
      <c r="B78" s="13">
        <v>2020</v>
      </c>
      <c r="C78" s="13">
        <v>10</v>
      </c>
      <c r="D78" s="13">
        <v>1</v>
      </c>
      <c r="E78" s="13">
        <v>5</v>
      </c>
      <c r="F78" s="13" t="s">
        <v>52</v>
      </c>
      <c r="G78" s="8">
        <v>3.3470481436068976E-2</v>
      </c>
    </row>
    <row r="79" spans="1:7" ht="15" customHeight="1" x14ac:dyDescent="0.3">
      <c r="A79" s="13">
        <v>13</v>
      </c>
      <c r="B79" s="13">
        <v>2020</v>
      </c>
      <c r="C79" s="13">
        <v>10</v>
      </c>
      <c r="D79" s="13">
        <v>1</v>
      </c>
      <c r="E79" s="13">
        <v>6</v>
      </c>
      <c r="F79" s="13" t="s">
        <v>52</v>
      </c>
      <c r="G79" s="8">
        <v>1.6506175619739123E-2</v>
      </c>
    </row>
    <row r="80" spans="1:7" ht="15" customHeight="1" x14ac:dyDescent="0.3">
      <c r="A80" s="13">
        <v>14</v>
      </c>
      <c r="B80" s="13">
        <v>2020</v>
      </c>
      <c r="C80" s="13">
        <v>10</v>
      </c>
      <c r="D80" s="13">
        <v>7</v>
      </c>
      <c r="E80" s="13">
        <v>1</v>
      </c>
      <c r="F80" s="13" t="s">
        <v>52</v>
      </c>
      <c r="G80" s="8">
        <v>3.7275713564582848E-2</v>
      </c>
    </row>
    <row r="81" spans="1:7" ht="15" customHeight="1" x14ac:dyDescent="0.3">
      <c r="A81" s="13">
        <v>14</v>
      </c>
      <c r="B81" s="13">
        <v>2020</v>
      </c>
      <c r="C81" s="13">
        <v>10</v>
      </c>
      <c r="D81" s="13">
        <v>7</v>
      </c>
      <c r="E81" s="13">
        <v>2</v>
      </c>
      <c r="F81" s="13" t="s">
        <v>52</v>
      </c>
      <c r="G81" s="8">
        <v>3.6241534156024234E-2</v>
      </c>
    </row>
    <row r="82" spans="1:7" ht="15" customHeight="1" x14ac:dyDescent="0.3">
      <c r="A82" s="13">
        <v>14</v>
      </c>
      <c r="B82" s="13">
        <v>2020</v>
      </c>
      <c r="C82" s="13">
        <v>10</v>
      </c>
      <c r="D82" s="13">
        <v>7</v>
      </c>
      <c r="E82" s="13">
        <v>3</v>
      </c>
      <c r="F82" s="13" t="s">
        <v>52</v>
      </c>
      <c r="G82" s="8">
        <v>3.6241534156024234E-2</v>
      </c>
    </row>
    <row r="83" spans="1:7" ht="15" customHeight="1" x14ac:dyDescent="0.3">
      <c r="A83" s="13">
        <v>14</v>
      </c>
      <c r="B83" s="13">
        <v>2020</v>
      </c>
      <c r="C83" s="13">
        <v>10</v>
      </c>
      <c r="D83" s="13">
        <v>7</v>
      </c>
      <c r="E83" s="13">
        <v>4</v>
      </c>
      <c r="F83" s="13" t="s">
        <v>52</v>
      </c>
      <c r="G83" s="8">
        <v>3.489040702815667E-2</v>
      </c>
    </row>
    <row r="84" spans="1:7" ht="15" customHeight="1" x14ac:dyDescent="0.3">
      <c r="A84" s="13">
        <v>14</v>
      </c>
      <c r="B84" s="13">
        <v>2020</v>
      </c>
      <c r="C84" s="13">
        <v>10</v>
      </c>
      <c r="D84" s="13">
        <v>7</v>
      </c>
      <c r="E84" s="13">
        <v>5</v>
      </c>
      <c r="F84" s="13" t="s">
        <v>52</v>
      </c>
      <c r="G84" s="8">
        <v>3.489040702815667E-2</v>
      </c>
    </row>
    <row r="85" spans="1:7" ht="15" customHeight="1" x14ac:dyDescent="0.3">
      <c r="A85" s="13">
        <v>14</v>
      </c>
      <c r="B85" s="13">
        <v>2020</v>
      </c>
      <c r="C85" s="13">
        <v>10</v>
      </c>
      <c r="D85" s="13">
        <v>7</v>
      </c>
      <c r="E85" s="13">
        <v>6</v>
      </c>
      <c r="F85" s="13" t="s">
        <v>52</v>
      </c>
      <c r="G85" s="8">
        <v>1.8157096965350034E-2</v>
      </c>
    </row>
    <row r="86" spans="1:7" ht="15" customHeight="1" x14ac:dyDescent="0.3">
      <c r="A86" s="13">
        <v>15</v>
      </c>
      <c r="B86" s="13">
        <v>2020</v>
      </c>
      <c r="C86" s="13">
        <v>10</v>
      </c>
      <c r="D86" s="13">
        <v>13</v>
      </c>
      <c r="E86" s="13">
        <v>1</v>
      </c>
      <c r="F86" s="13" t="s">
        <v>52</v>
      </c>
      <c r="G86" s="8">
        <v>3.060311903831428E-2</v>
      </c>
    </row>
    <row r="87" spans="1:7" ht="15" customHeight="1" x14ac:dyDescent="0.3">
      <c r="A87" s="13">
        <v>15</v>
      </c>
      <c r="B87" s="13">
        <v>2020</v>
      </c>
      <c r="C87" s="13">
        <v>10</v>
      </c>
      <c r="D87" s="13">
        <v>13</v>
      </c>
      <c r="E87" s="13">
        <v>2</v>
      </c>
      <c r="F87" s="13" t="s">
        <v>52</v>
      </c>
      <c r="G87" s="8">
        <v>3.0615254193054397E-2</v>
      </c>
    </row>
    <row r="88" spans="1:7" ht="15" customHeight="1" x14ac:dyDescent="0.3">
      <c r="A88" s="13">
        <v>15</v>
      </c>
      <c r="B88" s="13">
        <v>2020</v>
      </c>
      <c r="C88" s="13">
        <v>10</v>
      </c>
      <c r="D88" s="13">
        <v>13</v>
      </c>
      <c r="E88" s="13">
        <v>3</v>
      </c>
      <c r="F88" s="13" t="s">
        <v>52</v>
      </c>
      <c r="G88" s="8">
        <v>3.0615254193054397E-2</v>
      </c>
    </row>
    <row r="89" spans="1:7" ht="15" customHeight="1" x14ac:dyDescent="0.3">
      <c r="A89" s="13">
        <v>15</v>
      </c>
      <c r="B89" s="13">
        <v>2020</v>
      </c>
      <c r="C89" s="13">
        <v>10</v>
      </c>
      <c r="D89" s="13">
        <v>13</v>
      </c>
      <c r="E89" s="13">
        <v>4</v>
      </c>
      <c r="F89" s="13" t="s">
        <v>52</v>
      </c>
      <c r="G89" s="8">
        <v>3.0630885012996243E-2</v>
      </c>
    </row>
    <row r="90" spans="1:7" ht="15" customHeight="1" x14ac:dyDescent="0.3">
      <c r="A90" s="13">
        <v>15</v>
      </c>
      <c r="B90" s="13">
        <v>2020</v>
      </c>
      <c r="C90" s="13">
        <v>10</v>
      </c>
      <c r="D90" s="13">
        <v>13</v>
      </c>
      <c r="E90" s="13">
        <v>5</v>
      </c>
      <c r="F90" s="13" t="s">
        <v>52</v>
      </c>
      <c r="G90" s="8">
        <v>3.0630885012996243E-2</v>
      </c>
    </row>
    <row r="91" spans="1:7" ht="15" customHeight="1" x14ac:dyDescent="0.3">
      <c r="A91" s="13">
        <v>15</v>
      </c>
      <c r="B91" s="13">
        <v>2020</v>
      </c>
      <c r="C91" s="13">
        <v>10</v>
      </c>
      <c r="D91" s="13">
        <v>13</v>
      </c>
      <c r="E91" s="13">
        <v>6</v>
      </c>
      <c r="F91" s="13" t="s">
        <v>52</v>
      </c>
      <c r="G91" s="8">
        <v>1.3413260019701041E-2</v>
      </c>
    </row>
    <row r="92" spans="1:7" ht="15" customHeight="1" x14ac:dyDescent="0.3">
      <c r="A92" s="13">
        <v>16</v>
      </c>
      <c r="B92" s="13">
        <v>2020</v>
      </c>
      <c r="C92" s="13">
        <v>10</v>
      </c>
      <c r="D92" s="13">
        <v>19</v>
      </c>
      <c r="E92" s="13">
        <v>1</v>
      </c>
      <c r="F92" s="13" t="s">
        <v>52</v>
      </c>
      <c r="G92" s="8">
        <v>3.3724434993458632E-2</v>
      </c>
    </row>
    <row r="93" spans="1:7" ht="15" customHeight="1" x14ac:dyDescent="0.3">
      <c r="A93" s="13">
        <v>16</v>
      </c>
      <c r="B93" s="13">
        <v>2020</v>
      </c>
      <c r="C93" s="13">
        <v>10</v>
      </c>
      <c r="D93" s="13">
        <v>19</v>
      </c>
      <c r="E93" s="13">
        <v>2</v>
      </c>
      <c r="F93" s="13" t="s">
        <v>52</v>
      </c>
      <c r="G93" s="8">
        <v>3.2713916736672323E-2</v>
      </c>
    </row>
    <row r="94" spans="1:7" ht="15" customHeight="1" x14ac:dyDescent="0.3">
      <c r="A94" s="13">
        <v>16</v>
      </c>
      <c r="B94" s="13">
        <v>2020</v>
      </c>
      <c r="C94" s="13">
        <v>10</v>
      </c>
      <c r="D94" s="13">
        <v>19</v>
      </c>
      <c r="E94" s="13">
        <v>3</v>
      </c>
      <c r="F94" s="13" t="s">
        <v>52</v>
      </c>
      <c r="G94" s="8">
        <v>3.2713916736672323E-2</v>
      </c>
    </row>
    <row r="95" spans="1:7" ht="15" customHeight="1" x14ac:dyDescent="0.3">
      <c r="A95" s="13">
        <v>16</v>
      </c>
      <c r="B95" s="13">
        <v>2020</v>
      </c>
      <c r="C95" s="13">
        <v>10</v>
      </c>
      <c r="D95" s="13">
        <v>19</v>
      </c>
      <c r="E95" s="13">
        <v>4</v>
      </c>
      <c r="F95" s="13" t="s">
        <v>52</v>
      </c>
      <c r="G95" s="8">
        <v>3.1394044789354397E-2</v>
      </c>
    </row>
    <row r="96" spans="1:7" ht="15" customHeight="1" x14ac:dyDescent="0.3">
      <c r="A96" s="13">
        <v>16</v>
      </c>
      <c r="B96" s="13">
        <v>2020</v>
      </c>
      <c r="C96" s="13">
        <v>10</v>
      </c>
      <c r="D96" s="13">
        <v>19</v>
      </c>
      <c r="E96" s="13">
        <v>5</v>
      </c>
      <c r="F96" s="13" t="s">
        <v>52</v>
      </c>
      <c r="G96" s="8">
        <v>3.1394044789354397E-2</v>
      </c>
    </row>
    <row r="97" spans="1:7" ht="15" customHeight="1" x14ac:dyDescent="0.3">
      <c r="A97" s="13">
        <v>16</v>
      </c>
      <c r="B97" s="13">
        <v>2020</v>
      </c>
      <c r="C97" s="13">
        <v>10</v>
      </c>
      <c r="D97" s="13">
        <v>19</v>
      </c>
      <c r="E97" s="13">
        <v>6</v>
      </c>
      <c r="F97" s="13" t="s">
        <v>52</v>
      </c>
      <c r="G97" s="8">
        <v>1.4325105948264871E-2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CAL3QHCR Template</vt:lpstr>
      <vt:lpstr>Class Exercise 1 CSV File Q1</vt:lpstr>
      <vt:lpstr>Class Exercise 1 CSV File Q2</vt:lpstr>
      <vt:lpstr>Class Exercise 1 CSV File Q3</vt:lpstr>
      <vt:lpstr>Class Exercise 1 CSV File Q4</vt:lpstr>
      <vt:lpstr>Link Coordinates</vt:lpstr>
      <vt:lpstr>Link VPHL EFL</vt:lpstr>
      <vt:lpstr>Receptors</vt:lpstr>
      <vt:lpstr>MOVES Output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</dc:creator>
  <cp:lastModifiedBy>Michael</cp:lastModifiedBy>
  <dcterms:created xsi:type="dcterms:W3CDTF">2011-04-06T18:55:47Z</dcterms:created>
  <dcterms:modified xsi:type="dcterms:W3CDTF">2011-07-11T20:43:36Z</dcterms:modified>
</cp:coreProperties>
</file>