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TRUM\OneDrive - Environmental Protection Agency (EPA)\Synced Docs\2014NATA\model_evaluation\phase12\"/>
    </mc:Choice>
  </mc:AlternateContent>
  <bookViews>
    <workbookView xWindow="0" yWindow="0" windowWidth="17328" windowHeight="6492" tabRatio="726"/>
  </bookViews>
  <sheets>
    <sheet name="readme" sheetId="2" r:id="rId1"/>
    <sheet name="pah_000E0-use" sheetId="3" r:id="rId2"/>
    <sheet name="pah_176e3-use" sheetId="9" r:id="rId3"/>
    <sheet name="pah_176e4-use" sheetId="10" r:id="rId4"/>
    <sheet name="pah_176e5-use" sheetId="11" r:id="rId5"/>
    <sheet name="pah_880E5-use" sheetId="12" r:id="rId6"/>
    <sheet name="pah_880E0" sheetId="7" r:id="rId7"/>
    <sheet name="pah_176e5" sheetId="6" r:id="rId8"/>
    <sheet name="pah_176e4" sheetId="5" r:id="rId9"/>
    <sheet name="pah_176e3" sheetId="4" r:id="rId10"/>
    <sheet name="Sheet1" sheetId="1" r:id="rId11"/>
  </sheets>
  <definedNames>
    <definedName name="ExternalData_1" localSheetId="1" hidden="1">'pah_000E0-use'!$A$1:$J$36</definedName>
    <definedName name="ExternalData_1" localSheetId="9" hidden="1">pah_176e3!$A$1:$I$36</definedName>
    <definedName name="ExternalData_1" localSheetId="2" hidden="1">'pah_176e3-use'!$A$1:$I$25</definedName>
    <definedName name="ExternalData_1" localSheetId="8" hidden="1">pah_176e4!$A$1:$J$36</definedName>
    <definedName name="ExternalData_1" localSheetId="3" hidden="1">'pah_176e4-use'!$A$1:$J$29</definedName>
    <definedName name="ExternalData_1" localSheetId="7" hidden="1">pah_176e5!$A$1:$I$36</definedName>
    <definedName name="ExternalData_1" localSheetId="4" hidden="1">'pah_176e5-use'!$A$1:$I$29</definedName>
    <definedName name="ExternalData_1" localSheetId="6" hidden="1">pah_880E0!$A$1:$N$36</definedName>
    <definedName name="ExternalData_1" localSheetId="5" hidden="1">'pah_880E5-use'!$A$1:$N$36</definedName>
    <definedName name="ExternalData_1" localSheetId="0" hidden="1">readme!#REF!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2" l="1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C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C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C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C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2" i="3" l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</calcChain>
</file>

<file path=xl/connections.xml><?xml version="1.0" encoding="utf-8"?>
<connections xmlns="http://schemas.openxmlformats.org/spreadsheetml/2006/main">
  <connection id="1" keepAlive="1" name="Query - PAH_000E0write" description="Connection to the 'PAH_000E0write' query in the workbook." type="5" refreshedVersion="0" background="1">
    <dbPr connection="Provider=Microsoft.Mashup.OleDb.1;Data Source=$Workbook$;Location=PAH_000E0write;Extended Properties=&quot;&quot;" command="SELECT * FROM [PAH_000E0write]"/>
  </connection>
  <connection id="2" keepAlive="1" name="Query - PAH_000E0write (2)" description="Connection to the 'PAH_000E0write (2)' query in the workbook." type="5" refreshedVersion="6" background="1" saveData="1">
    <dbPr connection="Provider=Microsoft.Mashup.OleDb.1;Data Source=$Workbook$;Location=PAH_000E0write (2);Extended Properties=&quot;&quot;" command="SELECT * FROM [PAH_000E0write (2)]"/>
  </connection>
  <connection id="3" keepAlive="1" name="Query - PAH_176E3write" description="Connection to the 'PAH_176E3write' query in the workbook." type="5" refreshedVersion="6" background="1" saveData="1">
    <dbPr connection="Provider=Microsoft.Mashup.OleDb.1;Data Source=$Workbook$;Location=PAH_176E3write;Extended Properties=&quot;&quot;" command="SELECT * FROM [PAH_176E3write]"/>
  </connection>
  <connection id="4" keepAlive="1" name="Query - PAH_176E3write (2)" description="Connection to the 'PAH_176E3write (2)' query in the workbook." type="5" refreshedVersion="6" background="1" saveData="1">
    <dbPr connection="Provider=Microsoft.Mashup.OleDb.1;Data Source=$Workbook$;Location=&quot;PAH_176E3write (2)&quot;;Extended Properties=&quot;&quot;" command="SELECT * FROM [PAH_176E3write (2)]"/>
  </connection>
  <connection id="5" keepAlive="1" name="Query - PAH_176E4write" description="Connection to the 'PAH_176E4write' query in the workbook." type="5" refreshedVersion="6" background="1" saveData="1">
    <dbPr connection="Provider=Microsoft.Mashup.OleDb.1;Data Source=$Workbook$;Location=PAH_176E4write;Extended Properties=&quot;&quot;" command="SELECT * FROM [PAH_176E4write]"/>
  </connection>
  <connection id="6" keepAlive="1" name="Query - PAH_176E4write (2)" description="Connection to the 'PAH_176E4write (2)' query in the workbook." type="5" refreshedVersion="6" background="1" saveData="1">
    <dbPr connection="Provider=Microsoft.Mashup.OleDb.1;Data Source=$Workbook$;Location=&quot;PAH_176E4write (2)&quot;;Extended Properties=&quot;&quot;" command="SELECT * FROM [PAH_176E4write (2)]"/>
  </connection>
  <connection id="7" keepAlive="1" name="Query - PAH_176E5write" description="Connection to the 'PAH_176E5write' query in the workbook." type="5" refreshedVersion="6" background="1" saveData="1">
    <dbPr connection="Provider=Microsoft.Mashup.OleDb.1;Data Source=$Workbook$;Location=PAH_176E5write;Extended Properties=&quot;&quot;" command="SELECT * FROM [PAH_176E5write]"/>
  </connection>
  <connection id="8" keepAlive="1" name="Query - PAH_176E5write (2)" description="Connection to the 'PAH_176E5write (2)' query in the workbook." type="5" refreshedVersion="6" background="1" saveData="1">
    <dbPr connection="Provider=Microsoft.Mashup.OleDb.1;Data Source=$Workbook$;Location=&quot;PAH_176E5write (2)&quot;;Extended Properties=&quot;&quot;" command="SELECT * FROM [PAH_176E5write (2)]"/>
  </connection>
  <connection id="9" keepAlive="1" name="Query - PAH_880E0write" description="Connection to the 'PAH_880E0write' query in the workbook." type="5" refreshedVersion="6" background="1" saveData="1">
    <dbPr connection="Provider=Microsoft.Mashup.OleDb.1;Data Source=$Workbook$;Location=PAH_880E0write;Extended Properties=&quot;&quot;" command="SELECT * FROM [PAH_880E0write]"/>
  </connection>
  <connection id="10" keepAlive="1" name="Query - PAH_880E0write (2)" description="Connection to the 'PAH_880E0write (2)' query in the workbook." type="5" refreshedVersion="6" background="1" saveData="1">
    <dbPr connection="Provider=Microsoft.Mashup.OleDb.1;Data Source=$Workbook$;Location=&quot;PAH_880E0write (2)&quot;;Extended Properties=&quot;&quot;" command="SELECT * FROM [PAH_880E0write (2)]"/>
  </connection>
  <connection id="11" keepAlive="1" name="Query - xylstatstuffwrite" description="Connection to the 'xylstatstuffwrite' query in the workbook." type="5" refreshedVersion="6" background="1" saveData="1">
    <dbPr connection="Provider=Microsoft.Mashup.OleDb.1;Data Source=$Workbook$;Location=xylstatstuffwrite;Extended Properties=&quot;&quot;" command="SELECT * FROM [xylstatstuffwrite]"/>
  </connection>
</connections>
</file>

<file path=xl/sharedStrings.xml><?xml version="1.0" encoding="utf-8"?>
<sst xmlns="http://schemas.openxmlformats.org/spreadsheetml/2006/main" count="2759" uniqueCount="753">
  <si>
    <t>AMA_SITE_CODE</t>
  </si>
  <si>
    <t>Anthracene (total tsp &amp; vapor)</t>
  </si>
  <si>
    <t>Phenanthrene (total tsp &amp; vapor)</t>
  </si>
  <si>
    <t>Pyrene (total tsp &amp; vapor)</t>
  </si>
  <si>
    <t>MONITOR_LATITUDE</t>
  </si>
  <si>
    <t>MONITOR_LONGITUDE</t>
  </si>
  <si>
    <t>maxltmdlpercent</t>
  </si>
  <si>
    <t>maxndpercent</t>
  </si>
  <si>
    <t>0.000146596689152121</t>
  </si>
  <si>
    <t>0.000683079682519157</t>
  </si>
  <si>
    <t>0.000406033767391822</t>
  </si>
  <si>
    <t>0.00103641249878451</t>
  </si>
  <si>
    <t>0.000120776317752657</t>
  </si>
  <si>
    <t>0.000690277932487058</t>
  </si>
  <si>
    <t>0.000338638464246129</t>
  </si>
  <si>
    <t>0.000632563797591321</t>
  </si>
  <si>
    <t>0.000489629903171051</t>
  </si>
  <si>
    <t>0.00141631215112367</t>
  </si>
  <si>
    <t>0.000124235033565694</t>
  </si>
  <si>
    <t>0.000775496983641465</t>
  </si>
  <si>
    <t>6.96377901070429e-05</t>
  </si>
  <si>
    <t>0.000566055751012963</t>
  </si>
  <si>
    <t>0.000139952399828617</t>
  </si>
  <si>
    <t>0.000767470320057702</t>
  </si>
  <si>
    <t>NA</t>
  </si>
  <si>
    <t>0.000315942442746746</t>
  </si>
  <si>
    <t>4.7640886465096e-05</t>
  </si>
  <si>
    <t>5.18023273504412e-05</t>
  </si>
  <si>
    <t>0.000238410123076374</t>
  </si>
  <si>
    <t>0.000460322029475726</t>
  </si>
  <si>
    <t>0.00168600352080496</t>
  </si>
  <si>
    <t>5.77560257695914e-05</t>
  </si>
  <si>
    <t>0.000275473267791164</t>
  </si>
  <si>
    <t>0.000203192371179622</t>
  </si>
  <si>
    <t>0.000924703388271302</t>
  </si>
  <si>
    <t>0.000500397129057436</t>
  </si>
  <si>
    <t>0.00195503108529856</t>
  </si>
  <si>
    <t>0.000445172075277434</t>
  </si>
  <si>
    <t>0.0019740814486453</t>
  </si>
  <si>
    <t>0.0005319199250775</t>
  </si>
  <si>
    <t>0.00331280991083461</t>
  </si>
  <si>
    <t>0.000278703599043976</t>
  </si>
  <si>
    <t>0.00139351799521988</t>
  </si>
  <si>
    <t>9.7833256195541e-05</t>
  </si>
  <si>
    <t>0.00057732475403754</t>
  </si>
  <si>
    <t>0.000463335463461582</t>
  </si>
  <si>
    <t>0.00017530428380128</t>
  </si>
  <si>
    <t>0.000406386280956735</t>
  </si>
  <si>
    <t>0.000241684534384026</t>
  </si>
  <si>
    <t>0.00126074898256316</t>
  </si>
  <si>
    <t>0.000325379826943556</t>
  </si>
  <si>
    <t>0.000823230930734585</t>
  </si>
  <si>
    <t>6.87844069357962e-05</t>
  </si>
  <si>
    <t>0.000409679409091079</t>
  </si>
  <si>
    <t>0.000167033883997868</t>
  </si>
  <si>
    <t>0.000719567405268585</t>
  </si>
  <si>
    <t>0.000179638151872124</t>
  </si>
  <si>
    <t>0.000476426579511102</t>
  </si>
  <si>
    <t>0.000133080510593627</t>
  </si>
  <si>
    <t>0.000819626250934933</t>
  </si>
  <si>
    <t>0.000121403870107373</t>
  </si>
  <si>
    <t>0.000405735200187733</t>
  </si>
  <si>
    <t>5.92097937422303e-05</t>
  </si>
  <si>
    <t>0.000145626054658409</t>
  </si>
  <si>
    <t>0.000162460248121615</t>
  </si>
  <si>
    <t>0.000606163449269734</t>
  </si>
  <si>
    <t>0.000177827116922907</t>
  </si>
  <si>
    <t>0.000581493698513349</t>
  </si>
  <si>
    <t>0.000368167732521549</t>
  </si>
  <si>
    <t>040139997</t>
  </si>
  <si>
    <t>0.00567861514524665</t>
  </si>
  <si>
    <t>33.503833</t>
  </si>
  <si>
    <t>-112.095767</t>
  </si>
  <si>
    <t>64.4</t>
  </si>
  <si>
    <t>060371103</t>
  </si>
  <si>
    <t>0.0117160296053912</t>
  </si>
  <si>
    <t>34.06659</t>
  </si>
  <si>
    <t>-118.22688</t>
  </si>
  <si>
    <t>12.5</t>
  </si>
  <si>
    <t>060658001</t>
  </si>
  <si>
    <t>0.00540460383366908</t>
  </si>
  <si>
    <t>33.99958</t>
  </si>
  <si>
    <t>-117.41601</t>
  </si>
  <si>
    <t>49.2</t>
  </si>
  <si>
    <t>060850005</t>
  </si>
  <si>
    <t>0.00487185884339055</t>
  </si>
  <si>
    <t>37.348497</t>
  </si>
  <si>
    <t>-121.894898</t>
  </si>
  <si>
    <t>1.7</t>
  </si>
  <si>
    <t>080770018</t>
  </si>
  <si>
    <t>0.00973769472411117</t>
  </si>
  <si>
    <t>39.064289</t>
  </si>
  <si>
    <t>-108.56155</t>
  </si>
  <si>
    <t>110010043</t>
  </si>
  <si>
    <t>0.0047517519106178</t>
  </si>
  <si>
    <t>38.921847</t>
  </si>
  <si>
    <t>-77.013178</t>
  </si>
  <si>
    <t>31.7</t>
  </si>
  <si>
    <t>120573002</t>
  </si>
  <si>
    <t>0.00348285900738451</t>
  </si>
  <si>
    <t>27.96565</t>
  </si>
  <si>
    <t>-82.2304</t>
  </si>
  <si>
    <t>75.4</t>
  </si>
  <si>
    <t>41</t>
  </si>
  <si>
    <t>121030026</t>
  </si>
  <si>
    <t>0.00497097617015113</t>
  </si>
  <si>
    <t>27.850348</t>
  </si>
  <si>
    <t>-82.714465</t>
  </si>
  <si>
    <t>27.6</t>
  </si>
  <si>
    <t>25.9</t>
  </si>
  <si>
    <t>130210012</t>
  </si>
  <si>
    <t>0.00406731380101414</t>
  </si>
  <si>
    <t>32.805361</t>
  </si>
  <si>
    <t>-83.543515</t>
  </si>
  <si>
    <t>92.6</t>
  </si>
  <si>
    <t>130690002</t>
  </si>
  <si>
    <t>0.0022738286240699</t>
  </si>
  <si>
    <t>31.513127</t>
  </si>
  <si>
    <t>-82.750011</t>
  </si>
  <si>
    <t>100</t>
  </si>
  <si>
    <t>130850001</t>
  </si>
  <si>
    <t>0.0013001875013687</t>
  </si>
  <si>
    <t>34.376307</t>
  </si>
  <si>
    <t>-84.059556</t>
  </si>
  <si>
    <t>130890002</t>
  </si>
  <si>
    <t>0.00332354692639879</t>
  </si>
  <si>
    <t>33.68808</t>
  </si>
  <si>
    <t>-84.29018</t>
  </si>
  <si>
    <t>132230003</t>
  </si>
  <si>
    <t>0.00167094223148849</t>
  </si>
  <si>
    <t>33.9285</t>
  </si>
  <si>
    <t>-85.04534</t>
  </si>
  <si>
    <t>170314201</t>
  </si>
  <si>
    <t>0.0181317890201778</t>
  </si>
  <si>
    <t>42.139996</t>
  </si>
  <si>
    <t>-87.799227</t>
  </si>
  <si>
    <t>9.1</t>
  </si>
  <si>
    <t>210430500</t>
  </si>
  <si>
    <t>0.00159506970942916</t>
  </si>
  <si>
    <t>38.23887</t>
  </si>
  <si>
    <t>-82.9881</t>
  </si>
  <si>
    <t>48.3</t>
  </si>
  <si>
    <t>39.7</t>
  </si>
  <si>
    <t>250250042</t>
  </si>
  <si>
    <t>0.00442063079324837</t>
  </si>
  <si>
    <t>42.3295</t>
  </si>
  <si>
    <t>-71.0826</t>
  </si>
  <si>
    <t>3.5</t>
  </si>
  <si>
    <t>261630033</t>
  </si>
  <si>
    <t>0.00905225503016174</t>
  </si>
  <si>
    <t>42.306674</t>
  </si>
  <si>
    <t>-83.148754</t>
  </si>
  <si>
    <t>5</t>
  </si>
  <si>
    <t>295100085</t>
  </si>
  <si>
    <t>0.00974264050060702</t>
  </si>
  <si>
    <t>38.656429</t>
  </si>
  <si>
    <t>-90.198348</t>
  </si>
  <si>
    <t>5.3</t>
  </si>
  <si>
    <t>360050110</t>
  </si>
  <si>
    <t>0.0118480775044148</t>
  </si>
  <si>
    <t>40.816</t>
  </si>
  <si>
    <t>-73.902</t>
  </si>
  <si>
    <t>360551007</t>
  </si>
  <si>
    <t>0.0133275953852553</t>
  </si>
  <si>
    <t>43.14618</t>
  </si>
  <si>
    <t>-77.54817</t>
  </si>
  <si>
    <t>12.3</t>
  </si>
  <si>
    <t>410510246</t>
  </si>
  <si>
    <t>0.00449314184149089</t>
  </si>
  <si>
    <t>45.56137</t>
  </si>
  <si>
    <t>-122.6679</t>
  </si>
  <si>
    <t>90</t>
  </si>
  <si>
    <t>73.3</t>
  </si>
  <si>
    <t>410610119</t>
  </si>
  <si>
    <t>0.00291724229022493</t>
  </si>
  <si>
    <t>45.339</t>
  </si>
  <si>
    <t>-118.095206</t>
  </si>
  <si>
    <t>70.5</t>
  </si>
  <si>
    <t>57.4</t>
  </si>
  <si>
    <t>410670004</t>
  </si>
  <si>
    <t>0.00297977582178396</t>
  </si>
  <si>
    <t>45.528501</t>
  </si>
  <si>
    <t>-122.972398</t>
  </si>
  <si>
    <t>79.7</t>
  </si>
  <si>
    <t>440070022</t>
  </si>
  <si>
    <t>0.00687583768267692</t>
  </si>
  <si>
    <t>41.807776</t>
  </si>
  <si>
    <t>-71.415105</t>
  </si>
  <si>
    <t>10.3</t>
  </si>
  <si>
    <t>450250001</t>
  </si>
  <si>
    <t>0.00146874278454648</t>
  </si>
  <si>
    <t>34.615367</t>
  </si>
  <si>
    <t>-80.198789</t>
  </si>
  <si>
    <t>94.6</t>
  </si>
  <si>
    <t>480610006</t>
  </si>
  <si>
    <t>0.00553720804601239</t>
  </si>
  <si>
    <t>25.892518</t>
  </si>
  <si>
    <t>-97.49383</t>
  </si>
  <si>
    <t>481410057</t>
  </si>
  <si>
    <t>0.00259651550273767</t>
  </si>
  <si>
    <t>31.6675</t>
  </si>
  <si>
    <t>-106.288</t>
  </si>
  <si>
    <t>36.8</t>
  </si>
  <si>
    <t>35.1</t>
  </si>
  <si>
    <t>482011039</t>
  </si>
  <si>
    <t>0.00623959048545472</t>
  </si>
  <si>
    <t>29.670025</t>
  </si>
  <si>
    <t>-95.128508</t>
  </si>
  <si>
    <t>8.2</t>
  </si>
  <si>
    <t>482030002</t>
  </si>
  <si>
    <t>0.00497809833298922</t>
  </si>
  <si>
    <t>32.668987</t>
  </si>
  <si>
    <t>-94.167457</t>
  </si>
  <si>
    <t>23.6</t>
  </si>
  <si>
    <t>21.8</t>
  </si>
  <si>
    <t>482150043</t>
  </si>
  <si>
    <t>0.00513899991372433</t>
  </si>
  <si>
    <t>26.22621</t>
  </si>
  <si>
    <t>-98.291069</t>
  </si>
  <si>
    <t>26.8</t>
  </si>
  <si>
    <t>25</t>
  </si>
  <si>
    <t>490110004</t>
  </si>
  <si>
    <t>0.00289332060767217</t>
  </si>
  <si>
    <t>40.902967</t>
  </si>
  <si>
    <t>-111.884467</t>
  </si>
  <si>
    <t>29.3</t>
  </si>
  <si>
    <t>500070007</t>
  </si>
  <si>
    <t>0.00133384686347203</t>
  </si>
  <si>
    <t>44.52839</t>
  </si>
  <si>
    <t>-72.86884</t>
  </si>
  <si>
    <t>55.9</t>
  </si>
  <si>
    <t>44.1</t>
  </si>
  <si>
    <t>510870014</t>
  </si>
  <si>
    <t>0.00519874822190612</t>
  </si>
  <si>
    <t>37.55652</t>
  </si>
  <si>
    <t>-77.40027</t>
  </si>
  <si>
    <t>29.8</t>
  </si>
  <si>
    <t>28.1</t>
  </si>
  <si>
    <t>530330080</t>
  </si>
  <si>
    <t>0.00338559244492613</t>
  </si>
  <si>
    <t>47.568236</t>
  </si>
  <si>
    <t>-122.308628</t>
  </si>
  <si>
    <t>6.6</t>
  </si>
  <si>
    <t>550270001</t>
  </si>
  <si>
    <t>0.00219483222218473</t>
  </si>
  <si>
    <t>43.466111</t>
  </si>
  <si>
    <t>-88.621111</t>
  </si>
  <si>
    <t>98.3</t>
  </si>
  <si>
    <t>PAH_000E0</t>
  </si>
  <si>
    <t>Benzo(a)pyrene (total tsp &amp; vapor)</t>
  </si>
  <si>
    <t>Dibenzo[A,H]Anthracene</t>
  </si>
  <si>
    <t>3.5625004688829e-05</t>
  </si>
  <si>
    <t>8.42836599215151e-06</t>
  </si>
  <si>
    <t>83.1</t>
  </si>
  <si>
    <t>72.9</t>
  </si>
  <si>
    <t>2.88030963025947e-05</t>
  </si>
  <si>
    <t>87.5</t>
  </si>
  <si>
    <t>3.27836186771994e-05</t>
  </si>
  <si>
    <t>89.8</t>
  </si>
  <si>
    <t>84.7</t>
  </si>
  <si>
    <t>1.26603501506629e-05</t>
  </si>
  <si>
    <t>88.1</t>
  </si>
  <si>
    <t>6.1173648322455e-05</t>
  </si>
  <si>
    <t>1.21123939419681e-05</t>
  </si>
  <si>
    <t>76.7</t>
  </si>
  <si>
    <t>66.7</t>
  </si>
  <si>
    <t>5.17793105375428e-05</t>
  </si>
  <si>
    <t>93.3</t>
  </si>
  <si>
    <t>88.3</t>
  </si>
  <si>
    <t>0.00032301848460913</t>
  </si>
  <si>
    <t>0.000160003759821255</t>
  </si>
  <si>
    <t>47.5</t>
  </si>
  <si>
    <t>18</t>
  </si>
  <si>
    <t>4.08626653745171e-05</t>
  </si>
  <si>
    <t>3.08065043196183e-06</t>
  </si>
  <si>
    <t>87.9</t>
  </si>
  <si>
    <t>70.7</t>
  </si>
  <si>
    <t>0.000127119607804507</t>
  </si>
  <si>
    <t>1.61082942503607e-05</t>
  </si>
  <si>
    <t>63.6</t>
  </si>
  <si>
    <t>47.3</t>
  </si>
  <si>
    <t>1.06537628555944e-05</t>
  </si>
  <si>
    <t>96.6</t>
  </si>
  <si>
    <t>93.1</t>
  </si>
  <si>
    <t>8.66587536514965e-05</t>
  </si>
  <si>
    <t>9.54182599313562e-06</t>
  </si>
  <si>
    <t>84.2</t>
  </si>
  <si>
    <t>64.9</t>
  </si>
  <si>
    <t>0.000157742556989567</t>
  </si>
  <si>
    <t>3.13189961220402e-05</t>
  </si>
  <si>
    <t>53.3</t>
  </si>
  <si>
    <t>30</t>
  </si>
  <si>
    <t>0.000184003279765829</t>
  </si>
  <si>
    <t>3.84027713365616e-05</t>
  </si>
  <si>
    <t>43.9</t>
  </si>
  <si>
    <t>31.6</t>
  </si>
  <si>
    <t>0.000128996370468046</t>
  </si>
  <si>
    <t>3.5248045312388e-06</t>
  </si>
  <si>
    <t>86</t>
  </si>
  <si>
    <t>9.42711097851856e-05</t>
  </si>
  <si>
    <t>1.37670537904606e-05</t>
  </si>
  <si>
    <t>77.2</t>
  </si>
  <si>
    <t>57.9</t>
  </si>
  <si>
    <t>95</t>
  </si>
  <si>
    <t>7.93843353728517e-05</t>
  </si>
  <si>
    <t>91.8</t>
  </si>
  <si>
    <t>5.59710559407749e-05</t>
  </si>
  <si>
    <t>94.9</t>
  </si>
  <si>
    <t>9.2213293939635e-05</t>
  </si>
  <si>
    <t>2.11849234570715e-05</t>
  </si>
  <si>
    <t>67.2</t>
  </si>
  <si>
    <t>56.9</t>
  </si>
  <si>
    <t>96.5</t>
  </si>
  <si>
    <t>93</t>
  </si>
  <si>
    <t>5.25312217513953e-05</t>
  </si>
  <si>
    <t>91.2</t>
  </si>
  <si>
    <t>96.4</t>
  </si>
  <si>
    <t>90.9</t>
  </si>
  <si>
    <t>3.99019172202206e-05</t>
  </si>
  <si>
    <t>91.1</t>
  </si>
  <si>
    <t>85.7</t>
  </si>
  <si>
    <t>1.0679393194309e-05</t>
  </si>
  <si>
    <t>89.7</t>
  </si>
  <si>
    <t>1.19981409732554e-05</t>
  </si>
  <si>
    <t>91.5</t>
  </si>
  <si>
    <t>5.36743708711781e-05</t>
  </si>
  <si>
    <t>89.5</t>
  </si>
  <si>
    <t>82.5</t>
  </si>
  <si>
    <t>2.52561880097476e-05</t>
  </si>
  <si>
    <t>86.9</t>
  </si>
  <si>
    <t>83.6</t>
  </si>
  <si>
    <t>Benzo(a)anthracene (total tsp &amp; vapor)</t>
  </si>
  <si>
    <t>Benzo[B]Fluoranthene</t>
  </si>
  <si>
    <t>Indeno[1,2,3-Cd]Pyrene</t>
  </si>
  <si>
    <t>2.97501947776599e-05</t>
  </si>
  <si>
    <t>8.28590934859183e-05</t>
  </si>
  <si>
    <t>5.97111791369696e-05</t>
  </si>
  <si>
    <t>35.6</t>
  </si>
  <si>
    <t>27.1</t>
  </si>
  <si>
    <t>3.29494672221113e-05</t>
  </si>
  <si>
    <t>7.33653397800409e-05</t>
  </si>
  <si>
    <t>5.35556459481895e-05</t>
  </si>
  <si>
    <t>32.1</t>
  </si>
  <si>
    <t>19.6</t>
  </si>
  <si>
    <t>3.23714295287835e-05</t>
  </si>
  <si>
    <t>6.89942251738379e-05</t>
  </si>
  <si>
    <t>5.04106715380286e-05</t>
  </si>
  <si>
    <t>37.3</t>
  </si>
  <si>
    <t>30.5</t>
  </si>
  <si>
    <t>3.08838099815749e-05</t>
  </si>
  <si>
    <t>5.25310253656118e-05</t>
  </si>
  <si>
    <t>3.78423291781808e-05</t>
  </si>
  <si>
    <t>33.9</t>
  </si>
  <si>
    <t>6.32340672335235e-05</t>
  </si>
  <si>
    <t>0.000166068623825025</t>
  </si>
  <si>
    <t>9.01436286662859e-05</t>
  </si>
  <si>
    <t>11.7</t>
  </si>
  <si>
    <t>3.3</t>
  </si>
  <si>
    <t>4.28220472618635e-05</t>
  </si>
  <si>
    <t>0.00011584469165058</t>
  </si>
  <si>
    <t>6.84751477944934e-05</t>
  </si>
  <si>
    <t>28.3</t>
  </si>
  <si>
    <t>15</t>
  </si>
  <si>
    <t>0.000382631623862444</t>
  </si>
  <si>
    <t>0.000380720481323307</t>
  </si>
  <si>
    <t>0.000159754887006992</t>
  </si>
  <si>
    <t>42.6</t>
  </si>
  <si>
    <t>9.8</t>
  </si>
  <si>
    <t>3.18998193428508e-05</t>
  </si>
  <si>
    <t>0.000114812750641233</t>
  </si>
  <si>
    <t>6.32922988488515e-05</t>
  </si>
  <si>
    <t>15.5</t>
  </si>
  <si>
    <t>8.6</t>
  </si>
  <si>
    <t>9.80642989931289e-05</t>
  </si>
  <si>
    <t>0.000302506125648317</t>
  </si>
  <si>
    <t>0.00015187874727601</t>
  </si>
  <si>
    <t>0</t>
  </si>
  <si>
    <t>1.983389091457e-05</t>
  </si>
  <si>
    <t>5.46822492652639e-05</t>
  </si>
  <si>
    <t>3.77258923741415e-05</t>
  </si>
  <si>
    <t>7.4750546302236e-05</t>
  </si>
  <si>
    <t>0.00017217997675577</t>
  </si>
  <si>
    <t>0.000109625276564462</t>
  </si>
  <si>
    <t>0.000144984870634977</t>
  </si>
  <si>
    <t>0.000401387146890102</t>
  </si>
  <si>
    <t>0.000210957345899536</t>
  </si>
  <si>
    <t>0.000180341894559477</t>
  </si>
  <si>
    <t>0.000422007522071629</t>
  </si>
  <si>
    <t>0.000247004402729129</t>
  </si>
  <si>
    <t>1.8</t>
  </si>
  <si>
    <t>0.000100274059106697</t>
  </si>
  <si>
    <t>0.000259978791015828</t>
  </si>
  <si>
    <t>0.000229123999349637</t>
  </si>
  <si>
    <t>7.20080826750313e-05</t>
  </si>
  <si>
    <t>0.000217005231304228</t>
  </si>
  <si>
    <t>0.000117222460168656</t>
  </si>
  <si>
    <t>9.41772394215093e-05</t>
  </si>
  <si>
    <t>8.39834589987929e-05</t>
  </si>
  <si>
    <t>0.000130659830278415</t>
  </si>
  <si>
    <t>93.4</t>
  </si>
  <si>
    <t>80.3</t>
  </si>
  <si>
    <t>6.04456337031832e-05</t>
  </si>
  <si>
    <t>0.000139662565526671</t>
  </si>
  <si>
    <t>8.26987563438713e-05</t>
  </si>
  <si>
    <t>78</t>
  </si>
  <si>
    <t>7.71329632387387e-05</t>
  </si>
  <si>
    <t>0.000195090509352147</t>
  </si>
  <si>
    <t>0.000121599450689703</t>
  </si>
  <si>
    <t>92.9</t>
  </si>
  <si>
    <t>2.6848572377487e-05</t>
  </si>
  <si>
    <t>2.04445198779555e-05</t>
  </si>
  <si>
    <t>5.13145322052649e-05</t>
  </si>
  <si>
    <t>6.64801380641221e-05</t>
  </si>
  <si>
    <t>5.91572314266195e-05</t>
  </si>
  <si>
    <t>2.7240892229452e-05</t>
  </si>
  <si>
    <t>90.2</t>
  </si>
  <si>
    <t>88.5</t>
  </si>
  <si>
    <t>2.18495754901427e-05</t>
  </si>
  <si>
    <t>94.5</t>
  </si>
  <si>
    <t>0.000176934345920896</t>
  </si>
  <si>
    <t>0.000107339499879866</t>
  </si>
  <si>
    <t>89.3</t>
  </si>
  <si>
    <t>2.17106399965369e-05</t>
  </si>
  <si>
    <t>4.78549875350157e-05</t>
  </si>
  <si>
    <t>3.60091616588481e-05</t>
  </si>
  <si>
    <t>72.4</t>
  </si>
  <si>
    <t>44.8</t>
  </si>
  <si>
    <t>9.67246417621442e-06</t>
  </si>
  <si>
    <t>4.03070151774453e-05</t>
  </si>
  <si>
    <t>2.19281834455044e-05</t>
  </si>
  <si>
    <t>71.2</t>
  </si>
  <si>
    <t>52.5</t>
  </si>
  <si>
    <t>3.77134096409286e-05</t>
  </si>
  <si>
    <t>0.000112197551766911</t>
  </si>
  <si>
    <t>5.26879224167579e-05</t>
  </si>
  <si>
    <t>49.1</t>
  </si>
  <si>
    <t>33.3</t>
  </si>
  <si>
    <t>3.14794261676979e-05</t>
  </si>
  <si>
    <t>8.44089959195439e-05</t>
  </si>
  <si>
    <t>4.95632516951862e-05</t>
  </si>
  <si>
    <t>29.5</t>
  </si>
  <si>
    <t>19.7</t>
  </si>
  <si>
    <t>Benzo[K]Fluoranthene</t>
  </si>
  <si>
    <t>Chrysene (total tsp &amp; vapor)</t>
  </si>
  <si>
    <t>1.45050842175913e-05</t>
  </si>
  <si>
    <t>0.000117522106594909</t>
  </si>
  <si>
    <t>1.48725806879081e-05</t>
  </si>
  <si>
    <t>0.000120298347041368</t>
  </si>
  <si>
    <t>71.4</t>
  </si>
  <si>
    <t>48.2</t>
  </si>
  <si>
    <t>1.60474627445165e-05</t>
  </si>
  <si>
    <t>9.08513305792493e-05</t>
  </si>
  <si>
    <t>54.2</t>
  </si>
  <si>
    <t>8.9264482887054e-06</t>
  </si>
  <si>
    <t>9.56755661032739e-05</t>
  </si>
  <si>
    <t>76.3</t>
  </si>
  <si>
    <t>67.8</t>
  </si>
  <si>
    <t>4.11629456108406e-05</t>
  </si>
  <si>
    <t>0.000174919065176065</t>
  </si>
  <si>
    <t>13.3</t>
  </si>
  <si>
    <t>3.03012296643025e-05</t>
  </si>
  <si>
    <t>0.000118562165118008</t>
  </si>
  <si>
    <t>60</t>
  </si>
  <si>
    <t>26.7</t>
  </si>
  <si>
    <t>9.13382092490282e-05</t>
  </si>
  <si>
    <t>2.99246861542582e-05</t>
  </si>
  <si>
    <t>50.8</t>
  </si>
  <si>
    <t>3.25964875036535e-05</t>
  </si>
  <si>
    <t>0.000125393743255781</t>
  </si>
  <si>
    <t>19</t>
  </si>
  <si>
    <t>8.27854842076711e-05</t>
  </si>
  <si>
    <t>0.000355784734492937</t>
  </si>
  <si>
    <t>7.8371696572202e-06</t>
  </si>
  <si>
    <t>4.69509080816794e-05</t>
  </si>
  <si>
    <t>82.8</t>
  </si>
  <si>
    <t>62.1</t>
  </si>
  <si>
    <t>5.98184674064951e-05</t>
  </si>
  <si>
    <t>0.000167817358246067</t>
  </si>
  <si>
    <t>17.5</t>
  </si>
  <si>
    <t>0.000122751784899148</t>
  </si>
  <si>
    <t>0.000393333732418188</t>
  </si>
  <si>
    <t>0.0001354800791047</t>
  </si>
  <si>
    <t>0.000400943847564869</t>
  </si>
  <si>
    <t>10.5</t>
  </si>
  <si>
    <t>7.79834583405742e-05</t>
  </si>
  <si>
    <t>0.000260298647936514</t>
  </si>
  <si>
    <t>15.8</t>
  </si>
  <si>
    <t>6.68846655822622e-05</t>
  </si>
  <si>
    <t>0.000236851193667735</t>
  </si>
  <si>
    <t>22.8</t>
  </si>
  <si>
    <t>7.84712006832261e-05</t>
  </si>
  <si>
    <t>0.000115526957861495</t>
  </si>
  <si>
    <t>0.000116001046986446</t>
  </si>
  <si>
    <t>93.2</t>
  </si>
  <si>
    <t>86.4</t>
  </si>
  <si>
    <t>6.73408753797195e-05</t>
  </si>
  <si>
    <t>0.000223271035141034</t>
  </si>
  <si>
    <t>17.2</t>
  </si>
  <si>
    <t>8.03145484475546e-06</t>
  </si>
  <si>
    <t>9.93437960478776e-05</t>
  </si>
  <si>
    <t>78.9</t>
  </si>
  <si>
    <t>4.1384074326953e-05</t>
  </si>
  <si>
    <t>7.65951038765818e-05</t>
  </si>
  <si>
    <t>63.2</t>
  </si>
  <si>
    <t>2.78082080482566e-05</t>
  </si>
  <si>
    <t>0.000108462367418985</t>
  </si>
  <si>
    <t>63.9</t>
  </si>
  <si>
    <t>6.03854102364529e-05</t>
  </si>
  <si>
    <t>87.3</t>
  </si>
  <si>
    <t>6.73317006860077e-05</t>
  </si>
  <si>
    <t>0.000248893451424866</t>
  </si>
  <si>
    <t>51.8</t>
  </si>
  <si>
    <t>8.23030738558045e-06</t>
  </si>
  <si>
    <t>6.11939630061367e-05</t>
  </si>
  <si>
    <t>77.6</t>
  </si>
  <si>
    <t>9.55385555387838e-06</t>
  </si>
  <si>
    <t>4.12335784894434e-05</t>
  </si>
  <si>
    <t>2.08476877778518e-05</t>
  </si>
  <si>
    <t>0.000104792734047508</t>
  </si>
  <si>
    <t>1.86151186526028e-05</t>
  </si>
  <si>
    <t>8.87349808144908e-05</t>
  </si>
  <si>
    <t>9H-Fluorene (total tsp &amp; vapor)</t>
  </si>
  <si>
    <t>Acenaphthene (total tsp &amp; vapor)</t>
  </si>
  <si>
    <t>Acenaphthylene (total tsp &amp; vapor)</t>
  </si>
  <si>
    <t>Benzo[G,H,I]Perylene</t>
  </si>
  <si>
    <t>Fluoranthene (total tsp &amp; vapor)</t>
  </si>
  <si>
    <t>Benzo[E]Pyrene(Tsp)</t>
  </si>
  <si>
    <t>Perylene (total tsp &amp; vapor)</t>
  </si>
  <si>
    <t>0.0017940498900705</t>
  </si>
  <si>
    <t>0.00189404484563559</t>
  </si>
  <si>
    <t>0.000182453496636647</t>
  </si>
  <si>
    <t>7.53753023450066e-05</t>
  </si>
  <si>
    <t>0.00110696695344775</t>
  </si>
  <si>
    <t>5.30926643416586e-05</t>
  </si>
  <si>
    <t>5.38567752313015e-06</t>
  </si>
  <si>
    <t>74.6</t>
  </si>
  <si>
    <t>0.00536008864625073</t>
  </si>
  <si>
    <t>0.00408307098994546</t>
  </si>
  <si>
    <t>0.000174880806640821</t>
  </si>
  <si>
    <t>8.22450738026515e-05</t>
  </si>
  <si>
    <t>0.00175105382025086</t>
  </si>
  <si>
    <t>5.38815508535752e-05</t>
  </si>
  <si>
    <t>0.00308009562677918</t>
  </si>
  <si>
    <t>0.00203955319362412</t>
  </si>
  <si>
    <t>0.000154398319056674</t>
  </si>
  <si>
    <t>6.5449870584152e-05</t>
  </si>
  <si>
    <t>0.0010568358377983</t>
  </si>
  <si>
    <t>4.64436129333085e-05</t>
  </si>
  <si>
    <t>0.00294939463942776</t>
  </si>
  <si>
    <t>0.00182995867848977</t>
  </si>
  <si>
    <t>0.000118581534036762</t>
  </si>
  <si>
    <t>5.08634319498636e-05</t>
  </si>
  <si>
    <t>0.000857844205628807</t>
  </si>
  <si>
    <t>3.67000939364201e-05</t>
  </si>
  <si>
    <t>81.4</t>
  </si>
  <si>
    <t>0.00506558024116102</t>
  </si>
  <si>
    <t>0.0052802757134056</t>
  </si>
  <si>
    <t>0.000211738440262904</t>
  </si>
  <si>
    <t>0.000113926862715491</t>
  </si>
  <si>
    <t>0.00227333930710992</t>
  </si>
  <si>
    <t>9.58199908071643e-05</t>
  </si>
  <si>
    <t>1.13050348292535e-05</t>
  </si>
  <si>
    <t>80</t>
  </si>
  <si>
    <t>56.7</t>
  </si>
  <si>
    <t>0.00200902075025607</t>
  </si>
  <si>
    <t>0.00198198570127303</t>
  </si>
  <si>
    <t>9.0583210325891e-05</t>
  </si>
  <si>
    <t>7.34856992694896e-05</t>
  </si>
  <si>
    <t>0.00131695059503397</t>
  </si>
  <si>
    <t>6.27488529441352e-05</t>
  </si>
  <si>
    <t>1.64946248702231e-06</t>
  </si>
  <si>
    <t>0.00158338840572048</t>
  </si>
  <si>
    <t>0.000994851420475501</t>
  </si>
  <si>
    <t>0.000347194124962257</t>
  </si>
  <si>
    <t>4.48740498018248e-05</t>
  </si>
  <si>
    <t>0.00107853182718417</t>
  </si>
  <si>
    <t>0.000175448529087266</t>
  </si>
  <si>
    <t>1.31884655041505e-05</t>
  </si>
  <si>
    <t>78.7</t>
  </si>
  <si>
    <t>0.00213397592932786</t>
  </si>
  <si>
    <t>0.00166463235122304</t>
  </si>
  <si>
    <t>3.50826217626529e-05</t>
  </si>
  <si>
    <t>5.92582492338083e-05</t>
  </si>
  <si>
    <t>0.00160841785436794</t>
  </si>
  <si>
    <t>6.45804618033298e-05</t>
  </si>
  <si>
    <t>3.25047150337199e-06</t>
  </si>
  <si>
    <t>91.4</t>
  </si>
  <si>
    <t>69</t>
  </si>
  <si>
    <t>0.00203908803468394</t>
  </si>
  <si>
    <t>0.00213720957473583</t>
  </si>
  <si>
    <t>0.000750516466680971</t>
  </si>
  <si>
    <t>0.000627790992342668</t>
  </si>
  <si>
    <t>0.000138934273677356</t>
  </si>
  <si>
    <t>0.00076283270246653</t>
  </si>
  <si>
    <t>0.000473824568298011</t>
  </si>
  <si>
    <t>0.000212189586354247</t>
  </si>
  <si>
    <t>0.00161941245432373</t>
  </si>
  <si>
    <t>0.000682682264614066</t>
  </si>
  <si>
    <t>0.00107313098442078</t>
  </si>
  <si>
    <t>0.000688907228722424</t>
  </si>
  <si>
    <t>0.000898852425765927</t>
  </si>
  <si>
    <t>0.000287849402223837</t>
  </si>
  <si>
    <t>0.000340499514831115</t>
  </si>
  <si>
    <t>0.00888851831315238</t>
  </si>
  <si>
    <t>0.0107879402607243</t>
  </si>
  <si>
    <t>0.000197449131259193</t>
  </si>
  <si>
    <t>0.000138879412867618</t>
  </si>
  <si>
    <t>0.00390561645043802</t>
  </si>
  <si>
    <t>0.000156236643834367</t>
  </si>
  <si>
    <t>2.249843171234e-05</t>
  </si>
  <si>
    <t>69.1</t>
  </si>
  <si>
    <t>32.7</t>
  </si>
  <si>
    <t>0.00044846154834838</t>
  </si>
  <si>
    <t>0.000286256021253577</t>
  </si>
  <si>
    <t>2.80983514999472e-05</t>
  </si>
  <si>
    <t>2.71587819222569e-05</t>
  </si>
  <si>
    <t>0.000449722223799259</t>
  </si>
  <si>
    <t>2.92903841383358e-05</t>
  </si>
  <si>
    <t>0.00178709642228962</t>
  </si>
  <si>
    <t>0.00171932409156687</t>
  </si>
  <si>
    <t>0.000143456831242645</t>
  </si>
  <si>
    <t>0.000109829668995657</t>
  </si>
  <si>
    <t>0.00144816662332438</t>
  </si>
  <si>
    <t>0.000105279109629913</t>
  </si>
  <si>
    <t>1.42933595912641e-05</t>
  </si>
  <si>
    <t>45.6</t>
  </si>
  <si>
    <t>0.00464196535884436</t>
  </si>
  <si>
    <t>0.00466087770814649</t>
  </si>
  <si>
    <t>0.000465569112698098</t>
  </si>
  <si>
    <t>0.000218102747044745</t>
  </si>
  <si>
    <t>0.00279713377060387</t>
  </si>
  <si>
    <t>0.000220521761462794</t>
  </si>
  <si>
    <t>3.14011990452199e-05</t>
  </si>
  <si>
    <t>71.7</t>
  </si>
  <si>
    <t>23.3</t>
  </si>
  <si>
    <t>0.00491058505769396</t>
  </si>
  <si>
    <t>0.00402367420953386</t>
  </si>
  <si>
    <t>0.000270942704874871</t>
  </si>
  <si>
    <t>0.000244843042912947</t>
  </si>
  <si>
    <t>0.00300584896005672</t>
  </si>
  <si>
    <t>0.000238562268532773</t>
  </si>
  <si>
    <t>3.63746508130527e-05</t>
  </si>
  <si>
    <t>0.00525568566221476</t>
  </si>
  <si>
    <t>0.00502774987008488</t>
  </si>
  <si>
    <t>0.000773778402655029</t>
  </si>
  <si>
    <t>0.000435443995173594</t>
  </si>
  <si>
    <t>0.00354789502127519</t>
  </si>
  <si>
    <t>0.000183689783042784</t>
  </si>
  <si>
    <t>2.4242748022995e-05</t>
  </si>
  <si>
    <t>0.00660764653484341</t>
  </si>
  <si>
    <t>0.0101978851757068</t>
  </si>
  <si>
    <t>0.000160533549972573</t>
  </si>
  <si>
    <t>0.000109117371380063</t>
  </si>
  <si>
    <t>0.00295828991065741</t>
  </si>
  <si>
    <t>0.000115972114828393</t>
  </si>
  <si>
    <t>1.62501591813864e-05</t>
  </si>
  <si>
    <t>42.1</t>
  </si>
  <si>
    <t>0.00229165374659726</t>
  </si>
  <si>
    <t>0.00198171487668844</t>
  </si>
  <si>
    <t>0.00049898845677203</t>
  </si>
  <si>
    <t>0.00096578947048744</t>
  </si>
  <si>
    <t>0.001304794259428</t>
  </si>
  <si>
    <t>0.00118996603204684</t>
  </si>
  <si>
    <t>0.000371153770117189</t>
  </si>
  <si>
    <t>0.000670402328362438</t>
  </si>
  <si>
    <t>98.4</t>
  </si>
  <si>
    <t>0.00152965587783365</t>
  </si>
  <si>
    <t>0.00126690444936122</t>
  </si>
  <si>
    <t>0.00039643391955424</t>
  </si>
  <si>
    <t>0.000602909613214323</t>
  </si>
  <si>
    <t>0.00265313070757439</t>
  </si>
  <si>
    <t>0.00171197963802324</t>
  </si>
  <si>
    <t>0.000190616897806063</t>
  </si>
  <si>
    <t>0.000123093360715628</t>
  </si>
  <si>
    <t>0.00222798955515882</t>
  </si>
  <si>
    <t>0.000117692924512257</t>
  </si>
  <si>
    <t>2.1333807227857e-05</t>
  </si>
  <si>
    <t>79.3</t>
  </si>
  <si>
    <t>41.4</t>
  </si>
  <si>
    <t>0.00064855999710249</t>
  </si>
  <si>
    <t>0.00229630787024678</t>
  </si>
  <si>
    <t>0.00223468727586736</t>
  </si>
  <si>
    <t>0.000182832623364254</t>
  </si>
  <si>
    <t>3.00430468570685e-05</t>
  </si>
  <si>
    <t>0.00138031957239642</t>
  </si>
  <si>
    <t>80.7</t>
  </si>
  <si>
    <t>59.6</t>
  </si>
  <si>
    <t>0.00111658176967184</t>
  </si>
  <si>
    <t>0.000968151035733399</t>
  </si>
  <si>
    <t>6.1079204007236e-05</t>
  </si>
  <si>
    <t>4.4658196858231e-05</t>
  </si>
  <si>
    <t>0.000615499540542693</t>
  </si>
  <si>
    <t>56.1</t>
  </si>
  <si>
    <t>0.00298397205977494</t>
  </si>
  <si>
    <t>0.00332490022557696</t>
  </si>
  <si>
    <t>6.53965040735586e-05</t>
  </si>
  <si>
    <t>5.09918716027424e-05</t>
  </si>
  <si>
    <t>0.00143376082723131</t>
  </si>
  <si>
    <t>82</t>
  </si>
  <si>
    <t>62.3</t>
  </si>
  <si>
    <t>0.00266004840227032</t>
  </si>
  <si>
    <t>0.00386104040478789</t>
  </si>
  <si>
    <t>1.68899807139855e-05</t>
  </si>
  <si>
    <t>0.000963223603750487</t>
  </si>
  <si>
    <t>98.2</t>
  </si>
  <si>
    <t>0.00175028408672267</t>
  </si>
  <si>
    <t>0.00160752726588555</t>
  </si>
  <si>
    <t>7.74697737183155e-05</t>
  </si>
  <si>
    <t>0.000126847124011531</t>
  </si>
  <si>
    <t>0.00174596303080138</t>
  </si>
  <si>
    <t>76.8</t>
  </si>
  <si>
    <t>0.00114076063447805</t>
  </si>
  <si>
    <t>0.00152083843977251</t>
  </si>
  <si>
    <t>0.000121715956043763</t>
  </si>
  <si>
    <t>4.44691760188033e-05</t>
  </si>
  <si>
    <t>0.000607556527280402</t>
  </si>
  <si>
    <t>3.49619875847243e-05</t>
  </si>
  <si>
    <t>0.000345051228762541</t>
  </si>
  <si>
    <t>0.000235010322690121</t>
  </si>
  <si>
    <t>6.14795974710233e-05</t>
  </si>
  <si>
    <t>1.81208296084391e-05</t>
  </si>
  <si>
    <t>0.000255374124388767</t>
  </si>
  <si>
    <t>1.72717117930482e-05</t>
  </si>
  <si>
    <t>0.00308213923669142</t>
  </si>
  <si>
    <t>0.00234494951347387</t>
  </si>
  <si>
    <t>0.000118060063756915</t>
  </si>
  <si>
    <t>7.5306935349827e-05</t>
  </si>
  <si>
    <t>0.00118736842105263</t>
  </si>
  <si>
    <t>6.34005615980016e-05</t>
  </si>
  <si>
    <t>94.7</t>
  </si>
  <si>
    <t>87.7</t>
  </si>
  <si>
    <t>0.00212589094080149</t>
  </si>
  <si>
    <t>0.00148719476112259</t>
  </si>
  <si>
    <t>0.00012147261009667</t>
  </si>
  <si>
    <t>5.29430611256201e-05</t>
  </si>
  <si>
    <t>0.000824917089824958</t>
  </si>
  <si>
    <t>5.14165309392377e-05</t>
  </si>
  <si>
    <t>85.2</t>
  </si>
  <si>
    <t>0.0012304382082713</t>
  </si>
  <si>
    <t>0.000377120796215298</t>
  </si>
  <si>
    <t>0.000425360418399759</t>
  </si>
  <si>
    <t>0.000682121208576079</t>
  </si>
  <si>
    <t>p50ROS_ug_m3</t>
  </si>
  <si>
    <t>NATA_POLL</t>
  </si>
  <si>
    <t>PAH_176E3</t>
  </si>
  <si>
    <t>PAH_176E4</t>
  </si>
  <si>
    <t>PAH_176E5</t>
  </si>
  <si>
    <t>PAH_880E5</t>
  </si>
  <si>
    <t>PAH_000E0 is computed as Anthracene (total tsp &amp; vapor) + Phenanthrene (total tsp &amp; vapor) + Pyrene (total tsp &amp; vapor)</t>
  </si>
  <si>
    <t>PAH_176E3 is computed as Benzo(a)pyrene (total tsp &amp; vapor)    + Dibenzo[A,H]Anthracene</t>
  </si>
  <si>
    <t>PAH_176E4 is computed as Benzo(a)anthracene (total tsp &amp; vapor) + Benzo[B]Fluoranthene + Indeno[1,2,3-Cd]Pyrene</t>
  </si>
  <si>
    <t>PAH_176E5 is computed as Benzo[K]Fluoranthene + Chrysene (total tsp &amp; vapor)</t>
  </si>
  <si>
    <t>PAH_880E5 is computed as 9H-Fluorene (total tsp &amp; vapor)+ Acenaphthene (total tsp &amp; vapor) + Acenaphthylene (total tsp &amp; vapor) + Benzo[G,H,I]Perylene +         Fluoranthene (total tsp &amp; vapor) + Benzo[E]Pyrene(Tsp) + Perylene (total tsp &amp; vapor)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</si>
</sst>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NumberFormat="1"/>
    <xf numFmtId="2" fontId="0" fillId="0" borderId="0" xfId="0" applyNumberFormat="1"/>
    <xf numFmtId="0" fontId="2" fillId="0" borderId="1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wrapText="1"/>
    </xf>
  </cellXfs>
  <cellStyles count="2">
    <cellStyle name="Normal" xfId="0" builtinId="0"/>
    <cellStyle name="Normal_Sheet1" xfId="1"/>
  </cellStyles>
  <dxfs count="10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connectionId="2" autoFormatId="16" applyNumberFormats="0" applyBorderFormats="0" applyFontFormats="0" applyPatternFormats="0" applyAlignmentFormats="0" applyWidthHeightFormats="0">
  <queryTableRefresh nextId="15">
    <queryTableFields count="10">
      <queryTableField id="1" name="Column1" tableColumnId="1"/>
      <queryTableField id="10" dataBound="0" tableColumnId="10"/>
      <queryTableField id="9" dataBound="0" tableColumnId="9"/>
      <queryTableField id="5" name="Column5" tableColumnId="5"/>
      <queryTableField id="6" name="Column6" tableColumnId="6"/>
      <queryTableField id="2" name="Column2" tableColumnId="2"/>
      <queryTableField id="3" name="Column3" tableColumnId="3"/>
      <queryTableField id="4" name="Column4" tableColumnId="4"/>
      <queryTableField id="7" name="Column7" tableColumnId="7"/>
      <queryTableField id="8" name="Column8" tableColumnId="8"/>
    </queryTableFields>
  </queryTableRefresh>
</queryTable>
</file>

<file path=xl/queryTables/queryTable2.xml><?xml version="1.0" encoding="utf-8"?>
<queryTable xmlns="http://schemas.openxmlformats.org/spreadsheetml/2006/main" name="ExternalData_1" connectionId="4" autoFormatId="16" applyNumberFormats="0" applyBorderFormats="0" applyFontFormats="0" applyPatternFormats="0" applyAlignmentFormats="0" applyWidthHeightFormats="0">
  <queryTableRefresh nextId="12">
    <queryTableFields count="9">
      <queryTableField id="1" name="Column1" tableColumnId="1"/>
      <queryTableField id="9" dataBound="0" tableColumnId="9"/>
      <queryTableField id="8" dataBound="0" tableColumnId="8"/>
      <queryTableField id="4" name="Column4" tableColumnId="4"/>
      <queryTableField id="5" name="Column5" tableColumnId="5"/>
      <queryTableField id="2" name="Column2" tableColumnId="2"/>
      <queryTableField id="3" name="Column3" tableColumnId="3"/>
      <queryTableField id="6" name="Column6" tableColumnId="6"/>
      <queryTableField id="7" name="Column7" tableColumnId="7"/>
    </queryTableFields>
  </queryTableRefresh>
</queryTable>
</file>

<file path=xl/queryTables/queryTable3.xml><?xml version="1.0" encoding="utf-8"?>
<queryTable xmlns="http://schemas.openxmlformats.org/spreadsheetml/2006/main" name="ExternalData_1" connectionId="6" autoFormatId="16" applyNumberFormats="0" applyBorderFormats="0" applyFontFormats="0" applyPatternFormats="0" applyAlignmentFormats="0" applyWidthHeightFormats="0">
  <queryTableRefresh nextId="13">
    <queryTableFields count="10">
      <queryTableField id="1" name="Column1" tableColumnId="1"/>
      <queryTableField id="10" dataBound="0" tableColumnId="10"/>
      <queryTableField id="9" dataBound="0" tableColumnId="9"/>
      <queryTableField id="5" name="Column5" tableColumnId="5"/>
      <queryTableField id="6" name="Column6" tableColumnId="6"/>
      <queryTableField id="2" name="Column2" tableColumnId="2"/>
      <queryTableField id="3" name="Column3" tableColumnId="3"/>
      <queryTableField id="4" name="Column4" tableColumnId="4"/>
      <queryTableField id="7" name="Column7" tableColumnId="7"/>
      <queryTableField id="8" name="Column8" tableColumnId="8"/>
    </queryTableFields>
  </queryTableRefresh>
</queryTable>
</file>

<file path=xl/queryTables/queryTable4.xml><?xml version="1.0" encoding="utf-8"?>
<queryTable xmlns="http://schemas.openxmlformats.org/spreadsheetml/2006/main" name="ExternalData_1" connectionId="8" autoFormatId="16" applyNumberFormats="0" applyBorderFormats="0" applyFontFormats="0" applyPatternFormats="0" applyAlignmentFormats="0" applyWidthHeightFormats="0">
  <queryTableRefresh nextId="12">
    <queryTableFields count="9">
      <queryTableField id="1" name="Column1" tableColumnId="1"/>
      <queryTableField id="9" dataBound="0" tableColumnId="9"/>
      <queryTableField id="8" dataBound="0" tableColumnId="8"/>
      <queryTableField id="4" name="Column4" tableColumnId="4"/>
      <queryTableField id="5" name="Column5" tableColumnId="5"/>
      <queryTableField id="2" name="Column2" tableColumnId="2"/>
      <queryTableField id="3" name="Column3" tableColumnId="3"/>
      <queryTableField id="6" name="Column6" tableColumnId="6"/>
      <queryTableField id="7" name="Column7" tableColumnId="7"/>
    </queryTableFields>
  </queryTableRefresh>
</queryTable>
</file>

<file path=xl/queryTables/queryTable5.xml><?xml version="1.0" encoding="utf-8"?>
<queryTable xmlns="http://schemas.openxmlformats.org/spreadsheetml/2006/main" name="ExternalData_1" connectionId="10" autoFormatId="16" applyNumberFormats="0" applyBorderFormats="0" applyFontFormats="0" applyPatternFormats="0" applyAlignmentFormats="0" applyWidthHeightFormats="0">
  <queryTableRefresh nextId="17">
    <queryTableFields count="14">
      <queryTableField id="1" name="Column1" tableColumnId="1"/>
      <queryTableField id="14" dataBound="0" tableColumnId="14"/>
      <queryTableField id="13" dataBound="0" tableColumnId="13"/>
      <queryTableField id="9" name="Column9" tableColumnId="9"/>
      <queryTableField id="10" name="Column10" tableColumnId="10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11" name="Column11" tableColumnId="11"/>
      <queryTableField id="12" name="Column12" tableColumnId="12"/>
    </queryTableFields>
  </queryTableRefresh>
</queryTable>
</file>

<file path=xl/queryTables/queryTable6.xml><?xml version="1.0" encoding="utf-8"?>
<queryTable xmlns="http://schemas.openxmlformats.org/spreadsheetml/2006/main" name="ExternalData_1" connectionId="9" autoFormatId="16" applyNumberFormats="0" applyBorderFormats="0" applyFontFormats="0" applyPatternFormats="0" applyAlignmentFormats="0" applyWidthHeightFormats="0">
  <queryTableRefresh nextId="15">
    <queryTableFields count="14">
      <queryTableField id="1" name="Column1" tableColumnId="1"/>
      <queryTableField id="14" dataBound="0" tableColumnId="14"/>
      <queryTableField id="13" dataBound="0" tableColumnId="13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</queryTableFields>
  </queryTableRefresh>
</queryTable>
</file>

<file path=xl/queryTables/queryTable7.xml><?xml version="1.0" encoding="utf-8"?>
<queryTable xmlns="http://schemas.openxmlformats.org/spreadsheetml/2006/main" name="ExternalData_1" connectionId="7" autoFormatId="16" applyNumberFormats="0" applyBorderFormats="0" applyFontFormats="0" applyPatternFormats="0" applyAlignmentFormats="0" applyWidthHeightFormats="0">
  <queryTableRefresh nextId="10">
    <queryTableFields count="9">
      <queryTableField id="1" name="Column1" tableColumnId="1"/>
      <queryTableField id="9" dataBound="0" tableColumnId="9"/>
      <queryTableField id="8" dataBound="0" tableColumnId="8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</queryTableFields>
  </queryTableRefresh>
</queryTable>
</file>

<file path=xl/queryTables/queryTable8.xml><?xml version="1.0" encoding="utf-8"?>
<queryTable xmlns="http://schemas.openxmlformats.org/spreadsheetml/2006/main" name="ExternalData_1" connectionId="5" autoFormatId="16" applyNumberFormats="0" applyBorderFormats="0" applyFontFormats="0" applyPatternFormats="0" applyAlignmentFormats="0" applyWidthHeightFormats="0">
  <queryTableRefresh nextId="11">
    <queryTableFields count="10">
      <queryTableField id="1" name="Column1" tableColumnId="1"/>
      <queryTableField id="10" dataBound="0" tableColumnId="10"/>
      <queryTableField id="9" dataBound="0" tableColumnId="9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</queryTableFields>
  </queryTableRefresh>
</queryTable>
</file>

<file path=xl/queryTables/queryTable9.xml><?xml version="1.0" encoding="utf-8"?>
<queryTable xmlns="http://schemas.openxmlformats.org/spreadsheetml/2006/main" name="ExternalData_1" connectionId="3" autoFormatId="16" applyNumberFormats="0" applyBorderFormats="0" applyFontFormats="0" applyPatternFormats="0" applyAlignmentFormats="0" applyWidthHeightFormats="0">
  <queryTableRefresh nextId="12">
    <queryTableFields count="9">
      <queryTableField id="1" name="Column1" tableColumnId="1"/>
      <queryTableField id="9" dataBound="0" tableColumnId="9"/>
      <queryTableField id="8" dataBound="0" tableColumnId="8"/>
      <queryTableField id="4" name="Column4" tableColumnId="4"/>
      <queryTableField id="5" name="Column5" tableColumnId="5"/>
      <queryTableField id="2" name="Column2" tableColumnId="2"/>
      <queryTableField id="3" name="Column3" tableColumnId="3"/>
      <queryTableField id="6" name="Column6" tableColumnId="6"/>
      <queryTableField id="7" name="Column7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id="2" name="PAH_000E0write__2" displayName="PAH_000E0write__2" ref="A1:J36" tableType="queryTable" totalsRowShown="0" headerRowDxfId="100">
  <autoFilter ref="A1:J36"/>
  <tableColumns count="10">
    <tableColumn id="1" uniqueName="1" name="AMA_SITE_CODE" queryTableFieldId="1" dataDxfId="99"/>
    <tableColumn id="10" uniqueName="10" name="NATA_POLL" queryTableFieldId="10" dataDxfId="98"/>
    <tableColumn id="9" uniqueName="9" name="p50ROS_ug_m3" queryTableFieldId="9" dataDxfId="97">
      <calculatedColumnFormula>F2*1+G2*1+H2*1</calculatedColumnFormula>
    </tableColumn>
    <tableColumn id="5" uniqueName="5" name="MONITOR_LATITUDE" queryTableFieldId="5" dataDxfId="96"/>
    <tableColumn id="6" uniqueName="6" name="MONITOR_LONGITUDE" queryTableFieldId="6" dataDxfId="95"/>
    <tableColumn id="2" uniqueName="2" name="Anthracene (total tsp &amp; vapor)" queryTableFieldId="2" dataDxfId="94"/>
    <tableColumn id="3" uniqueName="3" name="Phenanthrene (total tsp &amp; vapor)" queryTableFieldId="3" dataDxfId="93"/>
    <tableColumn id="4" uniqueName="4" name="Pyrene (total tsp &amp; vapor)" queryTableFieldId="4" dataDxfId="92"/>
    <tableColumn id="7" uniqueName="7" name="maxltmdlpercent" queryTableFieldId="7" dataDxfId="91"/>
    <tableColumn id="8" uniqueName="8" name="maxndpercent" queryTableFieldId="8" dataDxfId="9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8" name="PAH_176E3write9" displayName="PAH_176E3write9" ref="A1:I25" tableType="queryTable" totalsRowShown="0" headerRowDxfId="89">
  <autoFilter ref="A1:I25"/>
  <tableColumns count="9">
    <tableColumn id="1" uniqueName="1" name="AMA_SITE_CODE" queryTableFieldId="1" dataDxfId="88"/>
    <tableColumn id="9" uniqueName="9" name="NATA_POLL" queryTableFieldId="9" dataDxfId="87"/>
    <tableColumn id="8" uniqueName="8" name="p50ROS_ug_m3" queryTableFieldId="8" dataDxfId="86">
      <calculatedColumnFormula>F2*1+G2*1</calculatedColumnFormula>
    </tableColumn>
    <tableColumn id="4" uniqueName="4" name="MONITOR_LATITUDE" queryTableFieldId="4" dataDxfId="85"/>
    <tableColumn id="5" uniqueName="5" name="MONITOR_LONGITUDE" queryTableFieldId="5" dataDxfId="84"/>
    <tableColumn id="2" uniqueName="2" name="Benzo(a)pyrene (total tsp &amp; vapor)" queryTableFieldId="2" dataDxfId="83"/>
    <tableColumn id="3" uniqueName="3" name="Dibenzo[A,H]Anthracene" queryTableFieldId="3" dataDxfId="82"/>
    <tableColumn id="6" uniqueName="6" name="maxltmdlpercent" queryTableFieldId="6" dataDxfId="81"/>
    <tableColumn id="7" uniqueName="7" name="maxndpercent" queryTableFieldId="7" dataDxfId="8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9" name="PAH_176E4write10" displayName="PAH_176E4write10" ref="A1:J29" tableType="queryTable" totalsRowShown="0" headerRowDxfId="79">
  <autoFilter ref="A1:J29"/>
  <tableColumns count="10">
    <tableColumn id="1" uniqueName="1" name="AMA_SITE_CODE" queryTableFieldId="1" dataDxfId="78"/>
    <tableColumn id="10" uniqueName="10" name="NATA_POLL" queryTableFieldId="10" dataDxfId="77"/>
    <tableColumn id="9" uniqueName="9" name="p50ROS_ug_m3" queryTableFieldId="9" dataDxfId="76">
      <calculatedColumnFormula>F2*1+G2*1+H2*1</calculatedColumnFormula>
    </tableColumn>
    <tableColumn id="5" uniqueName="5" name="MONITOR_LATITUDE" queryTableFieldId="5" dataDxfId="75"/>
    <tableColumn id="6" uniqueName="6" name="MONITOR_LONGITUDE" queryTableFieldId="6" dataDxfId="74"/>
    <tableColumn id="2" uniqueName="2" name="Benzo(a)anthracene (total tsp &amp; vapor)" queryTableFieldId="2" dataDxfId="73"/>
    <tableColumn id="3" uniqueName="3" name="Benzo[B]Fluoranthene" queryTableFieldId="3" dataDxfId="72"/>
    <tableColumn id="4" uniqueName="4" name="Indeno[1,2,3-Cd]Pyrene" queryTableFieldId="4" dataDxfId="71"/>
    <tableColumn id="7" uniqueName="7" name="maxltmdlpercent" queryTableFieldId="7" dataDxfId="70"/>
    <tableColumn id="8" uniqueName="8" name="maxndpercent" queryTableFieldId="8" dataDxfId="69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id="10" name="PAH_176E5write11" displayName="PAH_176E5write11" ref="A1:I29" tableType="queryTable" totalsRowShown="0">
  <autoFilter ref="A1:I29"/>
  <tableColumns count="9">
    <tableColumn id="1" uniqueName="1" name="AMA_SITE_CODE" queryTableFieldId="1" dataDxfId="68"/>
    <tableColumn id="9" uniqueName="9" name="NATA_POLL" queryTableFieldId="9" dataDxfId="67"/>
    <tableColumn id="8" uniqueName="8" name="p50ROS_ug_m3" queryTableFieldId="8" dataDxfId="66">
      <calculatedColumnFormula>F2*1+G2*1</calculatedColumnFormula>
    </tableColumn>
    <tableColumn id="4" uniqueName="4" name="MONITOR_LATITUDE" queryTableFieldId="4" dataDxfId="65"/>
    <tableColumn id="5" uniqueName="5" name="MONITOR_LONGITUDE" queryTableFieldId="5" dataDxfId="64"/>
    <tableColumn id="2" uniqueName="2" name="Benzo[K]Fluoranthene" queryTableFieldId="2" dataDxfId="63"/>
    <tableColumn id="3" uniqueName="3" name="Chrysene (total tsp &amp; vapor)" queryTableFieldId="3" dataDxfId="62"/>
    <tableColumn id="6" uniqueName="6" name="maxltmdlpercent" queryTableFieldId="6" dataDxfId="61"/>
    <tableColumn id="7" uniqueName="7" name="maxndpercent" queryTableFieldId="7" dataDxfId="60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id="11" name="PAH_880E0write12" displayName="PAH_880E0write12" ref="A1:N36" tableType="queryTable" totalsRowShown="0" headerRowDxfId="59">
  <autoFilter ref="A1:N36"/>
  <tableColumns count="14">
    <tableColumn id="1" uniqueName="1" name="AMA_SITE_CODE" queryTableFieldId="1" dataDxfId="58"/>
    <tableColumn id="14" uniqueName="14" name="NATA_POLL" queryTableFieldId="14" dataDxfId="57"/>
    <tableColumn id="13" uniqueName="13" name="p50ROS_ug_m3" queryTableFieldId="13" dataDxfId="56">
      <calculatedColumnFormula>F2*1+G2*1+H2*1+I2*1+J2*1+K2*1+L2*1</calculatedColumnFormula>
    </tableColumn>
    <tableColumn id="9" uniqueName="9" name="MONITOR_LATITUDE" queryTableFieldId="9" dataDxfId="55"/>
    <tableColumn id="10" uniqueName="10" name="MONITOR_LONGITUDE" queryTableFieldId="10" dataDxfId="54"/>
    <tableColumn id="2" uniqueName="2" name="9H-Fluorene (total tsp &amp; vapor)" queryTableFieldId="2" dataDxfId="53"/>
    <tableColumn id="3" uniqueName="3" name="Acenaphthene (total tsp &amp; vapor)" queryTableFieldId="3" dataDxfId="52"/>
    <tableColumn id="4" uniqueName="4" name="Acenaphthylene (total tsp &amp; vapor)" queryTableFieldId="4" dataDxfId="51"/>
    <tableColumn id="5" uniqueName="5" name="Benzo[G,H,I]Perylene" queryTableFieldId="5" dataDxfId="50"/>
    <tableColumn id="6" uniqueName="6" name="Fluoranthene (total tsp &amp; vapor)" queryTableFieldId="6" dataDxfId="49"/>
    <tableColumn id="7" uniqueName="7" name="Benzo[E]Pyrene(Tsp)" queryTableFieldId="7" dataDxfId="48"/>
    <tableColumn id="8" uniqueName="8" name="Perylene (total tsp &amp; vapor)" queryTableFieldId="8" dataDxfId="47"/>
    <tableColumn id="11" uniqueName="11" name="maxltmdlpercent" queryTableFieldId="11" dataDxfId="46"/>
    <tableColumn id="12" uniqueName="12" name="maxndpercent" queryTableFieldId="12" dataDxfId="45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id="6" name="PAH_880E0write" displayName="PAH_880E0write" ref="A1:N36" tableType="queryTable" totalsRowShown="0" headerRowDxfId="44">
  <autoFilter ref="A1:N36"/>
  <tableColumns count="14">
    <tableColumn id="1" uniqueName="1" name="AMA_SITE_CODE" queryTableFieldId="1" dataDxfId="43"/>
    <tableColumn id="14" uniqueName="14" name="NATA_POLL" queryTableFieldId="14" dataDxfId="42"/>
    <tableColumn id="13" uniqueName="13" name="p50ROS_ug_m3" queryTableFieldId="13" dataDxfId="41">
      <calculatedColumnFormula>D2*1+E2*1+F2*1+G2*1+H2*1+I2*1+J2*1</calculatedColumnFormula>
    </tableColumn>
    <tableColumn id="2" uniqueName="2" name="9H-Fluorene (total tsp &amp; vapor)" queryTableFieldId="2" dataDxfId="40"/>
    <tableColumn id="3" uniqueName="3" name="Acenaphthene (total tsp &amp; vapor)" queryTableFieldId="3" dataDxfId="39"/>
    <tableColumn id="4" uniqueName="4" name="Acenaphthylene (total tsp &amp; vapor)" queryTableFieldId="4" dataDxfId="38"/>
    <tableColumn id="5" uniqueName="5" name="Benzo[G,H,I]Perylene" queryTableFieldId="5" dataDxfId="37"/>
    <tableColumn id="6" uniqueName="6" name="Fluoranthene (total tsp &amp; vapor)" queryTableFieldId="6" dataDxfId="36"/>
    <tableColumn id="7" uniqueName="7" name="Benzo[E]Pyrene(Tsp)" queryTableFieldId="7" dataDxfId="35"/>
    <tableColumn id="8" uniqueName="8" name="Perylene (total tsp &amp; vapor)" queryTableFieldId="8" dataDxfId="34"/>
    <tableColumn id="9" uniqueName="9" name="MONITOR_LATITUDE" queryTableFieldId="9" dataDxfId="33"/>
    <tableColumn id="10" uniqueName="10" name="MONITOR_LONGITUDE" queryTableFieldId="10" dataDxfId="32"/>
    <tableColumn id="11" uniqueName="11" name="maxltmdlpercent" queryTableFieldId="11" dataDxfId="31"/>
    <tableColumn id="12" uniqueName="12" name="maxndpercent" queryTableFieldId="12" dataDxfId="30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id="5" name="PAH_176E5write" displayName="PAH_176E5write" ref="A1:I36" tableType="queryTable" totalsRowShown="0">
  <autoFilter ref="A1:I36"/>
  <tableColumns count="9">
    <tableColumn id="1" uniqueName="1" name="AMA_SITE_CODE" queryTableFieldId="1" dataDxfId="29"/>
    <tableColumn id="9" uniqueName="9" name="NATA_POLL" queryTableFieldId="9" dataDxfId="28"/>
    <tableColumn id="8" uniqueName="8" name="p50ROS_ug_m3" queryTableFieldId="8" dataDxfId="27">
      <calculatedColumnFormula>D2*1+E2*1</calculatedColumnFormula>
    </tableColumn>
    <tableColumn id="2" uniqueName="2" name="Benzo[K]Fluoranthene" queryTableFieldId="2" dataDxfId="26"/>
    <tableColumn id="3" uniqueName="3" name="Chrysene (total tsp &amp; vapor)" queryTableFieldId="3" dataDxfId="25"/>
    <tableColumn id="4" uniqueName="4" name="MONITOR_LATITUDE" queryTableFieldId="4" dataDxfId="24"/>
    <tableColumn id="5" uniqueName="5" name="MONITOR_LONGITUDE" queryTableFieldId="5" dataDxfId="23"/>
    <tableColumn id="6" uniqueName="6" name="maxltmdlpercent" queryTableFieldId="6" dataDxfId="22"/>
    <tableColumn id="7" uniqueName="7" name="maxndpercent" queryTableFieldId="7" dataDxfId="21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id="4" name="PAH_176E4write" displayName="PAH_176E4write" ref="A1:J36" tableType="queryTable" totalsRowShown="0" headerRowDxfId="20">
  <autoFilter ref="A1:J36"/>
  <tableColumns count="10">
    <tableColumn id="1" uniqueName="1" name="AMA_SITE_CODE" queryTableFieldId="1" dataDxfId="19"/>
    <tableColumn id="10" uniqueName="10" name="NATA_POLL" queryTableFieldId="10" dataDxfId="18"/>
    <tableColumn id="9" uniqueName="9" name="p50ROS_ug_m3" queryTableFieldId="9" dataDxfId="17">
      <calculatedColumnFormula>D2*1+E2*1+F2*1</calculatedColumnFormula>
    </tableColumn>
    <tableColumn id="2" uniqueName="2" name="Benzo(a)anthracene (total tsp &amp; vapor)" queryTableFieldId="2" dataDxfId="16"/>
    <tableColumn id="3" uniqueName="3" name="Benzo[B]Fluoranthene" queryTableFieldId="3" dataDxfId="15"/>
    <tableColumn id="4" uniqueName="4" name="Indeno[1,2,3-Cd]Pyrene" queryTableFieldId="4" dataDxfId="14"/>
    <tableColumn id="5" uniqueName="5" name="MONITOR_LATITUDE" queryTableFieldId="5" dataDxfId="13"/>
    <tableColumn id="6" uniqueName="6" name="MONITOR_LONGITUDE" queryTableFieldId="6" dataDxfId="12"/>
    <tableColumn id="7" uniqueName="7" name="maxltmdlpercent" queryTableFieldId="7" dataDxfId="11"/>
    <tableColumn id="8" uniqueName="8" name="maxndpercent" queryTableFieldId="8" dataDxfId="10"/>
  </tableColumns>
  <tableStyleInfo name="TableStyleMedium7" showFirstColumn="0" showLastColumn="0" showRowStripes="1" showColumnStripes="0"/>
</table>
</file>

<file path=xl/tables/table9.xml><?xml version="1.0" encoding="utf-8"?>
<table xmlns="http://schemas.openxmlformats.org/spreadsheetml/2006/main" id="3" name="PAH_176E3write" displayName="PAH_176E3write" ref="A1:I36" tableType="queryTable" totalsRowShown="0" headerRowDxfId="9">
  <autoFilter ref="A1:I36"/>
  <tableColumns count="9">
    <tableColumn id="1" uniqueName="1" name="AMA_SITE_CODE" queryTableFieldId="1" dataDxfId="8"/>
    <tableColumn id="9" uniqueName="9" name="NATA_POLL" queryTableFieldId="9" dataDxfId="7"/>
    <tableColumn id="8" uniqueName="8" name="p50ROS_ug_m3" queryTableFieldId="8" dataDxfId="6">
      <calculatedColumnFormula>F2*1+G2*1</calculatedColumnFormula>
    </tableColumn>
    <tableColumn id="4" uniqueName="4" name="MONITOR_LATITUDE" queryTableFieldId="4" dataDxfId="5"/>
    <tableColumn id="5" uniqueName="5" name="MONITOR_LONGITUDE" queryTableFieldId="5" dataDxfId="4"/>
    <tableColumn id="2" uniqueName="2" name="Benzo(a)pyrene (total tsp &amp; vapor)" queryTableFieldId="2" dataDxfId="3"/>
    <tableColumn id="3" uniqueName="3" name="Dibenzo[A,H]Anthracene" queryTableFieldId="3" dataDxfId="2"/>
    <tableColumn id="6" uniqueName="6" name="maxltmdlpercent" queryTableFieldId="6" dataDxfId="1"/>
    <tableColumn id="7" uniqueName="7" name="maxndpercent" queryTableFieldId="7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I8" sqref="I8"/>
    </sheetView>
  </sheetViews>
  <sheetFormatPr defaultRowHeight="14.4" x14ac:dyDescent="0.3"/>
  <sheetData>
    <row r="1" spans="1:1" x14ac:dyDescent="0.3">
      <c r="A1" t="s">
        <v>748</v>
      </c>
    </row>
    <row r="2" spans="1:1" x14ac:dyDescent="0.3">
      <c r="A2" t="s">
        <v>749</v>
      </c>
    </row>
    <row r="3" spans="1:1" x14ac:dyDescent="0.3">
      <c r="A3" t="s">
        <v>750</v>
      </c>
    </row>
    <row r="4" spans="1:1" x14ac:dyDescent="0.3">
      <c r="A4" t="s">
        <v>751</v>
      </c>
    </row>
    <row r="5" spans="1:1" x14ac:dyDescent="0.3">
      <c r="A5" t="s">
        <v>752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D10" sqref="D10"/>
    </sheetView>
  </sheetViews>
  <sheetFormatPr defaultRowHeight="14.4" x14ac:dyDescent="0.3"/>
  <cols>
    <col min="1" max="1" width="15.109375" bestFit="1" customWidth="1"/>
    <col min="2" max="3" width="15.109375" customWidth="1"/>
    <col min="4" max="4" width="18.6640625" bestFit="1" customWidth="1"/>
    <col min="5" max="5" width="20.44140625" bestFit="1" customWidth="1"/>
    <col min="6" max="6" width="29.33203125" bestFit="1" customWidth="1"/>
    <col min="7" max="7" width="21.33203125" bestFit="1" customWidth="1"/>
    <col min="10" max="10" width="14.88671875" bestFit="1" customWidth="1"/>
    <col min="11" max="11" width="12.6640625" bestFit="1" customWidth="1"/>
  </cols>
  <sheetData>
    <row r="1" spans="1:9" x14ac:dyDescent="0.3">
      <c r="A1" s="1" t="s">
        <v>0</v>
      </c>
      <c r="B1" s="1" t="s">
        <v>743</v>
      </c>
      <c r="C1" s="1" t="s">
        <v>742</v>
      </c>
      <c r="D1" s="1" t="s">
        <v>4</v>
      </c>
      <c r="E1" s="1" t="s">
        <v>5</v>
      </c>
      <c r="F1" s="1" t="s">
        <v>249</v>
      </c>
      <c r="G1" s="1" t="s">
        <v>250</v>
      </c>
      <c r="H1" s="1" t="s">
        <v>6</v>
      </c>
      <c r="I1" s="1" t="s">
        <v>7</v>
      </c>
    </row>
    <row r="2" spans="1:9" x14ac:dyDescent="0.3">
      <c r="A2" s="1" t="s">
        <v>69</v>
      </c>
      <c r="B2" s="3" t="s">
        <v>744</v>
      </c>
      <c r="C2" s="1">
        <f t="shared" ref="C2:C36" si="0">F2*1+G2*1</f>
        <v>4.4053370680980512E-5</v>
      </c>
      <c r="D2" s="1" t="s">
        <v>71</v>
      </c>
      <c r="E2" s="1" t="s">
        <v>72</v>
      </c>
      <c r="F2" s="1" t="s">
        <v>251</v>
      </c>
      <c r="G2" s="1" t="s">
        <v>252</v>
      </c>
      <c r="H2" s="1" t="s">
        <v>253</v>
      </c>
      <c r="I2" s="1" t="s">
        <v>254</v>
      </c>
    </row>
    <row r="3" spans="1:9" x14ac:dyDescent="0.3">
      <c r="A3" s="1" t="s">
        <v>74</v>
      </c>
      <c r="B3" s="3" t="s">
        <v>744</v>
      </c>
      <c r="C3" s="1">
        <f t="shared" si="0"/>
        <v>2.8803096302594698E-5</v>
      </c>
      <c r="D3" s="1" t="s">
        <v>76</v>
      </c>
      <c r="E3" s="1" t="s">
        <v>77</v>
      </c>
      <c r="F3" s="1" t="s">
        <v>255</v>
      </c>
      <c r="G3" s="1">
        <v>0</v>
      </c>
      <c r="H3" s="1" t="s">
        <v>193</v>
      </c>
      <c r="I3" s="1" t="s">
        <v>256</v>
      </c>
    </row>
    <row r="4" spans="1:9" x14ac:dyDescent="0.3">
      <c r="A4" s="1" t="s">
        <v>79</v>
      </c>
      <c r="B4" s="3" t="s">
        <v>744</v>
      </c>
      <c r="C4" s="1">
        <f t="shared" si="0"/>
        <v>3.2783618677199397E-5</v>
      </c>
      <c r="D4" s="1" t="s">
        <v>81</v>
      </c>
      <c r="E4" s="1" t="s">
        <v>82</v>
      </c>
      <c r="F4" s="1" t="s">
        <v>257</v>
      </c>
      <c r="G4" s="1">
        <v>0</v>
      </c>
      <c r="H4" s="1" t="s">
        <v>258</v>
      </c>
      <c r="I4" s="1" t="s">
        <v>259</v>
      </c>
    </row>
    <row r="5" spans="1:9" x14ac:dyDescent="0.3">
      <c r="A5" s="1" t="s">
        <v>84</v>
      </c>
      <c r="B5" s="3" t="s">
        <v>744</v>
      </c>
      <c r="C5" s="1">
        <f t="shared" si="0"/>
        <v>1.26603501506629E-5</v>
      </c>
      <c r="D5" s="1" t="s">
        <v>86</v>
      </c>
      <c r="E5" s="1" t="s">
        <v>87</v>
      </c>
      <c r="F5" s="1" t="s">
        <v>260</v>
      </c>
      <c r="G5" s="1">
        <v>0</v>
      </c>
      <c r="H5" s="1" t="s">
        <v>261</v>
      </c>
      <c r="I5" s="1" t="s">
        <v>253</v>
      </c>
    </row>
    <row r="6" spans="1:9" x14ac:dyDescent="0.3">
      <c r="A6" s="1" t="s">
        <v>89</v>
      </c>
      <c r="B6" s="3" t="s">
        <v>744</v>
      </c>
      <c r="C6" s="1">
        <f t="shared" si="0"/>
        <v>7.3286042264423097E-5</v>
      </c>
      <c r="D6" s="1" t="s">
        <v>91</v>
      </c>
      <c r="E6" s="1" t="s">
        <v>92</v>
      </c>
      <c r="F6" s="1" t="s">
        <v>262</v>
      </c>
      <c r="G6" s="1" t="s">
        <v>263</v>
      </c>
      <c r="H6" s="1" t="s">
        <v>264</v>
      </c>
      <c r="I6" s="1" t="s">
        <v>265</v>
      </c>
    </row>
    <row r="7" spans="1:9" x14ac:dyDescent="0.3">
      <c r="A7" s="1" t="s">
        <v>93</v>
      </c>
      <c r="B7" s="3" t="s">
        <v>744</v>
      </c>
      <c r="C7" s="1">
        <f t="shared" si="0"/>
        <v>5.1779310537542797E-5</v>
      </c>
      <c r="D7" s="1" t="s">
        <v>95</v>
      </c>
      <c r="E7" s="1" t="s">
        <v>96</v>
      </c>
      <c r="F7" s="1" t="s">
        <v>266</v>
      </c>
      <c r="G7" s="1">
        <v>0</v>
      </c>
      <c r="H7" s="1" t="s">
        <v>267</v>
      </c>
      <c r="I7" s="1" t="s">
        <v>268</v>
      </c>
    </row>
    <row r="8" spans="1:9" x14ac:dyDescent="0.3">
      <c r="A8" s="1" t="s">
        <v>98</v>
      </c>
      <c r="B8" s="3" t="s">
        <v>744</v>
      </c>
      <c r="C8" s="1">
        <f t="shared" si="0"/>
        <v>4.83022244430385E-4</v>
      </c>
      <c r="D8" s="1" t="s">
        <v>100</v>
      </c>
      <c r="E8" s="1" t="s">
        <v>101</v>
      </c>
      <c r="F8" s="1" t="s">
        <v>269</v>
      </c>
      <c r="G8" s="1" t="s">
        <v>270</v>
      </c>
      <c r="H8" s="1" t="s">
        <v>271</v>
      </c>
      <c r="I8" s="1" t="s">
        <v>272</v>
      </c>
    </row>
    <row r="9" spans="1:9" x14ac:dyDescent="0.3">
      <c r="A9" s="1" t="s">
        <v>104</v>
      </c>
      <c r="B9" s="3" t="s">
        <v>744</v>
      </c>
      <c r="C9" s="1">
        <f t="shared" si="0"/>
        <v>4.3943315806478925E-5</v>
      </c>
      <c r="D9" s="1" t="s">
        <v>106</v>
      </c>
      <c r="E9" s="1" t="s">
        <v>107</v>
      </c>
      <c r="F9" s="1" t="s">
        <v>273</v>
      </c>
      <c r="G9" s="1" t="s">
        <v>274</v>
      </c>
      <c r="H9" s="1" t="s">
        <v>275</v>
      </c>
      <c r="I9" s="1" t="s">
        <v>276</v>
      </c>
    </row>
    <row r="10" spans="1:9" x14ac:dyDescent="0.3">
      <c r="A10" s="1" t="s">
        <v>110</v>
      </c>
      <c r="B10" s="3" t="s">
        <v>744</v>
      </c>
      <c r="C10" s="1">
        <f t="shared" si="0"/>
        <v>0</v>
      </c>
      <c r="D10" s="1" t="s">
        <v>112</v>
      </c>
      <c r="E10" s="1" t="s">
        <v>113</v>
      </c>
      <c r="F10" s="1">
        <v>0</v>
      </c>
      <c r="G10" s="1">
        <v>0</v>
      </c>
      <c r="H10" s="1" t="s">
        <v>119</v>
      </c>
      <c r="I10" s="1" t="s">
        <v>119</v>
      </c>
    </row>
    <row r="11" spans="1:9" x14ac:dyDescent="0.3">
      <c r="A11" s="1" t="s">
        <v>115</v>
      </c>
      <c r="B11" s="3" t="s">
        <v>744</v>
      </c>
      <c r="C11" s="1">
        <f t="shared" si="0"/>
        <v>0</v>
      </c>
      <c r="D11" s="1" t="s">
        <v>117</v>
      </c>
      <c r="E11" s="1" t="s">
        <v>118</v>
      </c>
      <c r="F11" s="1">
        <v>0</v>
      </c>
      <c r="G11" s="1">
        <v>0</v>
      </c>
      <c r="H11" s="1" t="s">
        <v>119</v>
      </c>
      <c r="I11" s="1" t="s">
        <v>119</v>
      </c>
    </row>
    <row r="12" spans="1:9" x14ac:dyDescent="0.3">
      <c r="A12" s="1" t="s">
        <v>120</v>
      </c>
      <c r="B12" s="3" t="s">
        <v>744</v>
      </c>
      <c r="C12" s="1">
        <f t="shared" si="0"/>
        <v>0</v>
      </c>
      <c r="D12" s="1" t="s">
        <v>122</v>
      </c>
      <c r="E12" s="1" t="s">
        <v>123</v>
      </c>
      <c r="F12" s="1">
        <v>0</v>
      </c>
      <c r="G12" s="1">
        <v>0</v>
      </c>
      <c r="H12" s="1" t="s">
        <v>119</v>
      </c>
      <c r="I12" s="1" t="s">
        <v>119</v>
      </c>
    </row>
    <row r="13" spans="1:9" x14ac:dyDescent="0.3">
      <c r="A13" s="1" t="s">
        <v>124</v>
      </c>
      <c r="B13" s="3" t="s">
        <v>744</v>
      </c>
      <c r="C13" s="1">
        <f t="shared" si="0"/>
        <v>0</v>
      </c>
      <c r="D13" s="1" t="s">
        <v>126</v>
      </c>
      <c r="E13" s="1" t="s">
        <v>127</v>
      </c>
      <c r="F13" s="1">
        <v>0</v>
      </c>
      <c r="G13" s="1">
        <v>0</v>
      </c>
      <c r="H13" s="1" t="s">
        <v>119</v>
      </c>
      <c r="I13" s="1" t="s">
        <v>119</v>
      </c>
    </row>
    <row r="14" spans="1:9" x14ac:dyDescent="0.3">
      <c r="A14" s="1" t="s">
        <v>128</v>
      </c>
      <c r="B14" s="3" t="s">
        <v>744</v>
      </c>
      <c r="C14" s="1">
        <f t="shared" si="0"/>
        <v>0</v>
      </c>
      <c r="D14" s="1" t="s">
        <v>130</v>
      </c>
      <c r="E14" s="1" t="s">
        <v>131</v>
      </c>
      <c r="F14" s="1">
        <v>0</v>
      </c>
      <c r="G14" s="1">
        <v>0</v>
      </c>
      <c r="H14" s="1" t="s">
        <v>119</v>
      </c>
      <c r="I14" s="1" t="s">
        <v>119</v>
      </c>
    </row>
    <row r="15" spans="1:9" x14ac:dyDescent="0.3">
      <c r="A15" s="1" t="s">
        <v>132</v>
      </c>
      <c r="B15" s="3" t="s">
        <v>744</v>
      </c>
      <c r="C15" s="1">
        <f t="shared" si="0"/>
        <v>1.4322790205486771E-4</v>
      </c>
      <c r="D15" s="1" t="s">
        <v>134</v>
      </c>
      <c r="E15" s="1" t="s">
        <v>135</v>
      </c>
      <c r="F15" s="1" t="s">
        <v>277</v>
      </c>
      <c r="G15" s="1" t="s">
        <v>278</v>
      </c>
      <c r="H15" s="1" t="s">
        <v>279</v>
      </c>
      <c r="I15" s="1" t="s">
        <v>280</v>
      </c>
    </row>
    <row r="16" spans="1:9" x14ac:dyDescent="0.3">
      <c r="A16" s="1" t="s">
        <v>137</v>
      </c>
      <c r="B16" s="3" t="s">
        <v>744</v>
      </c>
      <c r="C16" s="1">
        <f t="shared" si="0"/>
        <v>1.0653762855594399E-5</v>
      </c>
      <c r="D16" s="1" t="s">
        <v>139</v>
      </c>
      <c r="E16" s="1" t="s">
        <v>140</v>
      </c>
      <c r="F16" s="1" t="s">
        <v>281</v>
      </c>
      <c r="G16" s="1">
        <v>0</v>
      </c>
      <c r="H16" s="1" t="s">
        <v>282</v>
      </c>
      <c r="I16" s="1" t="s">
        <v>283</v>
      </c>
    </row>
    <row r="17" spans="1:9" x14ac:dyDescent="0.3">
      <c r="A17" s="1" t="s">
        <v>143</v>
      </c>
      <c r="B17" s="3" t="s">
        <v>744</v>
      </c>
      <c r="C17" s="1">
        <f t="shared" si="0"/>
        <v>9.6200579644632118E-5</v>
      </c>
      <c r="D17" s="1" t="s">
        <v>145</v>
      </c>
      <c r="E17" s="1" t="s">
        <v>146</v>
      </c>
      <c r="F17" s="1" t="s">
        <v>284</v>
      </c>
      <c r="G17" s="1" t="s">
        <v>285</v>
      </c>
      <c r="H17" s="1" t="s">
        <v>286</v>
      </c>
      <c r="I17" s="1" t="s">
        <v>287</v>
      </c>
    </row>
    <row r="18" spans="1:9" x14ac:dyDescent="0.3">
      <c r="A18" s="1" t="s">
        <v>148</v>
      </c>
      <c r="B18" s="3" t="s">
        <v>744</v>
      </c>
      <c r="C18" s="1">
        <f t="shared" si="0"/>
        <v>1.8906155311160721E-4</v>
      </c>
      <c r="D18" s="1" t="s">
        <v>150</v>
      </c>
      <c r="E18" s="1" t="s">
        <v>151</v>
      </c>
      <c r="F18" s="1" t="s">
        <v>288</v>
      </c>
      <c r="G18" s="1" t="s">
        <v>289</v>
      </c>
      <c r="H18" s="1" t="s">
        <v>290</v>
      </c>
      <c r="I18" s="1" t="s">
        <v>291</v>
      </c>
    </row>
    <row r="19" spans="1:9" x14ac:dyDescent="0.3">
      <c r="A19" s="1" t="s">
        <v>153</v>
      </c>
      <c r="B19" s="3" t="s">
        <v>744</v>
      </c>
      <c r="C19" s="1">
        <f t="shared" si="0"/>
        <v>2.2240605110239063E-4</v>
      </c>
      <c r="D19" s="1" t="s">
        <v>155</v>
      </c>
      <c r="E19" s="1" t="s">
        <v>156</v>
      </c>
      <c r="F19" s="1" t="s">
        <v>292</v>
      </c>
      <c r="G19" s="1" t="s">
        <v>293</v>
      </c>
      <c r="H19" s="1" t="s">
        <v>294</v>
      </c>
      <c r="I19" s="1" t="s">
        <v>295</v>
      </c>
    </row>
    <row r="20" spans="1:9" x14ac:dyDescent="0.3">
      <c r="A20" s="1" t="s">
        <v>158</v>
      </c>
      <c r="B20" s="3" t="s">
        <v>744</v>
      </c>
      <c r="C20" s="1">
        <f t="shared" si="0"/>
        <v>1.3252117499928481E-4</v>
      </c>
      <c r="D20" s="1" t="s">
        <v>160</v>
      </c>
      <c r="E20" s="1" t="s">
        <v>161</v>
      </c>
      <c r="F20" s="1" t="s">
        <v>296</v>
      </c>
      <c r="G20" s="1" t="s">
        <v>297</v>
      </c>
      <c r="H20" s="1" t="s">
        <v>298</v>
      </c>
      <c r="I20" s="1" t="s">
        <v>102</v>
      </c>
    </row>
    <row r="21" spans="1:9" x14ac:dyDescent="0.3">
      <c r="A21" s="1" t="s">
        <v>162</v>
      </c>
      <c r="B21" s="3" t="s">
        <v>744</v>
      </c>
      <c r="C21" s="1">
        <f t="shared" si="0"/>
        <v>1.080381635756462E-4</v>
      </c>
      <c r="D21" s="1" t="s">
        <v>164</v>
      </c>
      <c r="E21" s="1" t="s">
        <v>165</v>
      </c>
      <c r="F21" s="1" t="s">
        <v>299</v>
      </c>
      <c r="G21" s="1" t="s">
        <v>300</v>
      </c>
      <c r="H21" s="1" t="s">
        <v>301</v>
      </c>
      <c r="I21" s="1" t="s">
        <v>302</v>
      </c>
    </row>
    <row r="22" spans="1:9" x14ac:dyDescent="0.3">
      <c r="A22" s="1" t="s">
        <v>167</v>
      </c>
      <c r="B22" s="3" t="s">
        <v>744</v>
      </c>
      <c r="C22" s="1">
        <f t="shared" si="0"/>
        <v>0</v>
      </c>
      <c r="D22" s="1" t="s">
        <v>169</v>
      </c>
      <c r="E22" s="1" t="s">
        <v>170</v>
      </c>
      <c r="F22" s="1">
        <v>0</v>
      </c>
      <c r="G22" s="1">
        <v>0</v>
      </c>
      <c r="H22" s="1" t="s">
        <v>119</v>
      </c>
      <c r="I22" s="1" t="s">
        <v>303</v>
      </c>
    </row>
    <row r="23" spans="1:9" x14ac:dyDescent="0.3">
      <c r="A23" s="1" t="s">
        <v>173</v>
      </c>
      <c r="B23" s="3" t="s">
        <v>744</v>
      </c>
      <c r="C23" s="1">
        <f t="shared" si="0"/>
        <v>7.9384335372851707E-5</v>
      </c>
      <c r="D23" s="1" t="s">
        <v>175</v>
      </c>
      <c r="E23" s="1" t="s">
        <v>176</v>
      </c>
      <c r="F23" s="1" t="s">
        <v>304</v>
      </c>
      <c r="G23" s="1">
        <v>0</v>
      </c>
      <c r="H23" s="1" t="s">
        <v>119</v>
      </c>
      <c r="I23" s="1" t="s">
        <v>305</v>
      </c>
    </row>
    <row r="24" spans="1:9" x14ac:dyDescent="0.3">
      <c r="A24" s="1" t="s">
        <v>179</v>
      </c>
      <c r="B24" s="3" t="s">
        <v>744</v>
      </c>
      <c r="C24" s="1">
        <f t="shared" si="0"/>
        <v>5.5971055940774897E-5</v>
      </c>
      <c r="D24" s="1" t="s">
        <v>181</v>
      </c>
      <c r="E24" s="1" t="s">
        <v>182</v>
      </c>
      <c r="F24" s="1" t="s">
        <v>306</v>
      </c>
      <c r="G24" s="1">
        <v>0</v>
      </c>
      <c r="H24" s="1" t="s">
        <v>247</v>
      </c>
      <c r="I24" s="1" t="s">
        <v>307</v>
      </c>
    </row>
    <row r="25" spans="1:9" x14ac:dyDescent="0.3">
      <c r="A25" s="1" t="s">
        <v>184</v>
      </c>
      <c r="B25" s="3" t="s">
        <v>744</v>
      </c>
      <c r="C25" s="1">
        <f t="shared" si="0"/>
        <v>1.133982173967065E-4</v>
      </c>
      <c r="D25" s="1" t="s">
        <v>186</v>
      </c>
      <c r="E25" s="1" t="s">
        <v>187</v>
      </c>
      <c r="F25" s="1" t="s">
        <v>308</v>
      </c>
      <c r="G25" s="1" t="s">
        <v>309</v>
      </c>
      <c r="H25" s="1" t="s">
        <v>310</v>
      </c>
      <c r="I25" s="1" t="s">
        <v>311</v>
      </c>
    </row>
    <row r="26" spans="1:9" x14ac:dyDescent="0.3">
      <c r="A26" s="1" t="s">
        <v>189</v>
      </c>
      <c r="B26" s="3" t="s">
        <v>744</v>
      </c>
      <c r="C26" s="1">
        <f t="shared" si="0"/>
        <v>0</v>
      </c>
      <c r="D26" s="1" t="s">
        <v>191</v>
      </c>
      <c r="E26" s="1" t="s">
        <v>192</v>
      </c>
      <c r="F26" s="1">
        <v>0</v>
      </c>
      <c r="G26" s="1">
        <v>0</v>
      </c>
      <c r="H26" s="1" t="s">
        <v>119</v>
      </c>
      <c r="I26" s="1" t="s">
        <v>119</v>
      </c>
    </row>
    <row r="27" spans="1:9" x14ac:dyDescent="0.3">
      <c r="A27" s="1" t="s">
        <v>194</v>
      </c>
      <c r="B27" s="3" t="s">
        <v>744</v>
      </c>
      <c r="C27" s="1">
        <f t="shared" si="0"/>
        <v>0</v>
      </c>
      <c r="D27" s="1" t="s">
        <v>196</v>
      </c>
      <c r="E27" s="1" t="s">
        <v>197</v>
      </c>
      <c r="F27" s="1">
        <v>0</v>
      </c>
      <c r="G27" s="1">
        <v>0</v>
      </c>
      <c r="H27" s="1" t="s">
        <v>312</v>
      </c>
      <c r="I27" s="1" t="s">
        <v>313</v>
      </c>
    </row>
    <row r="28" spans="1:9" x14ac:dyDescent="0.3">
      <c r="A28" s="1" t="s">
        <v>198</v>
      </c>
      <c r="B28" s="3" t="s">
        <v>744</v>
      </c>
      <c r="C28" s="1">
        <f t="shared" si="0"/>
        <v>5.2531221751395298E-5</v>
      </c>
      <c r="D28" s="1" t="s">
        <v>200</v>
      </c>
      <c r="E28" s="1" t="s">
        <v>201</v>
      </c>
      <c r="F28" s="1" t="s">
        <v>314</v>
      </c>
      <c r="G28" s="1">
        <v>0</v>
      </c>
      <c r="H28" s="1" t="s">
        <v>312</v>
      </c>
      <c r="I28" s="1" t="s">
        <v>315</v>
      </c>
    </row>
    <row r="29" spans="1:9" x14ac:dyDescent="0.3">
      <c r="A29" s="1" t="s">
        <v>204</v>
      </c>
      <c r="B29" s="3" t="s">
        <v>744</v>
      </c>
      <c r="C29" s="1">
        <f t="shared" si="0"/>
        <v>0</v>
      </c>
      <c r="D29" s="1" t="s">
        <v>206</v>
      </c>
      <c r="E29" s="1" t="s">
        <v>207</v>
      </c>
      <c r="F29" s="1">
        <v>0</v>
      </c>
      <c r="G29" s="1">
        <v>0</v>
      </c>
      <c r="H29" s="1" t="s">
        <v>305</v>
      </c>
      <c r="I29" s="1" t="s">
        <v>305</v>
      </c>
    </row>
    <row r="30" spans="1:9" x14ac:dyDescent="0.3">
      <c r="A30" s="1" t="s">
        <v>209</v>
      </c>
      <c r="B30" s="3" t="s">
        <v>744</v>
      </c>
      <c r="C30" s="1">
        <f t="shared" si="0"/>
        <v>0</v>
      </c>
      <c r="D30" s="1" t="s">
        <v>211</v>
      </c>
      <c r="E30" s="1" t="s">
        <v>212</v>
      </c>
      <c r="F30" s="1">
        <v>0</v>
      </c>
      <c r="G30" s="1">
        <v>0</v>
      </c>
      <c r="H30" s="1" t="s">
        <v>316</v>
      </c>
      <c r="I30" s="1" t="s">
        <v>317</v>
      </c>
    </row>
    <row r="31" spans="1:9" x14ac:dyDescent="0.3">
      <c r="A31" s="1" t="s">
        <v>215</v>
      </c>
      <c r="B31" s="3" t="s">
        <v>744</v>
      </c>
      <c r="C31" s="1">
        <f t="shared" si="0"/>
        <v>3.9901917220220602E-5</v>
      </c>
      <c r="D31" s="1" t="s">
        <v>217</v>
      </c>
      <c r="E31" s="1" t="s">
        <v>218</v>
      </c>
      <c r="F31" s="1" t="s">
        <v>318</v>
      </c>
      <c r="G31" s="1">
        <v>0</v>
      </c>
      <c r="H31" s="1" t="s">
        <v>319</v>
      </c>
      <c r="I31" s="1" t="s">
        <v>320</v>
      </c>
    </row>
    <row r="32" spans="1:9" x14ac:dyDescent="0.3">
      <c r="A32" s="1" t="s">
        <v>221</v>
      </c>
      <c r="B32" s="3" t="s">
        <v>744</v>
      </c>
      <c r="C32" s="1">
        <f t="shared" si="0"/>
        <v>1.0679393194309E-5</v>
      </c>
      <c r="D32" s="1" t="s">
        <v>223</v>
      </c>
      <c r="E32" s="1" t="s">
        <v>224</v>
      </c>
      <c r="F32" s="1" t="s">
        <v>321</v>
      </c>
      <c r="G32" s="1">
        <v>0</v>
      </c>
      <c r="H32" s="1" t="s">
        <v>282</v>
      </c>
      <c r="I32" s="1" t="s">
        <v>322</v>
      </c>
    </row>
    <row r="33" spans="1:9" x14ac:dyDescent="0.3">
      <c r="A33" s="1" t="s">
        <v>226</v>
      </c>
      <c r="B33" s="3" t="s">
        <v>744</v>
      </c>
      <c r="C33" s="1">
        <f t="shared" si="0"/>
        <v>1.1998140973255401E-5</v>
      </c>
      <c r="D33" s="1" t="s">
        <v>228</v>
      </c>
      <c r="E33" s="1" t="s">
        <v>229</v>
      </c>
      <c r="F33" s="1" t="s">
        <v>323</v>
      </c>
      <c r="G33" s="1">
        <v>0</v>
      </c>
      <c r="H33" s="1" t="s">
        <v>282</v>
      </c>
      <c r="I33" s="1" t="s">
        <v>324</v>
      </c>
    </row>
    <row r="34" spans="1:9" x14ac:dyDescent="0.3">
      <c r="A34" s="1" t="s">
        <v>232</v>
      </c>
      <c r="B34" s="3" t="s">
        <v>744</v>
      </c>
      <c r="C34" s="1">
        <f t="shared" si="0"/>
        <v>5.3674370871178103E-5</v>
      </c>
      <c r="D34" s="1" t="s">
        <v>234</v>
      </c>
      <c r="E34" s="1" t="s">
        <v>235</v>
      </c>
      <c r="F34" s="1" t="s">
        <v>325</v>
      </c>
      <c r="G34" s="1">
        <v>0</v>
      </c>
      <c r="H34" s="1" t="s">
        <v>326</v>
      </c>
      <c r="I34" s="1" t="s">
        <v>327</v>
      </c>
    </row>
    <row r="35" spans="1:9" x14ac:dyDescent="0.3">
      <c r="A35" s="1" t="s">
        <v>238</v>
      </c>
      <c r="B35" s="3" t="s">
        <v>744</v>
      </c>
      <c r="C35" s="1">
        <f t="shared" si="0"/>
        <v>2.5256188009747599E-5</v>
      </c>
      <c r="D35" s="1" t="s">
        <v>240</v>
      </c>
      <c r="E35" s="1" t="s">
        <v>241</v>
      </c>
      <c r="F35" s="1" t="s">
        <v>328</v>
      </c>
      <c r="G35" s="1">
        <v>0</v>
      </c>
      <c r="H35" s="1" t="s">
        <v>329</v>
      </c>
      <c r="I35" s="1" t="s">
        <v>330</v>
      </c>
    </row>
    <row r="36" spans="1:9" x14ac:dyDescent="0.3">
      <c r="A36" s="1" t="s">
        <v>243</v>
      </c>
      <c r="B36" s="3" t="s">
        <v>744</v>
      </c>
      <c r="C36" s="1">
        <f t="shared" si="0"/>
        <v>0</v>
      </c>
      <c r="D36" s="1" t="s">
        <v>245</v>
      </c>
      <c r="E36" s="1" t="s">
        <v>246</v>
      </c>
      <c r="F36" s="1">
        <v>0</v>
      </c>
      <c r="G36" s="1">
        <v>0</v>
      </c>
      <c r="H36" s="1" t="s">
        <v>119</v>
      </c>
      <c r="I36" s="1" t="s">
        <v>119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D3" sqref="D3"/>
    </sheetView>
  </sheetViews>
  <sheetFormatPr defaultRowHeight="14.4" x14ac:dyDescent="0.3"/>
  <cols>
    <col min="1" max="1" width="15.109375" bestFit="1" customWidth="1"/>
    <col min="2" max="2" width="14.109375" customWidth="1"/>
    <col min="3" max="3" width="22.109375" customWidth="1"/>
    <col min="4" max="4" width="18.6640625" bestFit="1" customWidth="1"/>
    <col min="5" max="5" width="20.44140625" bestFit="1" customWidth="1"/>
    <col min="6" max="6" width="26" bestFit="1" customWidth="1"/>
    <col min="7" max="7" width="28" bestFit="1" customWidth="1"/>
    <col min="8" max="8" width="22.109375" bestFit="1" customWidth="1"/>
    <col min="13" max="13" width="14.88671875" bestFit="1" customWidth="1"/>
    <col min="14" max="14" width="12.6640625" bestFit="1" customWidth="1"/>
  </cols>
  <sheetData>
    <row r="1" spans="1:10" x14ac:dyDescent="0.3">
      <c r="A1" s="1" t="s">
        <v>0</v>
      </c>
      <c r="B1" s="1" t="s">
        <v>743</v>
      </c>
      <c r="C1" s="1" t="s">
        <v>742</v>
      </c>
      <c r="D1" s="1" t="s">
        <v>4</v>
      </c>
      <c r="E1" s="1" t="s">
        <v>5</v>
      </c>
      <c r="F1" s="1" t="s">
        <v>1</v>
      </c>
      <c r="G1" s="1" t="s">
        <v>2</v>
      </c>
      <c r="H1" s="1" t="s">
        <v>3</v>
      </c>
      <c r="I1" s="1" t="s">
        <v>6</v>
      </c>
      <c r="J1" s="1" t="s">
        <v>7</v>
      </c>
    </row>
    <row r="2" spans="1:10" x14ac:dyDescent="0.3">
      <c r="A2" s="1" t="s">
        <v>69</v>
      </c>
      <c r="B2" s="1" t="s">
        <v>248</v>
      </c>
      <c r="C2" s="1">
        <f t="shared" ref="C2:C36" si="0">F2*1+G2*1+H2*1</f>
        <v>6.5082915169179288E-3</v>
      </c>
      <c r="D2" s="1" t="s">
        <v>71</v>
      </c>
      <c r="E2" s="1" t="s">
        <v>72</v>
      </c>
      <c r="F2" s="2" t="s">
        <v>8</v>
      </c>
      <c r="G2" s="2" t="s">
        <v>70</v>
      </c>
      <c r="H2" s="2" t="s">
        <v>9</v>
      </c>
      <c r="I2" s="1" t="s">
        <v>73</v>
      </c>
      <c r="J2" s="1" t="s">
        <v>73</v>
      </c>
    </row>
    <row r="3" spans="1:10" x14ac:dyDescent="0.3">
      <c r="A3" s="1" t="s">
        <v>74</v>
      </c>
      <c r="B3" s="1" t="s">
        <v>248</v>
      </c>
      <c r="C3" s="1">
        <f t="shared" si="0"/>
        <v>1.3158475871567533E-2</v>
      </c>
      <c r="D3" s="1" t="s">
        <v>76</v>
      </c>
      <c r="E3" s="1" t="s">
        <v>77</v>
      </c>
      <c r="F3" s="2" t="s">
        <v>10</v>
      </c>
      <c r="G3" s="2" t="s">
        <v>75</v>
      </c>
      <c r="H3" s="2" t="s">
        <v>11</v>
      </c>
      <c r="I3" s="1" t="s">
        <v>78</v>
      </c>
      <c r="J3" s="1" t="s">
        <v>78</v>
      </c>
    </row>
    <row r="4" spans="1:10" x14ac:dyDescent="0.3">
      <c r="A4" s="1" t="s">
        <v>79</v>
      </c>
      <c r="B4" s="1" t="s">
        <v>248</v>
      </c>
      <c r="C4" s="1">
        <f t="shared" si="0"/>
        <v>6.2156580839087955E-3</v>
      </c>
      <c r="D4" s="1" t="s">
        <v>81</v>
      </c>
      <c r="E4" s="1" t="s">
        <v>82</v>
      </c>
      <c r="F4" s="2" t="s">
        <v>12</v>
      </c>
      <c r="G4" s="2" t="s">
        <v>80</v>
      </c>
      <c r="H4" s="2" t="s">
        <v>13</v>
      </c>
      <c r="I4" s="1" t="s">
        <v>83</v>
      </c>
      <c r="J4" s="1" t="s">
        <v>83</v>
      </c>
    </row>
    <row r="5" spans="1:10" x14ac:dyDescent="0.3">
      <c r="A5" s="1" t="s">
        <v>84</v>
      </c>
      <c r="B5" s="1" t="s">
        <v>248</v>
      </c>
      <c r="C5" s="1">
        <f t="shared" si="0"/>
        <v>5.843061105228E-3</v>
      </c>
      <c r="D5" s="1" t="s">
        <v>86</v>
      </c>
      <c r="E5" s="1" t="s">
        <v>87</v>
      </c>
      <c r="F5" s="2" t="s">
        <v>14</v>
      </c>
      <c r="G5" s="2" t="s">
        <v>85</v>
      </c>
      <c r="H5" s="2" t="s">
        <v>15</v>
      </c>
      <c r="I5" s="1" t="s">
        <v>88</v>
      </c>
      <c r="J5" s="1" t="s">
        <v>88</v>
      </c>
    </row>
    <row r="6" spans="1:10" x14ac:dyDescent="0.3">
      <c r="A6" s="1" t="s">
        <v>89</v>
      </c>
      <c r="B6" s="1" t="s">
        <v>248</v>
      </c>
      <c r="C6" s="1">
        <f t="shared" si="0"/>
        <v>1.1643636778405891E-2</v>
      </c>
      <c r="D6" s="1" t="s">
        <v>91</v>
      </c>
      <c r="E6" s="1" t="s">
        <v>92</v>
      </c>
      <c r="F6" s="2" t="s">
        <v>16</v>
      </c>
      <c r="G6" s="2" t="s">
        <v>90</v>
      </c>
      <c r="H6" s="2" t="s">
        <v>17</v>
      </c>
      <c r="I6" s="1" t="s">
        <v>88</v>
      </c>
      <c r="J6" s="1" t="s">
        <v>88</v>
      </c>
    </row>
    <row r="7" spans="1:10" x14ac:dyDescent="0.3">
      <c r="A7" s="1" t="s">
        <v>93</v>
      </c>
      <c r="B7" s="1" t="s">
        <v>248</v>
      </c>
      <c r="C7" s="1">
        <f t="shared" si="0"/>
        <v>5.6514839278249589E-3</v>
      </c>
      <c r="D7" s="1" t="s">
        <v>95</v>
      </c>
      <c r="E7" s="1" t="s">
        <v>96</v>
      </c>
      <c r="F7" s="2" t="s">
        <v>18</v>
      </c>
      <c r="G7" s="2" t="s">
        <v>94</v>
      </c>
      <c r="H7" s="2" t="s">
        <v>19</v>
      </c>
      <c r="I7" s="1" t="s">
        <v>97</v>
      </c>
      <c r="J7" s="1" t="s">
        <v>97</v>
      </c>
    </row>
    <row r="8" spans="1:10" x14ac:dyDescent="0.3">
      <c r="A8" s="1" t="s">
        <v>98</v>
      </c>
      <c r="B8" s="1" t="s">
        <v>248</v>
      </c>
      <c r="C8" s="1">
        <f t="shared" si="0"/>
        <v>4.1185525485045154E-3</v>
      </c>
      <c r="D8" s="1" t="s">
        <v>100</v>
      </c>
      <c r="E8" s="1" t="s">
        <v>101</v>
      </c>
      <c r="F8" s="2" t="s">
        <v>20</v>
      </c>
      <c r="G8" s="2" t="s">
        <v>99</v>
      </c>
      <c r="H8" s="2" t="s">
        <v>21</v>
      </c>
      <c r="I8" s="1" t="s">
        <v>102</v>
      </c>
      <c r="J8" s="1" t="s">
        <v>103</v>
      </c>
    </row>
    <row r="9" spans="1:10" x14ac:dyDescent="0.3">
      <c r="A9" s="1" t="s">
        <v>104</v>
      </c>
      <c r="B9" s="1" t="s">
        <v>248</v>
      </c>
      <c r="C9" s="1">
        <f t="shared" si="0"/>
        <v>5.8783988900374491E-3</v>
      </c>
      <c r="D9" s="1" t="s">
        <v>106</v>
      </c>
      <c r="E9" s="1" t="s">
        <v>107</v>
      </c>
      <c r="F9" s="2" t="s">
        <v>22</v>
      </c>
      <c r="G9" s="2" t="s">
        <v>105</v>
      </c>
      <c r="H9" s="2" t="s">
        <v>23</v>
      </c>
      <c r="I9" s="1" t="s">
        <v>108</v>
      </c>
      <c r="J9" s="1" t="s">
        <v>109</v>
      </c>
    </row>
    <row r="10" spans="1:10" x14ac:dyDescent="0.3">
      <c r="A10" s="1" t="s">
        <v>110</v>
      </c>
      <c r="B10" s="1" t="s">
        <v>248</v>
      </c>
      <c r="C10" s="1">
        <f t="shared" si="0"/>
        <v>4.3832562437608859E-3</v>
      </c>
      <c r="D10" s="1" t="s">
        <v>112</v>
      </c>
      <c r="E10" s="1" t="s">
        <v>113</v>
      </c>
      <c r="F10" s="2">
        <v>0</v>
      </c>
      <c r="G10" s="2" t="s">
        <v>111</v>
      </c>
      <c r="H10" s="2" t="s">
        <v>25</v>
      </c>
      <c r="I10" s="1" t="s">
        <v>114</v>
      </c>
      <c r="J10" s="1" t="s">
        <v>114</v>
      </c>
    </row>
    <row r="11" spans="1:10" x14ac:dyDescent="0.3">
      <c r="A11" s="1" t="s">
        <v>115</v>
      </c>
      <c r="B11" s="1" t="s">
        <v>248</v>
      </c>
      <c r="C11" s="1">
        <f t="shared" si="0"/>
        <v>2.3214695105349958E-3</v>
      </c>
      <c r="D11" s="1" t="s">
        <v>117</v>
      </c>
      <c r="E11" s="1" t="s">
        <v>118</v>
      </c>
      <c r="F11" s="2">
        <v>0</v>
      </c>
      <c r="G11" s="2" t="s">
        <v>116</v>
      </c>
      <c r="H11" s="2" t="s">
        <v>26</v>
      </c>
      <c r="I11" s="1" t="s">
        <v>119</v>
      </c>
      <c r="J11" s="1" t="s">
        <v>119</v>
      </c>
    </row>
    <row r="12" spans="1:10" x14ac:dyDescent="0.3">
      <c r="A12" s="1" t="s">
        <v>120</v>
      </c>
      <c r="B12" s="1" t="s">
        <v>248</v>
      </c>
      <c r="C12" s="1">
        <f t="shared" si="0"/>
        <v>1.3519898287191411E-3</v>
      </c>
      <c r="D12" s="1" t="s">
        <v>122</v>
      </c>
      <c r="E12" s="1" t="s">
        <v>123</v>
      </c>
      <c r="F12" s="2">
        <v>0</v>
      </c>
      <c r="G12" s="2" t="s">
        <v>121</v>
      </c>
      <c r="H12" s="2" t="s">
        <v>27</v>
      </c>
      <c r="I12" s="1" t="s">
        <v>119</v>
      </c>
      <c r="J12" s="1" t="s">
        <v>119</v>
      </c>
    </row>
    <row r="13" spans="1:10" x14ac:dyDescent="0.3">
      <c r="A13" s="1" t="s">
        <v>124</v>
      </c>
      <c r="B13" s="1" t="s">
        <v>248</v>
      </c>
      <c r="C13" s="1">
        <f t="shared" si="0"/>
        <v>3.5619570494751637E-3</v>
      </c>
      <c r="D13" s="1" t="s">
        <v>126</v>
      </c>
      <c r="E13" s="1" t="s">
        <v>127</v>
      </c>
      <c r="F13" s="2">
        <v>0</v>
      </c>
      <c r="G13" s="2" t="s">
        <v>125</v>
      </c>
      <c r="H13" s="2" t="s">
        <v>28</v>
      </c>
      <c r="I13" s="1" t="s">
        <v>119</v>
      </c>
      <c r="J13" s="1" t="s">
        <v>119</v>
      </c>
    </row>
    <row r="14" spans="1:10" x14ac:dyDescent="0.3">
      <c r="A14" s="1" t="s">
        <v>128</v>
      </c>
      <c r="B14" s="1" t="s">
        <v>248</v>
      </c>
      <c r="C14" s="1">
        <f t="shared" si="0"/>
        <v>1.67094223148849E-3</v>
      </c>
      <c r="D14" s="1" t="s">
        <v>130</v>
      </c>
      <c r="E14" s="1" t="s">
        <v>131</v>
      </c>
      <c r="F14" s="2">
        <v>0</v>
      </c>
      <c r="G14" s="2" t="s">
        <v>129</v>
      </c>
      <c r="H14" s="2">
        <v>0</v>
      </c>
      <c r="I14" s="1" t="s">
        <v>119</v>
      </c>
      <c r="J14" s="1" t="s">
        <v>119</v>
      </c>
    </row>
    <row r="15" spans="1:10" x14ac:dyDescent="0.3">
      <c r="A15" s="1" t="s">
        <v>132</v>
      </c>
      <c r="B15" s="1" t="s">
        <v>248</v>
      </c>
      <c r="C15" s="1">
        <f t="shared" si="0"/>
        <v>2.0278114570458486E-2</v>
      </c>
      <c r="D15" s="1" t="s">
        <v>134</v>
      </c>
      <c r="E15" s="1" t="s">
        <v>135</v>
      </c>
      <c r="F15" s="2" t="s">
        <v>29</v>
      </c>
      <c r="G15" s="2" t="s">
        <v>133</v>
      </c>
      <c r="H15" s="2" t="s">
        <v>30</v>
      </c>
      <c r="I15" s="1" t="s">
        <v>136</v>
      </c>
      <c r="J15" s="1" t="s">
        <v>136</v>
      </c>
    </row>
    <row r="16" spans="1:10" x14ac:dyDescent="0.3">
      <c r="A16" s="1" t="s">
        <v>137</v>
      </c>
      <c r="B16" s="1" t="s">
        <v>248</v>
      </c>
      <c r="C16" s="1">
        <f t="shared" si="0"/>
        <v>1.9282990029899155E-3</v>
      </c>
      <c r="D16" s="1" t="s">
        <v>139</v>
      </c>
      <c r="E16" s="1" t="s">
        <v>140</v>
      </c>
      <c r="F16" s="2" t="s">
        <v>31</v>
      </c>
      <c r="G16" s="2" t="s">
        <v>138</v>
      </c>
      <c r="H16" s="2" t="s">
        <v>32</v>
      </c>
      <c r="I16" s="1" t="s">
        <v>141</v>
      </c>
      <c r="J16" s="1" t="s">
        <v>142</v>
      </c>
    </row>
    <row r="17" spans="1:10" x14ac:dyDescent="0.3">
      <c r="A17" s="1" t="s">
        <v>143</v>
      </c>
      <c r="B17" s="1" t="s">
        <v>248</v>
      </c>
      <c r="C17" s="1">
        <f t="shared" si="0"/>
        <v>5.5485265526992941E-3</v>
      </c>
      <c r="D17" s="1" t="s">
        <v>145</v>
      </c>
      <c r="E17" s="1" t="s">
        <v>146</v>
      </c>
      <c r="F17" s="2" t="s">
        <v>33</v>
      </c>
      <c r="G17" s="2" t="s">
        <v>144</v>
      </c>
      <c r="H17" s="2" t="s">
        <v>34</v>
      </c>
      <c r="I17" s="1" t="s">
        <v>147</v>
      </c>
      <c r="J17" s="1" t="s">
        <v>147</v>
      </c>
    </row>
    <row r="18" spans="1:10" x14ac:dyDescent="0.3">
      <c r="A18" s="1" t="s">
        <v>148</v>
      </c>
      <c r="B18" s="1" t="s">
        <v>248</v>
      </c>
      <c r="C18" s="1">
        <f t="shared" si="0"/>
        <v>1.1507683244517737E-2</v>
      </c>
      <c r="D18" s="1" t="s">
        <v>150</v>
      </c>
      <c r="E18" s="1" t="s">
        <v>151</v>
      </c>
      <c r="F18" s="2" t="s">
        <v>35</v>
      </c>
      <c r="G18" s="2" t="s">
        <v>149</v>
      </c>
      <c r="H18" s="2" t="s">
        <v>36</v>
      </c>
      <c r="I18" s="1" t="s">
        <v>152</v>
      </c>
      <c r="J18" s="1" t="s">
        <v>152</v>
      </c>
    </row>
    <row r="19" spans="1:10" x14ac:dyDescent="0.3">
      <c r="A19" s="1" t="s">
        <v>153</v>
      </c>
      <c r="B19" s="1" t="s">
        <v>248</v>
      </c>
      <c r="C19" s="1">
        <f t="shared" si="0"/>
        <v>1.2161894024529754E-2</v>
      </c>
      <c r="D19" s="1" t="s">
        <v>155</v>
      </c>
      <c r="E19" s="1" t="s">
        <v>156</v>
      </c>
      <c r="F19" s="2" t="s">
        <v>37</v>
      </c>
      <c r="G19" s="2" t="s">
        <v>154</v>
      </c>
      <c r="H19" s="2" t="s">
        <v>38</v>
      </c>
      <c r="I19" s="1" t="s">
        <v>157</v>
      </c>
      <c r="J19" s="1" t="s">
        <v>147</v>
      </c>
    </row>
    <row r="20" spans="1:10" x14ac:dyDescent="0.3">
      <c r="A20" s="1" t="s">
        <v>158</v>
      </c>
      <c r="B20" s="1" t="s">
        <v>248</v>
      </c>
      <c r="C20" s="1">
        <f t="shared" si="0"/>
        <v>1.5692807340326909E-2</v>
      </c>
      <c r="D20" s="1" t="s">
        <v>160</v>
      </c>
      <c r="E20" s="1" t="s">
        <v>161</v>
      </c>
      <c r="F20" s="2" t="s">
        <v>39</v>
      </c>
      <c r="G20" s="2" t="s">
        <v>159</v>
      </c>
      <c r="H20" s="2" t="s">
        <v>40</v>
      </c>
      <c r="I20" s="1" t="s">
        <v>147</v>
      </c>
      <c r="J20" s="1" t="s">
        <v>147</v>
      </c>
    </row>
    <row r="21" spans="1:10" x14ac:dyDescent="0.3">
      <c r="A21" s="1" t="s">
        <v>162</v>
      </c>
      <c r="B21" s="1" t="s">
        <v>248</v>
      </c>
      <c r="C21" s="1">
        <f t="shared" si="0"/>
        <v>1.4999816979519156E-2</v>
      </c>
      <c r="D21" s="1" t="s">
        <v>164</v>
      </c>
      <c r="E21" s="1" t="s">
        <v>165</v>
      </c>
      <c r="F21" s="2" t="s">
        <v>41</v>
      </c>
      <c r="G21" s="2" t="s">
        <v>163</v>
      </c>
      <c r="H21" s="2" t="s">
        <v>42</v>
      </c>
      <c r="I21" s="1" t="s">
        <v>166</v>
      </c>
      <c r="J21" s="1" t="s">
        <v>166</v>
      </c>
    </row>
    <row r="22" spans="1:10" x14ac:dyDescent="0.3">
      <c r="A22" s="1" t="s">
        <v>167</v>
      </c>
      <c r="B22" s="1" t="s">
        <v>248</v>
      </c>
      <c r="C22" s="1">
        <f t="shared" si="0"/>
        <v>5.1682998517239703E-3</v>
      </c>
      <c r="D22" s="1" t="s">
        <v>169</v>
      </c>
      <c r="E22" s="1" t="s">
        <v>170</v>
      </c>
      <c r="F22" s="2" t="s">
        <v>43</v>
      </c>
      <c r="G22" s="2" t="s">
        <v>168</v>
      </c>
      <c r="H22" s="2" t="s">
        <v>44</v>
      </c>
      <c r="I22" s="1" t="s">
        <v>171</v>
      </c>
      <c r="J22" s="1" t="s">
        <v>172</v>
      </c>
    </row>
    <row r="23" spans="1:10" x14ac:dyDescent="0.3">
      <c r="A23" s="1" t="s">
        <v>173</v>
      </c>
      <c r="B23" s="1" t="s">
        <v>248</v>
      </c>
      <c r="C23" s="1">
        <f t="shared" si="0"/>
        <v>3.5810594515292213E-3</v>
      </c>
      <c r="D23" s="1" t="s">
        <v>175</v>
      </c>
      <c r="E23" s="1" t="s">
        <v>176</v>
      </c>
      <c r="F23" s="2">
        <v>2.0048169784270899E-4</v>
      </c>
      <c r="G23" s="2" t="s">
        <v>174</v>
      </c>
      <c r="H23" s="2" t="s">
        <v>45</v>
      </c>
      <c r="I23" s="1" t="s">
        <v>177</v>
      </c>
      <c r="J23" s="1" t="s">
        <v>178</v>
      </c>
    </row>
    <row r="24" spans="1:10" x14ac:dyDescent="0.3">
      <c r="A24" s="1" t="s">
        <v>179</v>
      </c>
      <c r="B24" s="1" t="s">
        <v>248</v>
      </c>
      <c r="C24" s="1">
        <f t="shared" si="0"/>
        <v>3.5614663865419748E-3</v>
      </c>
      <c r="D24" s="1" t="s">
        <v>181</v>
      </c>
      <c r="E24" s="1" t="s">
        <v>182</v>
      </c>
      <c r="F24" s="2" t="s">
        <v>46</v>
      </c>
      <c r="G24" s="2" t="s">
        <v>180</v>
      </c>
      <c r="H24" s="2" t="s">
        <v>47</v>
      </c>
      <c r="I24" s="1" t="s">
        <v>183</v>
      </c>
      <c r="J24" s="1" t="s">
        <v>73</v>
      </c>
    </row>
    <row r="25" spans="1:10" x14ac:dyDescent="0.3">
      <c r="A25" s="1" t="s">
        <v>184</v>
      </c>
      <c r="B25" s="1" t="s">
        <v>248</v>
      </c>
      <c r="C25" s="1">
        <f t="shared" si="0"/>
        <v>8.3782711996241068E-3</v>
      </c>
      <c r="D25" s="1" t="s">
        <v>186</v>
      </c>
      <c r="E25" s="1" t="s">
        <v>187</v>
      </c>
      <c r="F25" s="2" t="s">
        <v>48</v>
      </c>
      <c r="G25" s="2" t="s">
        <v>185</v>
      </c>
      <c r="H25" s="2" t="s">
        <v>49</v>
      </c>
      <c r="I25" s="1" t="s">
        <v>188</v>
      </c>
      <c r="J25" s="1" t="s">
        <v>188</v>
      </c>
    </row>
    <row r="26" spans="1:10" x14ac:dyDescent="0.3">
      <c r="A26" s="1" t="s">
        <v>189</v>
      </c>
      <c r="B26" s="1" t="s">
        <v>248</v>
      </c>
      <c r="C26" s="1">
        <f t="shared" si="0"/>
        <v>1.46874278454648E-3</v>
      </c>
      <c r="D26" s="1" t="s">
        <v>191</v>
      </c>
      <c r="E26" s="1" t="s">
        <v>192</v>
      </c>
      <c r="F26" s="2">
        <v>0</v>
      </c>
      <c r="G26" s="2" t="s">
        <v>190</v>
      </c>
      <c r="H26" s="2">
        <v>0</v>
      </c>
      <c r="I26" s="1" t="s">
        <v>193</v>
      </c>
      <c r="J26" s="1" t="s">
        <v>193</v>
      </c>
    </row>
    <row r="27" spans="1:10" x14ac:dyDescent="0.3">
      <c r="A27" s="1" t="s">
        <v>194</v>
      </c>
      <c r="B27" s="1" t="s">
        <v>248</v>
      </c>
      <c r="C27" s="1">
        <f t="shared" si="0"/>
        <v>6.6858188036905313E-3</v>
      </c>
      <c r="D27" s="1" t="s">
        <v>196</v>
      </c>
      <c r="E27" s="1" t="s">
        <v>197</v>
      </c>
      <c r="F27" s="2" t="s">
        <v>50</v>
      </c>
      <c r="G27" s="2" t="s">
        <v>195</v>
      </c>
      <c r="H27" s="2" t="s">
        <v>51</v>
      </c>
      <c r="I27" s="1" t="s">
        <v>147</v>
      </c>
      <c r="J27" s="1" t="s">
        <v>147</v>
      </c>
    </row>
    <row r="28" spans="1:10" x14ac:dyDescent="0.3">
      <c r="A28" s="1" t="s">
        <v>198</v>
      </c>
      <c r="B28" s="1" t="s">
        <v>248</v>
      </c>
      <c r="C28" s="1">
        <f t="shared" si="0"/>
        <v>3.0749793187645454E-3</v>
      </c>
      <c r="D28" s="1" t="s">
        <v>200</v>
      </c>
      <c r="E28" s="1" t="s">
        <v>201</v>
      </c>
      <c r="F28" s="2" t="s">
        <v>52</v>
      </c>
      <c r="G28" s="2" t="s">
        <v>199</v>
      </c>
      <c r="H28" s="2" t="s">
        <v>53</v>
      </c>
      <c r="I28" s="1" t="s">
        <v>202</v>
      </c>
      <c r="J28" s="1" t="s">
        <v>203</v>
      </c>
    </row>
    <row r="29" spans="1:10" x14ac:dyDescent="0.3">
      <c r="A29" s="1" t="s">
        <v>204</v>
      </c>
      <c r="B29" s="1" t="s">
        <v>248</v>
      </c>
      <c r="C29" s="1">
        <f t="shared" si="0"/>
        <v>7.1261917747211731E-3</v>
      </c>
      <c r="D29" s="1" t="s">
        <v>206</v>
      </c>
      <c r="E29" s="1" t="s">
        <v>207</v>
      </c>
      <c r="F29" s="2" t="s">
        <v>54</v>
      </c>
      <c r="G29" s="2" t="s">
        <v>205</v>
      </c>
      <c r="H29" s="2" t="s">
        <v>55</v>
      </c>
      <c r="I29" s="1" t="s">
        <v>208</v>
      </c>
      <c r="J29" s="1" t="s">
        <v>208</v>
      </c>
    </row>
    <row r="30" spans="1:10" x14ac:dyDescent="0.3">
      <c r="A30" s="1" t="s">
        <v>209</v>
      </c>
      <c r="B30" s="1" t="s">
        <v>248</v>
      </c>
      <c r="C30" s="1">
        <f t="shared" si="0"/>
        <v>5.6341630643724451E-3</v>
      </c>
      <c r="D30" s="1" t="s">
        <v>211</v>
      </c>
      <c r="E30" s="1" t="s">
        <v>212</v>
      </c>
      <c r="F30" s="2" t="s">
        <v>56</v>
      </c>
      <c r="G30" s="2" t="s">
        <v>210</v>
      </c>
      <c r="H30" s="2" t="s">
        <v>57</v>
      </c>
      <c r="I30" s="1" t="s">
        <v>213</v>
      </c>
      <c r="J30" s="1" t="s">
        <v>214</v>
      </c>
    </row>
    <row r="31" spans="1:10" x14ac:dyDescent="0.3">
      <c r="A31" s="1" t="s">
        <v>215</v>
      </c>
      <c r="B31" s="1" t="s">
        <v>248</v>
      </c>
      <c r="C31" s="1">
        <f t="shared" si="0"/>
        <v>6.0917066752528897E-3</v>
      </c>
      <c r="D31" s="1" t="s">
        <v>217</v>
      </c>
      <c r="E31" s="1" t="s">
        <v>218</v>
      </c>
      <c r="F31" s="2" t="s">
        <v>58</v>
      </c>
      <c r="G31" s="2" t="s">
        <v>216</v>
      </c>
      <c r="H31" s="2" t="s">
        <v>59</v>
      </c>
      <c r="I31" s="1" t="s">
        <v>219</v>
      </c>
      <c r="J31" s="1" t="s">
        <v>220</v>
      </c>
    </row>
    <row r="32" spans="1:10" x14ac:dyDescent="0.3">
      <c r="A32" s="1" t="s">
        <v>221</v>
      </c>
      <c r="B32" s="1" t="s">
        <v>248</v>
      </c>
      <c r="C32" s="1">
        <f t="shared" si="0"/>
        <v>3.4204596779672759E-3</v>
      </c>
      <c r="D32" s="1" t="s">
        <v>223</v>
      </c>
      <c r="E32" s="1" t="s">
        <v>224</v>
      </c>
      <c r="F32" s="2" t="s">
        <v>60</v>
      </c>
      <c r="G32" s="2" t="s">
        <v>222</v>
      </c>
      <c r="H32" s="2" t="s">
        <v>61</v>
      </c>
      <c r="I32" s="1" t="s">
        <v>142</v>
      </c>
      <c r="J32" s="1" t="s">
        <v>225</v>
      </c>
    </row>
    <row r="33" spans="1:10" x14ac:dyDescent="0.3">
      <c r="A33" s="1" t="s">
        <v>226</v>
      </c>
      <c r="B33" s="1" t="s">
        <v>248</v>
      </c>
      <c r="C33" s="1">
        <f t="shared" si="0"/>
        <v>1.5386827118726693E-3</v>
      </c>
      <c r="D33" s="1" t="s">
        <v>228</v>
      </c>
      <c r="E33" s="1" t="s">
        <v>229</v>
      </c>
      <c r="F33" s="2" t="s">
        <v>62</v>
      </c>
      <c r="G33" s="2" t="s">
        <v>227</v>
      </c>
      <c r="H33" s="2" t="s">
        <v>63</v>
      </c>
      <c r="I33" s="1" t="s">
        <v>230</v>
      </c>
      <c r="J33" s="1" t="s">
        <v>231</v>
      </c>
    </row>
    <row r="34" spans="1:10" x14ac:dyDescent="0.3">
      <c r="A34" s="1" t="s">
        <v>232</v>
      </c>
      <c r="B34" s="1" t="s">
        <v>248</v>
      </c>
      <c r="C34" s="1">
        <f t="shared" si="0"/>
        <v>5.9673719192974688E-3</v>
      </c>
      <c r="D34" s="1" t="s">
        <v>234</v>
      </c>
      <c r="E34" s="1" t="s">
        <v>235</v>
      </c>
      <c r="F34" s="2" t="s">
        <v>64</v>
      </c>
      <c r="G34" s="2" t="s">
        <v>233</v>
      </c>
      <c r="H34" s="2" t="s">
        <v>65</v>
      </c>
      <c r="I34" s="1" t="s">
        <v>236</v>
      </c>
      <c r="J34" s="1" t="s">
        <v>237</v>
      </c>
    </row>
    <row r="35" spans="1:10" x14ac:dyDescent="0.3">
      <c r="A35" s="1" t="s">
        <v>238</v>
      </c>
      <c r="B35" s="1" t="s">
        <v>248</v>
      </c>
      <c r="C35" s="1">
        <f t="shared" si="0"/>
        <v>4.1449132603623862E-3</v>
      </c>
      <c r="D35" s="1" t="s">
        <v>240</v>
      </c>
      <c r="E35" s="1" t="s">
        <v>241</v>
      </c>
      <c r="F35" s="2" t="s">
        <v>66</v>
      </c>
      <c r="G35" s="2" t="s">
        <v>239</v>
      </c>
      <c r="H35" s="2" t="s">
        <v>67</v>
      </c>
      <c r="I35" s="1" t="s">
        <v>242</v>
      </c>
      <c r="J35" s="1" t="s">
        <v>242</v>
      </c>
    </row>
    <row r="36" spans="1:10" x14ac:dyDescent="0.3">
      <c r="A36" s="1" t="s">
        <v>243</v>
      </c>
      <c r="B36" s="1" t="s">
        <v>248</v>
      </c>
      <c r="C36" s="1">
        <f t="shared" si="0"/>
        <v>2.5629999547062791E-3</v>
      </c>
      <c r="D36" s="1" t="s">
        <v>245</v>
      </c>
      <c r="E36" s="1" t="s">
        <v>246</v>
      </c>
      <c r="F36" s="2">
        <v>0</v>
      </c>
      <c r="G36" s="2" t="s">
        <v>244</v>
      </c>
      <c r="H36" s="2" t="s">
        <v>68</v>
      </c>
      <c r="I36" s="1" t="s">
        <v>247</v>
      </c>
      <c r="J36" s="1" t="s">
        <v>247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F1" sqref="F1:G1"/>
    </sheetView>
  </sheetViews>
  <sheetFormatPr defaultRowHeight="14.4" x14ac:dyDescent="0.3"/>
  <cols>
    <col min="1" max="1" width="15.109375" bestFit="1" customWidth="1"/>
    <col min="2" max="3" width="15.109375" customWidth="1"/>
    <col min="4" max="4" width="18.6640625" bestFit="1" customWidth="1"/>
    <col min="5" max="5" width="20.44140625" bestFit="1" customWidth="1"/>
    <col min="6" max="6" width="29.33203125" bestFit="1" customWidth="1"/>
    <col min="7" max="7" width="21.33203125" bestFit="1" customWidth="1"/>
    <col min="10" max="10" width="14.88671875" bestFit="1" customWidth="1"/>
    <col min="11" max="11" width="12.6640625" bestFit="1" customWidth="1"/>
  </cols>
  <sheetData>
    <row r="1" spans="1:9" x14ac:dyDescent="0.3">
      <c r="A1" s="1" t="s">
        <v>0</v>
      </c>
      <c r="B1" s="1" t="s">
        <v>743</v>
      </c>
      <c r="C1" s="1" t="s">
        <v>742</v>
      </c>
      <c r="D1" s="1" t="s">
        <v>4</v>
      </c>
      <c r="E1" s="1" t="s">
        <v>5</v>
      </c>
      <c r="F1" s="1" t="s">
        <v>249</v>
      </c>
      <c r="G1" s="1" t="s">
        <v>250</v>
      </c>
      <c r="H1" s="1" t="s">
        <v>6</v>
      </c>
      <c r="I1" s="1" t="s">
        <v>7</v>
      </c>
    </row>
    <row r="2" spans="1:9" x14ac:dyDescent="0.3">
      <c r="A2" s="1" t="s">
        <v>69</v>
      </c>
      <c r="B2" s="3" t="s">
        <v>744</v>
      </c>
      <c r="C2" s="1">
        <f t="shared" ref="C2:C25" si="0">F2*1+G2*1</f>
        <v>4.4053370680980512E-5</v>
      </c>
      <c r="D2" s="1" t="s">
        <v>71</v>
      </c>
      <c r="E2" s="1" t="s">
        <v>72</v>
      </c>
      <c r="F2" s="1" t="s">
        <v>251</v>
      </c>
      <c r="G2" s="1" t="s">
        <v>252</v>
      </c>
      <c r="H2" s="1" t="s">
        <v>253</v>
      </c>
      <c r="I2" s="1" t="s">
        <v>254</v>
      </c>
    </row>
    <row r="3" spans="1:9" x14ac:dyDescent="0.3">
      <c r="A3" s="1" t="s">
        <v>74</v>
      </c>
      <c r="B3" s="3" t="s">
        <v>744</v>
      </c>
      <c r="C3" s="1">
        <f t="shared" si="0"/>
        <v>2.8803096302594698E-5</v>
      </c>
      <c r="D3" s="1" t="s">
        <v>76</v>
      </c>
      <c r="E3" s="1" t="s">
        <v>77</v>
      </c>
      <c r="F3" s="1" t="s">
        <v>255</v>
      </c>
      <c r="G3" s="1">
        <v>0</v>
      </c>
      <c r="H3" s="1" t="s">
        <v>193</v>
      </c>
      <c r="I3" s="1" t="s">
        <v>256</v>
      </c>
    </row>
    <row r="4" spans="1:9" x14ac:dyDescent="0.3">
      <c r="A4" s="1" t="s">
        <v>79</v>
      </c>
      <c r="B4" s="3" t="s">
        <v>744</v>
      </c>
      <c r="C4" s="1">
        <f t="shared" si="0"/>
        <v>3.2783618677199397E-5</v>
      </c>
      <c r="D4" s="1" t="s">
        <v>81</v>
      </c>
      <c r="E4" s="1" t="s">
        <v>82</v>
      </c>
      <c r="F4" s="1" t="s">
        <v>257</v>
      </c>
      <c r="G4" s="1">
        <v>0</v>
      </c>
      <c r="H4" s="1" t="s">
        <v>258</v>
      </c>
      <c r="I4" s="1" t="s">
        <v>259</v>
      </c>
    </row>
    <row r="5" spans="1:9" x14ac:dyDescent="0.3">
      <c r="A5" s="1" t="s">
        <v>84</v>
      </c>
      <c r="B5" s="3" t="s">
        <v>744</v>
      </c>
      <c r="C5" s="1">
        <f t="shared" si="0"/>
        <v>1.26603501506629E-5</v>
      </c>
      <c r="D5" s="1" t="s">
        <v>86</v>
      </c>
      <c r="E5" s="1" t="s">
        <v>87</v>
      </c>
      <c r="F5" s="1" t="s">
        <v>260</v>
      </c>
      <c r="G5" s="1">
        <v>0</v>
      </c>
      <c r="H5" s="1" t="s">
        <v>261</v>
      </c>
      <c r="I5" s="1" t="s">
        <v>253</v>
      </c>
    </row>
    <row r="6" spans="1:9" x14ac:dyDescent="0.3">
      <c r="A6" s="1" t="s">
        <v>89</v>
      </c>
      <c r="B6" s="3" t="s">
        <v>744</v>
      </c>
      <c r="C6" s="1">
        <f t="shared" si="0"/>
        <v>7.3286042264423097E-5</v>
      </c>
      <c r="D6" s="1" t="s">
        <v>91</v>
      </c>
      <c r="E6" s="1" t="s">
        <v>92</v>
      </c>
      <c r="F6" s="1" t="s">
        <v>262</v>
      </c>
      <c r="G6" s="1" t="s">
        <v>263</v>
      </c>
      <c r="H6" s="1" t="s">
        <v>264</v>
      </c>
      <c r="I6" s="1" t="s">
        <v>265</v>
      </c>
    </row>
    <row r="7" spans="1:9" x14ac:dyDescent="0.3">
      <c r="A7" s="1" t="s">
        <v>93</v>
      </c>
      <c r="B7" s="3" t="s">
        <v>744</v>
      </c>
      <c r="C7" s="1">
        <f t="shared" si="0"/>
        <v>5.1779310537542797E-5</v>
      </c>
      <c r="D7" s="1" t="s">
        <v>95</v>
      </c>
      <c r="E7" s="1" t="s">
        <v>96</v>
      </c>
      <c r="F7" s="1" t="s">
        <v>266</v>
      </c>
      <c r="G7" s="1">
        <v>0</v>
      </c>
      <c r="H7" s="1" t="s">
        <v>267</v>
      </c>
      <c r="I7" s="1" t="s">
        <v>268</v>
      </c>
    </row>
    <row r="8" spans="1:9" x14ac:dyDescent="0.3">
      <c r="A8" s="1" t="s">
        <v>98</v>
      </c>
      <c r="B8" s="3" t="s">
        <v>744</v>
      </c>
      <c r="C8" s="1">
        <f t="shared" si="0"/>
        <v>4.83022244430385E-4</v>
      </c>
      <c r="D8" s="1" t="s">
        <v>100</v>
      </c>
      <c r="E8" s="1" t="s">
        <v>101</v>
      </c>
      <c r="F8" s="1" t="s">
        <v>269</v>
      </c>
      <c r="G8" s="1" t="s">
        <v>270</v>
      </c>
      <c r="H8" s="1" t="s">
        <v>271</v>
      </c>
      <c r="I8" s="1" t="s">
        <v>272</v>
      </c>
    </row>
    <row r="9" spans="1:9" x14ac:dyDescent="0.3">
      <c r="A9" s="1" t="s">
        <v>104</v>
      </c>
      <c r="B9" s="3" t="s">
        <v>744</v>
      </c>
      <c r="C9" s="1">
        <f t="shared" si="0"/>
        <v>4.3943315806478925E-5</v>
      </c>
      <c r="D9" s="1" t="s">
        <v>106</v>
      </c>
      <c r="E9" s="1" t="s">
        <v>107</v>
      </c>
      <c r="F9" s="1" t="s">
        <v>273</v>
      </c>
      <c r="G9" s="1" t="s">
        <v>274</v>
      </c>
      <c r="H9" s="1" t="s">
        <v>275</v>
      </c>
      <c r="I9" s="1" t="s">
        <v>276</v>
      </c>
    </row>
    <row r="10" spans="1:9" x14ac:dyDescent="0.3">
      <c r="A10" s="1" t="s">
        <v>132</v>
      </c>
      <c r="B10" s="3" t="s">
        <v>744</v>
      </c>
      <c r="C10" s="1">
        <f t="shared" si="0"/>
        <v>1.4322790205486771E-4</v>
      </c>
      <c r="D10" s="1" t="s">
        <v>134</v>
      </c>
      <c r="E10" s="1" t="s">
        <v>135</v>
      </c>
      <c r="F10" s="1" t="s">
        <v>277</v>
      </c>
      <c r="G10" s="1" t="s">
        <v>278</v>
      </c>
      <c r="H10" s="1" t="s">
        <v>279</v>
      </c>
      <c r="I10" s="1" t="s">
        <v>280</v>
      </c>
    </row>
    <row r="11" spans="1:9" x14ac:dyDescent="0.3">
      <c r="A11" s="1" t="s">
        <v>137</v>
      </c>
      <c r="B11" s="3" t="s">
        <v>744</v>
      </c>
      <c r="C11" s="1">
        <f t="shared" si="0"/>
        <v>1.0653762855594399E-5</v>
      </c>
      <c r="D11" s="1" t="s">
        <v>139</v>
      </c>
      <c r="E11" s="1" t="s">
        <v>140</v>
      </c>
      <c r="F11" s="1" t="s">
        <v>281</v>
      </c>
      <c r="G11" s="1">
        <v>0</v>
      </c>
      <c r="H11" s="1" t="s">
        <v>282</v>
      </c>
      <c r="I11" s="1" t="s">
        <v>283</v>
      </c>
    </row>
    <row r="12" spans="1:9" x14ac:dyDescent="0.3">
      <c r="A12" s="1" t="s">
        <v>143</v>
      </c>
      <c r="B12" s="3" t="s">
        <v>744</v>
      </c>
      <c r="C12" s="1">
        <f t="shared" si="0"/>
        <v>9.6200579644632118E-5</v>
      </c>
      <c r="D12" s="1" t="s">
        <v>145</v>
      </c>
      <c r="E12" s="1" t="s">
        <v>146</v>
      </c>
      <c r="F12" s="1" t="s">
        <v>284</v>
      </c>
      <c r="G12" s="1" t="s">
        <v>285</v>
      </c>
      <c r="H12" s="1" t="s">
        <v>286</v>
      </c>
      <c r="I12" s="1" t="s">
        <v>287</v>
      </c>
    </row>
    <row r="13" spans="1:9" x14ac:dyDescent="0.3">
      <c r="A13" s="1" t="s">
        <v>148</v>
      </c>
      <c r="B13" s="3" t="s">
        <v>744</v>
      </c>
      <c r="C13" s="1">
        <f t="shared" si="0"/>
        <v>1.8906155311160721E-4</v>
      </c>
      <c r="D13" s="1" t="s">
        <v>150</v>
      </c>
      <c r="E13" s="1" t="s">
        <v>151</v>
      </c>
      <c r="F13" s="1" t="s">
        <v>288</v>
      </c>
      <c r="G13" s="1" t="s">
        <v>289</v>
      </c>
      <c r="H13" s="1" t="s">
        <v>290</v>
      </c>
      <c r="I13" s="1" t="s">
        <v>291</v>
      </c>
    </row>
    <row r="14" spans="1:9" x14ac:dyDescent="0.3">
      <c r="A14" s="1" t="s">
        <v>153</v>
      </c>
      <c r="B14" s="3" t="s">
        <v>744</v>
      </c>
      <c r="C14" s="1">
        <f t="shared" si="0"/>
        <v>2.2240605110239063E-4</v>
      </c>
      <c r="D14" s="1" t="s">
        <v>155</v>
      </c>
      <c r="E14" s="1" t="s">
        <v>156</v>
      </c>
      <c r="F14" s="1" t="s">
        <v>292</v>
      </c>
      <c r="G14" s="1" t="s">
        <v>293</v>
      </c>
      <c r="H14" s="1" t="s">
        <v>294</v>
      </c>
      <c r="I14" s="1" t="s">
        <v>295</v>
      </c>
    </row>
    <row r="15" spans="1:9" x14ac:dyDescent="0.3">
      <c r="A15" s="1" t="s">
        <v>158</v>
      </c>
      <c r="B15" s="3" t="s">
        <v>744</v>
      </c>
      <c r="C15" s="1">
        <f t="shared" si="0"/>
        <v>1.3252117499928481E-4</v>
      </c>
      <c r="D15" s="1" t="s">
        <v>160</v>
      </c>
      <c r="E15" s="1" t="s">
        <v>161</v>
      </c>
      <c r="F15" s="1" t="s">
        <v>296</v>
      </c>
      <c r="G15" s="1" t="s">
        <v>297</v>
      </c>
      <c r="H15" s="1" t="s">
        <v>298</v>
      </c>
      <c r="I15" s="1" t="s">
        <v>102</v>
      </c>
    </row>
    <row r="16" spans="1:9" x14ac:dyDescent="0.3">
      <c r="A16" s="1" t="s">
        <v>162</v>
      </c>
      <c r="B16" s="3" t="s">
        <v>744</v>
      </c>
      <c r="C16" s="1">
        <f t="shared" si="0"/>
        <v>1.080381635756462E-4</v>
      </c>
      <c r="D16" s="1" t="s">
        <v>164</v>
      </c>
      <c r="E16" s="1" t="s">
        <v>165</v>
      </c>
      <c r="F16" s="1" t="s">
        <v>299</v>
      </c>
      <c r="G16" s="1" t="s">
        <v>300</v>
      </c>
      <c r="H16" s="1" t="s">
        <v>301</v>
      </c>
      <c r="I16" s="1" t="s">
        <v>302</v>
      </c>
    </row>
    <row r="17" spans="1:9" x14ac:dyDescent="0.3">
      <c r="A17" s="1" t="s">
        <v>173</v>
      </c>
      <c r="B17" s="3" t="s">
        <v>744</v>
      </c>
      <c r="C17" s="1">
        <f t="shared" si="0"/>
        <v>7.9384335372851707E-5</v>
      </c>
      <c r="D17" s="1" t="s">
        <v>175</v>
      </c>
      <c r="E17" s="1" t="s">
        <v>176</v>
      </c>
      <c r="F17" s="1" t="s">
        <v>304</v>
      </c>
      <c r="G17" s="1">
        <v>0</v>
      </c>
      <c r="H17" s="1" t="s">
        <v>119</v>
      </c>
      <c r="I17" s="1" t="s">
        <v>305</v>
      </c>
    </row>
    <row r="18" spans="1:9" x14ac:dyDescent="0.3">
      <c r="A18" s="1" t="s">
        <v>179</v>
      </c>
      <c r="B18" s="3" t="s">
        <v>744</v>
      </c>
      <c r="C18" s="1">
        <f t="shared" si="0"/>
        <v>5.5971055940774897E-5</v>
      </c>
      <c r="D18" s="1" t="s">
        <v>181</v>
      </c>
      <c r="E18" s="1" t="s">
        <v>182</v>
      </c>
      <c r="F18" s="1" t="s">
        <v>306</v>
      </c>
      <c r="G18" s="1">
        <v>0</v>
      </c>
      <c r="H18" s="1" t="s">
        <v>247</v>
      </c>
      <c r="I18" s="1" t="s">
        <v>307</v>
      </c>
    </row>
    <row r="19" spans="1:9" x14ac:dyDescent="0.3">
      <c r="A19" s="1" t="s">
        <v>184</v>
      </c>
      <c r="B19" s="3" t="s">
        <v>744</v>
      </c>
      <c r="C19" s="1">
        <f t="shared" si="0"/>
        <v>1.133982173967065E-4</v>
      </c>
      <c r="D19" s="1" t="s">
        <v>186</v>
      </c>
      <c r="E19" s="1" t="s">
        <v>187</v>
      </c>
      <c r="F19" s="1" t="s">
        <v>308</v>
      </c>
      <c r="G19" s="1" t="s">
        <v>309</v>
      </c>
      <c r="H19" s="1" t="s">
        <v>310</v>
      </c>
      <c r="I19" s="1" t="s">
        <v>311</v>
      </c>
    </row>
    <row r="20" spans="1:9" x14ac:dyDescent="0.3">
      <c r="A20" s="1" t="s">
        <v>198</v>
      </c>
      <c r="B20" s="3" t="s">
        <v>744</v>
      </c>
      <c r="C20" s="1">
        <f t="shared" si="0"/>
        <v>5.2531221751395298E-5</v>
      </c>
      <c r="D20" s="1" t="s">
        <v>200</v>
      </c>
      <c r="E20" s="1" t="s">
        <v>201</v>
      </c>
      <c r="F20" s="1" t="s">
        <v>314</v>
      </c>
      <c r="G20" s="1">
        <v>0</v>
      </c>
      <c r="H20" s="1" t="s">
        <v>312</v>
      </c>
      <c r="I20" s="1" t="s">
        <v>315</v>
      </c>
    </row>
    <row r="21" spans="1:9" x14ac:dyDescent="0.3">
      <c r="A21" s="1" t="s">
        <v>215</v>
      </c>
      <c r="B21" s="3" t="s">
        <v>744</v>
      </c>
      <c r="C21" s="1">
        <f t="shared" si="0"/>
        <v>3.9901917220220602E-5</v>
      </c>
      <c r="D21" s="1" t="s">
        <v>217</v>
      </c>
      <c r="E21" s="1" t="s">
        <v>218</v>
      </c>
      <c r="F21" s="1" t="s">
        <v>318</v>
      </c>
      <c r="G21" s="1">
        <v>0</v>
      </c>
      <c r="H21" s="1" t="s">
        <v>319</v>
      </c>
      <c r="I21" s="1" t="s">
        <v>320</v>
      </c>
    </row>
    <row r="22" spans="1:9" x14ac:dyDescent="0.3">
      <c r="A22" s="1" t="s">
        <v>221</v>
      </c>
      <c r="B22" s="3" t="s">
        <v>744</v>
      </c>
      <c r="C22" s="1">
        <f t="shared" si="0"/>
        <v>1.0679393194309E-5</v>
      </c>
      <c r="D22" s="1" t="s">
        <v>223</v>
      </c>
      <c r="E22" s="1" t="s">
        <v>224</v>
      </c>
      <c r="F22" s="1" t="s">
        <v>321</v>
      </c>
      <c r="G22" s="1">
        <v>0</v>
      </c>
      <c r="H22" s="1" t="s">
        <v>282</v>
      </c>
      <c r="I22" s="1" t="s">
        <v>322</v>
      </c>
    </row>
    <row r="23" spans="1:9" x14ac:dyDescent="0.3">
      <c r="A23" s="1" t="s">
        <v>226</v>
      </c>
      <c r="B23" s="3" t="s">
        <v>744</v>
      </c>
      <c r="C23" s="1">
        <f t="shared" si="0"/>
        <v>1.1998140973255401E-5</v>
      </c>
      <c r="D23" s="1" t="s">
        <v>228</v>
      </c>
      <c r="E23" s="1" t="s">
        <v>229</v>
      </c>
      <c r="F23" s="1" t="s">
        <v>323</v>
      </c>
      <c r="G23" s="1">
        <v>0</v>
      </c>
      <c r="H23" s="1" t="s">
        <v>282</v>
      </c>
      <c r="I23" s="1" t="s">
        <v>324</v>
      </c>
    </row>
    <row r="24" spans="1:9" x14ac:dyDescent="0.3">
      <c r="A24" s="1" t="s">
        <v>232</v>
      </c>
      <c r="B24" s="3" t="s">
        <v>744</v>
      </c>
      <c r="C24" s="1">
        <f t="shared" si="0"/>
        <v>5.3674370871178103E-5</v>
      </c>
      <c r="D24" s="1" t="s">
        <v>234</v>
      </c>
      <c r="E24" s="1" t="s">
        <v>235</v>
      </c>
      <c r="F24" s="1" t="s">
        <v>325</v>
      </c>
      <c r="G24" s="1">
        <v>0</v>
      </c>
      <c r="H24" s="1" t="s">
        <v>326</v>
      </c>
      <c r="I24" s="1" t="s">
        <v>327</v>
      </c>
    </row>
    <row r="25" spans="1:9" x14ac:dyDescent="0.3">
      <c r="A25" s="1" t="s">
        <v>238</v>
      </c>
      <c r="B25" s="3" t="s">
        <v>744</v>
      </c>
      <c r="C25" s="1">
        <f t="shared" si="0"/>
        <v>2.5256188009747599E-5</v>
      </c>
      <c r="D25" s="1" t="s">
        <v>240</v>
      </c>
      <c r="E25" s="1" t="s">
        <v>241</v>
      </c>
      <c r="F25" s="1" t="s">
        <v>328</v>
      </c>
      <c r="G25" s="1">
        <v>0</v>
      </c>
      <c r="H25" s="1" t="s">
        <v>329</v>
      </c>
      <c r="I25" s="1" t="s">
        <v>330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F1" sqref="F1:H1"/>
    </sheetView>
  </sheetViews>
  <sheetFormatPr defaultRowHeight="14.4" x14ac:dyDescent="0.3"/>
  <cols>
    <col min="1" max="1" width="15.109375" bestFit="1" customWidth="1"/>
    <col min="2" max="3" width="15.109375" customWidth="1"/>
    <col min="4" max="4" width="18.6640625" bestFit="1" customWidth="1"/>
    <col min="5" max="5" width="20.44140625" bestFit="1" customWidth="1"/>
    <col min="6" max="6" width="33.109375" bestFit="1" customWidth="1"/>
    <col min="7" max="8" width="20.77734375" bestFit="1" customWidth="1"/>
    <col min="11" max="11" width="14.88671875" bestFit="1" customWidth="1"/>
    <col min="12" max="12" width="12.6640625" bestFit="1" customWidth="1"/>
  </cols>
  <sheetData>
    <row r="1" spans="1:10" x14ac:dyDescent="0.3">
      <c r="A1" s="1" t="s">
        <v>0</v>
      </c>
      <c r="B1" s="1" t="s">
        <v>743</v>
      </c>
      <c r="C1" s="1" t="s">
        <v>742</v>
      </c>
      <c r="D1" s="1" t="s">
        <v>4</v>
      </c>
      <c r="E1" s="1" t="s">
        <v>5</v>
      </c>
      <c r="F1" s="1" t="s">
        <v>331</v>
      </c>
      <c r="G1" s="1" t="s">
        <v>332</v>
      </c>
      <c r="H1" s="1" t="s">
        <v>333</v>
      </c>
      <c r="I1" s="1" t="s">
        <v>6</v>
      </c>
      <c r="J1" s="1" t="s">
        <v>7</v>
      </c>
    </row>
    <row r="2" spans="1:10" x14ac:dyDescent="0.3">
      <c r="A2" s="1" t="s">
        <v>69</v>
      </c>
      <c r="B2" s="3" t="s">
        <v>745</v>
      </c>
      <c r="C2" s="1">
        <f t="shared" ref="C2:C29" si="0">F2*1+G2*1+H2*1</f>
        <v>1.7232046740054779E-4</v>
      </c>
      <c r="D2" s="1" t="s">
        <v>71</v>
      </c>
      <c r="E2" s="1" t="s">
        <v>72</v>
      </c>
      <c r="F2" s="1" t="s">
        <v>334</v>
      </c>
      <c r="G2" s="1" t="s">
        <v>335</v>
      </c>
      <c r="H2" s="1" t="s">
        <v>336</v>
      </c>
      <c r="I2" s="1" t="s">
        <v>337</v>
      </c>
      <c r="J2" s="1" t="s">
        <v>338</v>
      </c>
    </row>
    <row r="3" spans="1:10" x14ac:dyDescent="0.3">
      <c r="A3" s="1" t="s">
        <v>74</v>
      </c>
      <c r="B3" s="3" t="s">
        <v>745</v>
      </c>
      <c r="C3" s="1">
        <f t="shared" si="0"/>
        <v>1.598704529503417E-4</v>
      </c>
      <c r="D3" s="1" t="s">
        <v>76</v>
      </c>
      <c r="E3" s="1" t="s">
        <v>77</v>
      </c>
      <c r="F3" s="1" t="s">
        <v>339</v>
      </c>
      <c r="G3" s="1" t="s">
        <v>340</v>
      </c>
      <c r="H3" s="1" t="s">
        <v>341</v>
      </c>
      <c r="I3" s="1" t="s">
        <v>342</v>
      </c>
      <c r="J3" s="1" t="s">
        <v>343</v>
      </c>
    </row>
    <row r="4" spans="1:10" x14ac:dyDescent="0.3">
      <c r="A4" s="1" t="s">
        <v>79</v>
      </c>
      <c r="B4" s="3" t="s">
        <v>745</v>
      </c>
      <c r="C4" s="1">
        <f t="shared" si="0"/>
        <v>1.5177632624065001E-4</v>
      </c>
      <c r="D4" s="1" t="s">
        <v>81</v>
      </c>
      <c r="E4" s="1" t="s">
        <v>82</v>
      </c>
      <c r="F4" s="1" t="s">
        <v>344</v>
      </c>
      <c r="G4" s="1" t="s">
        <v>345</v>
      </c>
      <c r="H4" s="1" t="s">
        <v>346</v>
      </c>
      <c r="I4" s="1" t="s">
        <v>347</v>
      </c>
      <c r="J4" s="1" t="s">
        <v>348</v>
      </c>
    </row>
    <row r="5" spans="1:10" x14ac:dyDescent="0.3">
      <c r="A5" s="1" t="s">
        <v>84</v>
      </c>
      <c r="B5" s="3" t="s">
        <v>745</v>
      </c>
      <c r="C5" s="1">
        <f t="shared" si="0"/>
        <v>1.212571645253675E-4</v>
      </c>
      <c r="D5" s="1" t="s">
        <v>86</v>
      </c>
      <c r="E5" s="1" t="s">
        <v>87</v>
      </c>
      <c r="F5" s="1" t="s">
        <v>349</v>
      </c>
      <c r="G5" s="1" t="s">
        <v>350</v>
      </c>
      <c r="H5" s="1" t="s">
        <v>351</v>
      </c>
      <c r="I5" s="1" t="s">
        <v>230</v>
      </c>
      <c r="J5" s="1" t="s">
        <v>352</v>
      </c>
    </row>
    <row r="6" spans="1:10" x14ac:dyDescent="0.3">
      <c r="A6" s="1" t="s">
        <v>89</v>
      </c>
      <c r="B6" s="3" t="s">
        <v>745</v>
      </c>
      <c r="C6" s="1">
        <f t="shared" si="0"/>
        <v>3.1944631972483442E-4</v>
      </c>
      <c r="D6" s="1" t="s">
        <v>91</v>
      </c>
      <c r="E6" s="1" t="s">
        <v>92</v>
      </c>
      <c r="F6" s="1" t="s">
        <v>353</v>
      </c>
      <c r="G6" s="1" t="s">
        <v>354</v>
      </c>
      <c r="H6" s="1" t="s">
        <v>355</v>
      </c>
      <c r="I6" s="1" t="s">
        <v>356</v>
      </c>
      <c r="J6" s="1" t="s">
        <v>357</v>
      </c>
    </row>
    <row r="7" spans="1:10" x14ac:dyDescent="0.3">
      <c r="A7" s="1" t="s">
        <v>93</v>
      </c>
      <c r="B7" s="3" t="s">
        <v>745</v>
      </c>
      <c r="C7" s="1">
        <f t="shared" si="0"/>
        <v>2.2714188670693692E-4</v>
      </c>
      <c r="D7" s="1" t="s">
        <v>95</v>
      </c>
      <c r="E7" s="1" t="s">
        <v>96</v>
      </c>
      <c r="F7" s="1" t="s">
        <v>358</v>
      </c>
      <c r="G7" s="1" t="s">
        <v>359</v>
      </c>
      <c r="H7" s="1" t="s">
        <v>360</v>
      </c>
      <c r="I7" s="1" t="s">
        <v>361</v>
      </c>
      <c r="J7" s="1" t="s">
        <v>362</v>
      </c>
    </row>
    <row r="8" spans="1:10" x14ac:dyDescent="0.3">
      <c r="A8" s="1" t="s">
        <v>98</v>
      </c>
      <c r="B8" s="3" t="s">
        <v>745</v>
      </c>
      <c r="C8" s="1">
        <f t="shared" si="0"/>
        <v>9.2310699219274293E-4</v>
      </c>
      <c r="D8" s="1" t="s">
        <v>100</v>
      </c>
      <c r="E8" s="1" t="s">
        <v>101</v>
      </c>
      <c r="F8" s="1" t="s">
        <v>363</v>
      </c>
      <c r="G8" s="1" t="s">
        <v>364</v>
      </c>
      <c r="H8" s="1" t="s">
        <v>365</v>
      </c>
      <c r="I8" s="1" t="s">
        <v>366</v>
      </c>
      <c r="J8" s="1" t="s">
        <v>367</v>
      </c>
    </row>
    <row r="9" spans="1:10" x14ac:dyDescent="0.3">
      <c r="A9" s="1" t="s">
        <v>104</v>
      </c>
      <c r="B9" s="3" t="s">
        <v>745</v>
      </c>
      <c r="C9" s="1">
        <f t="shared" si="0"/>
        <v>2.100048688329353E-4</v>
      </c>
      <c r="D9" s="1" t="s">
        <v>106</v>
      </c>
      <c r="E9" s="1" t="s">
        <v>107</v>
      </c>
      <c r="F9" s="1" t="s">
        <v>368</v>
      </c>
      <c r="G9" s="1" t="s">
        <v>369</v>
      </c>
      <c r="H9" s="1" t="s">
        <v>370</v>
      </c>
      <c r="I9" s="1" t="s">
        <v>371</v>
      </c>
      <c r="J9" s="1" t="s">
        <v>372</v>
      </c>
    </row>
    <row r="10" spans="1:10" x14ac:dyDescent="0.3">
      <c r="A10" s="1" t="s">
        <v>132</v>
      </c>
      <c r="B10" s="3" t="s">
        <v>745</v>
      </c>
      <c r="C10" s="1">
        <f t="shared" si="0"/>
        <v>5.5244917191745596E-4</v>
      </c>
      <c r="D10" s="1" t="s">
        <v>134</v>
      </c>
      <c r="E10" s="1" t="s">
        <v>135</v>
      </c>
      <c r="F10" s="1" t="s">
        <v>373</v>
      </c>
      <c r="G10" s="1" t="s">
        <v>374</v>
      </c>
      <c r="H10" s="1" t="s">
        <v>375</v>
      </c>
      <c r="I10" s="1" t="s">
        <v>376</v>
      </c>
      <c r="J10" s="1" t="s">
        <v>376</v>
      </c>
    </row>
    <row r="11" spans="1:10" x14ac:dyDescent="0.3">
      <c r="A11" s="1" t="s">
        <v>137</v>
      </c>
      <c r="B11" s="3" t="s">
        <v>745</v>
      </c>
      <c r="C11" s="1">
        <f t="shared" si="0"/>
        <v>1.1224203255397541E-4</v>
      </c>
      <c r="D11" s="1" t="s">
        <v>139</v>
      </c>
      <c r="E11" s="1" t="s">
        <v>140</v>
      </c>
      <c r="F11" s="1" t="s">
        <v>377</v>
      </c>
      <c r="G11" s="1" t="s">
        <v>378</v>
      </c>
      <c r="H11" s="1" t="s">
        <v>379</v>
      </c>
      <c r="I11" s="1" t="s">
        <v>311</v>
      </c>
      <c r="J11" s="1" t="s">
        <v>142</v>
      </c>
    </row>
    <row r="12" spans="1:10" x14ac:dyDescent="0.3">
      <c r="A12" s="1" t="s">
        <v>143</v>
      </c>
      <c r="B12" s="3" t="s">
        <v>745</v>
      </c>
      <c r="C12" s="1">
        <f t="shared" si="0"/>
        <v>3.56555799622468E-4</v>
      </c>
      <c r="D12" s="1" t="s">
        <v>145</v>
      </c>
      <c r="E12" s="1" t="s">
        <v>146</v>
      </c>
      <c r="F12" s="1" t="s">
        <v>380</v>
      </c>
      <c r="G12" s="1" t="s">
        <v>381</v>
      </c>
      <c r="H12" s="1" t="s">
        <v>382</v>
      </c>
      <c r="I12" s="1" t="s">
        <v>376</v>
      </c>
      <c r="J12" s="1" t="s">
        <v>376</v>
      </c>
    </row>
    <row r="13" spans="1:10" x14ac:dyDescent="0.3">
      <c r="A13" s="1" t="s">
        <v>148</v>
      </c>
      <c r="B13" s="3" t="s">
        <v>745</v>
      </c>
      <c r="C13" s="1">
        <f t="shared" si="0"/>
        <v>7.57329363424615E-4</v>
      </c>
      <c r="D13" s="1" t="s">
        <v>150</v>
      </c>
      <c r="E13" s="1" t="s">
        <v>151</v>
      </c>
      <c r="F13" s="1" t="s">
        <v>383</v>
      </c>
      <c r="G13" s="1" t="s">
        <v>384</v>
      </c>
      <c r="H13" s="1" t="s">
        <v>385</v>
      </c>
      <c r="I13" s="1" t="s">
        <v>376</v>
      </c>
      <c r="J13" s="1" t="s">
        <v>376</v>
      </c>
    </row>
    <row r="14" spans="1:10" x14ac:dyDescent="0.3">
      <c r="A14" s="1" t="s">
        <v>153</v>
      </c>
      <c r="B14" s="3" t="s">
        <v>745</v>
      </c>
      <c r="C14" s="1">
        <f t="shared" si="0"/>
        <v>8.49353819360235E-4</v>
      </c>
      <c r="D14" s="1" t="s">
        <v>155</v>
      </c>
      <c r="E14" s="1" t="s">
        <v>156</v>
      </c>
      <c r="F14" s="1" t="s">
        <v>386</v>
      </c>
      <c r="G14" s="1" t="s">
        <v>387</v>
      </c>
      <c r="H14" s="1" t="s">
        <v>388</v>
      </c>
      <c r="I14" s="1" t="s">
        <v>389</v>
      </c>
      <c r="J14" s="1" t="s">
        <v>389</v>
      </c>
    </row>
    <row r="15" spans="1:10" x14ac:dyDescent="0.3">
      <c r="A15" s="1" t="s">
        <v>158</v>
      </c>
      <c r="B15" s="3" t="s">
        <v>745</v>
      </c>
      <c r="C15" s="1">
        <f t="shared" si="0"/>
        <v>5.8937684947216195E-4</v>
      </c>
      <c r="D15" s="1" t="s">
        <v>160</v>
      </c>
      <c r="E15" s="1" t="s">
        <v>161</v>
      </c>
      <c r="F15" s="1" t="s">
        <v>390</v>
      </c>
      <c r="G15" s="1" t="s">
        <v>391</v>
      </c>
      <c r="H15" s="1" t="s">
        <v>392</v>
      </c>
      <c r="I15" s="1" t="s">
        <v>376</v>
      </c>
      <c r="J15" s="1" t="s">
        <v>376</v>
      </c>
    </row>
    <row r="16" spans="1:10" x14ac:dyDescent="0.3">
      <c r="A16" s="1" t="s">
        <v>162</v>
      </c>
      <c r="B16" s="3" t="s">
        <v>745</v>
      </c>
      <c r="C16" s="1">
        <f t="shared" si="0"/>
        <v>4.0623577414791533E-4</v>
      </c>
      <c r="D16" s="1" t="s">
        <v>164</v>
      </c>
      <c r="E16" s="1" t="s">
        <v>165</v>
      </c>
      <c r="F16" s="1" t="s">
        <v>393</v>
      </c>
      <c r="G16" s="1" t="s">
        <v>394</v>
      </c>
      <c r="H16" s="1" t="s">
        <v>395</v>
      </c>
      <c r="I16" s="1" t="s">
        <v>157</v>
      </c>
      <c r="J16" s="1" t="s">
        <v>157</v>
      </c>
    </row>
    <row r="17" spans="1:10" x14ac:dyDescent="0.3">
      <c r="A17" s="1" t="s">
        <v>167</v>
      </c>
      <c r="B17" s="3" t="s">
        <v>745</v>
      </c>
      <c r="C17" s="1">
        <f t="shared" si="0"/>
        <v>9.41772394215093E-5</v>
      </c>
      <c r="D17" s="1" t="s">
        <v>169</v>
      </c>
      <c r="E17" s="1" t="s">
        <v>170</v>
      </c>
      <c r="F17" s="1">
        <v>0</v>
      </c>
      <c r="G17" s="1" t="s">
        <v>396</v>
      </c>
      <c r="H17" s="1">
        <v>0</v>
      </c>
      <c r="I17" s="1" t="s">
        <v>119</v>
      </c>
      <c r="J17" s="1" t="s">
        <v>171</v>
      </c>
    </row>
    <row r="18" spans="1:10" x14ac:dyDescent="0.3">
      <c r="A18" s="1" t="s">
        <v>173</v>
      </c>
      <c r="B18" s="3" t="s">
        <v>745</v>
      </c>
      <c r="C18" s="1">
        <f t="shared" si="0"/>
        <v>2.1464328927720789E-4</v>
      </c>
      <c r="D18" s="1" t="s">
        <v>175</v>
      </c>
      <c r="E18" s="1" t="s">
        <v>176</v>
      </c>
      <c r="F18" s="1" t="s">
        <v>397</v>
      </c>
      <c r="G18" s="1" t="s">
        <v>398</v>
      </c>
      <c r="H18" s="1">
        <v>0</v>
      </c>
      <c r="I18" s="1" t="s">
        <v>399</v>
      </c>
      <c r="J18" s="1" t="s">
        <v>400</v>
      </c>
    </row>
    <row r="19" spans="1:10" x14ac:dyDescent="0.3">
      <c r="A19" s="1" t="s">
        <v>179</v>
      </c>
      <c r="B19" s="3" t="s">
        <v>745</v>
      </c>
      <c r="C19" s="1">
        <f t="shared" si="0"/>
        <v>2.8280695557372548E-4</v>
      </c>
      <c r="D19" s="1" t="s">
        <v>181</v>
      </c>
      <c r="E19" s="1" t="s">
        <v>182</v>
      </c>
      <c r="F19" s="1" t="s">
        <v>401</v>
      </c>
      <c r="G19" s="1" t="s">
        <v>402</v>
      </c>
      <c r="H19" s="1" t="s">
        <v>403</v>
      </c>
      <c r="I19" s="1" t="s">
        <v>247</v>
      </c>
      <c r="J19" s="1" t="s">
        <v>404</v>
      </c>
    </row>
    <row r="20" spans="1:10" x14ac:dyDescent="0.3">
      <c r="A20" s="1" t="s">
        <v>184</v>
      </c>
      <c r="B20" s="3" t="s">
        <v>745</v>
      </c>
      <c r="C20" s="1">
        <f t="shared" si="0"/>
        <v>3.938229232805887E-4</v>
      </c>
      <c r="D20" s="1" t="s">
        <v>186</v>
      </c>
      <c r="E20" s="1" t="s">
        <v>187</v>
      </c>
      <c r="F20" s="1" t="s">
        <v>405</v>
      </c>
      <c r="G20" s="1" t="s">
        <v>406</v>
      </c>
      <c r="H20" s="1" t="s">
        <v>407</v>
      </c>
      <c r="I20" s="1" t="s">
        <v>88</v>
      </c>
      <c r="J20" s="1" t="s">
        <v>376</v>
      </c>
    </row>
    <row r="21" spans="1:10" x14ac:dyDescent="0.3">
      <c r="A21" s="1" t="s">
        <v>194</v>
      </c>
      <c r="B21" s="3" t="s">
        <v>745</v>
      </c>
      <c r="C21" s="1">
        <f t="shared" si="0"/>
        <v>4.7293092255442498E-5</v>
      </c>
      <c r="D21" s="1" t="s">
        <v>196</v>
      </c>
      <c r="E21" s="1" t="s">
        <v>197</v>
      </c>
      <c r="F21" s="1">
        <v>0</v>
      </c>
      <c r="G21" s="1" t="s">
        <v>409</v>
      </c>
      <c r="H21" s="1" t="s">
        <v>410</v>
      </c>
      <c r="I21" s="1" t="s">
        <v>315</v>
      </c>
      <c r="J21" s="1" t="s">
        <v>326</v>
      </c>
    </row>
    <row r="22" spans="1:10" x14ac:dyDescent="0.3">
      <c r="A22" s="1" t="s">
        <v>198</v>
      </c>
      <c r="B22" s="3" t="s">
        <v>745</v>
      </c>
      <c r="C22" s="1">
        <f t="shared" si="0"/>
        <v>1.1779467026938701E-4</v>
      </c>
      <c r="D22" s="1" t="s">
        <v>200</v>
      </c>
      <c r="E22" s="1" t="s">
        <v>201</v>
      </c>
      <c r="F22" s="1">
        <v>0</v>
      </c>
      <c r="G22" s="1" t="s">
        <v>411</v>
      </c>
      <c r="H22" s="1" t="s">
        <v>412</v>
      </c>
      <c r="I22" s="1" t="s">
        <v>286</v>
      </c>
      <c r="J22" s="1" t="s">
        <v>286</v>
      </c>
    </row>
    <row r="23" spans="1:10" x14ac:dyDescent="0.3">
      <c r="A23" s="1" t="s">
        <v>204</v>
      </c>
      <c r="B23" s="3" t="s">
        <v>745</v>
      </c>
      <c r="C23" s="1">
        <f t="shared" si="0"/>
        <v>8.6398123656071502E-5</v>
      </c>
      <c r="D23" s="1" t="s">
        <v>206</v>
      </c>
      <c r="E23" s="1" t="s">
        <v>207</v>
      </c>
      <c r="F23" s="1">
        <v>0</v>
      </c>
      <c r="G23" s="1" t="s">
        <v>413</v>
      </c>
      <c r="H23" s="1" t="s">
        <v>414</v>
      </c>
      <c r="I23" s="1" t="s">
        <v>415</v>
      </c>
      <c r="J23" s="1" t="s">
        <v>416</v>
      </c>
    </row>
    <row r="24" spans="1:10" x14ac:dyDescent="0.3">
      <c r="A24" s="1" t="s">
        <v>209</v>
      </c>
      <c r="B24" s="3" t="s">
        <v>745</v>
      </c>
      <c r="C24" s="1">
        <f t="shared" si="0"/>
        <v>2.1849575490142699E-5</v>
      </c>
      <c r="D24" s="1" t="s">
        <v>211</v>
      </c>
      <c r="E24" s="1" t="s">
        <v>212</v>
      </c>
      <c r="F24" s="1">
        <v>0</v>
      </c>
      <c r="G24" s="1" t="s">
        <v>417</v>
      </c>
      <c r="H24" s="1">
        <v>0</v>
      </c>
      <c r="I24" s="1" t="s">
        <v>418</v>
      </c>
      <c r="J24" s="1" t="s">
        <v>418</v>
      </c>
    </row>
    <row r="25" spans="1:10" x14ac:dyDescent="0.3">
      <c r="A25" s="1" t="s">
        <v>215</v>
      </c>
      <c r="B25" s="3" t="s">
        <v>745</v>
      </c>
      <c r="C25" s="1">
        <f t="shared" si="0"/>
        <v>2.8427384580076198E-4</v>
      </c>
      <c r="D25" s="1" t="s">
        <v>217</v>
      </c>
      <c r="E25" s="1" t="s">
        <v>218</v>
      </c>
      <c r="F25" s="1">
        <v>0</v>
      </c>
      <c r="G25" s="1" t="s">
        <v>419</v>
      </c>
      <c r="H25" s="1" t="s">
        <v>420</v>
      </c>
      <c r="I25" s="1" t="s">
        <v>421</v>
      </c>
      <c r="J25" s="1" t="s">
        <v>421</v>
      </c>
    </row>
    <row r="26" spans="1:10" x14ac:dyDescent="0.3">
      <c r="A26" s="1" t="s">
        <v>221</v>
      </c>
      <c r="B26" s="3" t="s">
        <v>745</v>
      </c>
      <c r="C26" s="1">
        <f t="shared" si="0"/>
        <v>1.0557478919040071E-4</v>
      </c>
      <c r="D26" s="1" t="s">
        <v>223</v>
      </c>
      <c r="E26" s="1" t="s">
        <v>224</v>
      </c>
      <c r="F26" s="1" t="s">
        <v>422</v>
      </c>
      <c r="G26" s="1" t="s">
        <v>423</v>
      </c>
      <c r="H26" s="1" t="s">
        <v>424</v>
      </c>
      <c r="I26" s="1" t="s">
        <v>425</v>
      </c>
      <c r="J26" s="1" t="s">
        <v>426</v>
      </c>
    </row>
    <row r="27" spans="1:10" x14ac:dyDescent="0.3">
      <c r="A27" s="1" t="s">
        <v>226</v>
      </c>
      <c r="B27" s="3" t="s">
        <v>745</v>
      </c>
      <c r="C27" s="1">
        <f t="shared" si="0"/>
        <v>7.1907662799164119E-5</v>
      </c>
      <c r="D27" s="1" t="s">
        <v>228</v>
      </c>
      <c r="E27" s="1" t="s">
        <v>229</v>
      </c>
      <c r="F27" s="1" t="s">
        <v>427</v>
      </c>
      <c r="G27" s="1" t="s">
        <v>428</v>
      </c>
      <c r="H27" s="1" t="s">
        <v>429</v>
      </c>
      <c r="I27" s="1" t="s">
        <v>430</v>
      </c>
      <c r="J27" s="1" t="s">
        <v>431</v>
      </c>
    </row>
    <row r="28" spans="1:10" x14ac:dyDescent="0.3">
      <c r="A28" s="1" t="s">
        <v>232</v>
      </c>
      <c r="B28" s="3" t="s">
        <v>745</v>
      </c>
      <c r="C28" s="1">
        <f t="shared" si="0"/>
        <v>2.0259888382459751E-4</v>
      </c>
      <c r="D28" s="1" t="s">
        <v>234</v>
      </c>
      <c r="E28" s="1" t="s">
        <v>235</v>
      </c>
      <c r="F28" s="1" t="s">
        <v>432</v>
      </c>
      <c r="G28" s="1" t="s">
        <v>433</v>
      </c>
      <c r="H28" s="1" t="s">
        <v>434</v>
      </c>
      <c r="I28" s="1" t="s">
        <v>435</v>
      </c>
      <c r="J28" s="1" t="s">
        <v>436</v>
      </c>
    </row>
    <row r="29" spans="1:10" x14ac:dyDescent="0.3">
      <c r="A29" s="1" t="s">
        <v>238</v>
      </c>
      <c r="B29" s="3" t="s">
        <v>745</v>
      </c>
      <c r="C29" s="1">
        <f t="shared" si="0"/>
        <v>1.6545167378242802E-4</v>
      </c>
      <c r="D29" s="1" t="s">
        <v>240</v>
      </c>
      <c r="E29" s="1" t="s">
        <v>241</v>
      </c>
      <c r="F29" s="1" t="s">
        <v>437</v>
      </c>
      <c r="G29" s="1" t="s">
        <v>438</v>
      </c>
      <c r="H29" s="1" t="s">
        <v>439</v>
      </c>
      <c r="I29" s="1" t="s">
        <v>440</v>
      </c>
      <c r="J29" s="1" t="s">
        <v>441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F1" sqref="F1:G1"/>
    </sheetView>
  </sheetViews>
  <sheetFormatPr defaultRowHeight="14.4" x14ac:dyDescent="0.3"/>
  <cols>
    <col min="1" max="1" width="15.109375" bestFit="1" customWidth="1"/>
    <col min="2" max="3" width="15.109375" customWidth="1"/>
    <col min="4" max="4" width="18.6640625" bestFit="1" customWidth="1"/>
    <col min="5" max="5" width="20.44140625" bestFit="1" customWidth="1"/>
    <col min="6" max="6" width="20.77734375" bestFit="1" customWidth="1"/>
    <col min="7" max="7" width="24" bestFit="1" customWidth="1"/>
    <col min="10" max="10" width="14.88671875" bestFit="1" customWidth="1"/>
    <col min="11" max="11" width="12.6640625" bestFit="1" customWidth="1"/>
  </cols>
  <sheetData>
    <row r="1" spans="1:9" x14ac:dyDescent="0.3">
      <c r="A1" t="s">
        <v>0</v>
      </c>
      <c r="B1" s="1" t="s">
        <v>743</v>
      </c>
      <c r="C1" s="1" t="s">
        <v>742</v>
      </c>
      <c r="D1" t="s">
        <v>4</v>
      </c>
      <c r="E1" t="s">
        <v>5</v>
      </c>
      <c r="F1" t="s">
        <v>442</v>
      </c>
      <c r="G1" t="s">
        <v>443</v>
      </c>
      <c r="H1" t="s">
        <v>6</v>
      </c>
      <c r="I1" t="s">
        <v>7</v>
      </c>
    </row>
    <row r="2" spans="1:9" x14ac:dyDescent="0.3">
      <c r="A2" s="1" t="s">
        <v>69</v>
      </c>
      <c r="B2" s="3" t="s">
        <v>746</v>
      </c>
      <c r="C2" s="1">
        <f t="shared" ref="C2:C29" si="0">F2*1+G2*1</f>
        <v>1.320271908125003E-4</v>
      </c>
      <c r="D2" s="1" t="s">
        <v>71</v>
      </c>
      <c r="E2" s="1" t="s">
        <v>72</v>
      </c>
      <c r="F2" s="1" t="s">
        <v>444</v>
      </c>
      <c r="G2" s="1" t="s">
        <v>445</v>
      </c>
      <c r="H2" s="1" t="s">
        <v>430</v>
      </c>
      <c r="I2" s="1" t="s">
        <v>271</v>
      </c>
    </row>
    <row r="3" spans="1:9" x14ac:dyDescent="0.3">
      <c r="A3" s="1" t="s">
        <v>74</v>
      </c>
      <c r="B3" s="3" t="s">
        <v>746</v>
      </c>
      <c r="C3" s="1">
        <f t="shared" si="0"/>
        <v>1.351709277292761E-4</v>
      </c>
      <c r="D3" s="1" t="s">
        <v>76</v>
      </c>
      <c r="E3" s="1" t="s">
        <v>77</v>
      </c>
      <c r="F3" s="1" t="s">
        <v>446</v>
      </c>
      <c r="G3" s="1" t="s">
        <v>447</v>
      </c>
      <c r="H3" s="1" t="s">
        <v>448</v>
      </c>
      <c r="I3" s="1" t="s">
        <v>449</v>
      </c>
    </row>
    <row r="4" spans="1:9" x14ac:dyDescent="0.3">
      <c r="A4" s="1" t="s">
        <v>79</v>
      </c>
      <c r="B4" s="3" t="s">
        <v>746</v>
      </c>
      <c r="C4" s="1">
        <f t="shared" si="0"/>
        <v>1.068987933237658E-4</v>
      </c>
      <c r="D4" s="1" t="s">
        <v>81</v>
      </c>
      <c r="E4" s="1" t="s">
        <v>82</v>
      </c>
      <c r="F4" s="1" t="s">
        <v>450</v>
      </c>
      <c r="G4" s="1" t="s">
        <v>451</v>
      </c>
      <c r="H4" s="1" t="s">
        <v>430</v>
      </c>
      <c r="I4" s="1" t="s">
        <v>452</v>
      </c>
    </row>
    <row r="5" spans="1:9" x14ac:dyDescent="0.3">
      <c r="A5" s="1" t="s">
        <v>84</v>
      </c>
      <c r="B5" s="3" t="s">
        <v>746</v>
      </c>
      <c r="C5" s="1">
        <f t="shared" si="0"/>
        <v>1.0460201439197929E-4</v>
      </c>
      <c r="D5" s="1" t="s">
        <v>86</v>
      </c>
      <c r="E5" s="1" t="s">
        <v>87</v>
      </c>
      <c r="F5" s="1" t="s">
        <v>453</v>
      </c>
      <c r="G5" s="1" t="s">
        <v>454</v>
      </c>
      <c r="H5" s="1" t="s">
        <v>455</v>
      </c>
      <c r="I5" s="1" t="s">
        <v>456</v>
      </c>
    </row>
    <row r="6" spans="1:9" x14ac:dyDescent="0.3">
      <c r="A6" s="1" t="s">
        <v>89</v>
      </c>
      <c r="B6" s="3" t="s">
        <v>746</v>
      </c>
      <c r="C6" s="1">
        <f t="shared" si="0"/>
        <v>2.1608201078690561E-4</v>
      </c>
      <c r="D6" s="1" t="s">
        <v>91</v>
      </c>
      <c r="E6" s="1" t="s">
        <v>92</v>
      </c>
      <c r="F6" s="1" t="s">
        <v>457</v>
      </c>
      <c r="G6" s="1" t="s">
        <v>458</v>
      </c>
      <c r="H6" s="1" t="s">
        <v>141</v>
      </c>
      <c r="I6" s="1" t="s">
        <v>459</v>
      </c>
    </row>
    <row r="7" spans="1:9" x14ac:dyDescent="0.3">
      <c r="A7" s="1" t="s">
        <v>93</v>
      </c>
      <c r="B7" s="3" t="s">
        <v>746</v>
      </c>
      <c r="C7" s="1">
        <f t="shared" si="0"/>
        <v>1.4886339478231049E-4</v>
      </c>
      <c r="D7" s="1" t="s">
        <v>95</v>
      </c>
      <c r="E7" s="1" t="s">
        <v>96</v>
      </c>
      <c r="F7" s="1" t="s">
        <v>460</v>
      </c>
      <c r="G7" s="1" t="s">
        <v>461</v>
      </c>
      <c r="H7" s="1" t="s">
        <v>462</v>
      </c>
      <c r="I7" s="1" t="s">
        <v>463</v>
      </c>
    </row>
    <row r="8" spans="1:9" x14ac:dyDescent="0.3">
      <c r="A8" s="1" t="s">
        <v>98</v>
      </c>
      <c r="B8" s="3" t="s">
        <v>746</v>
      </c>
      <c r="C8" s="1">
        <f t="shared" si="0"/>
        <v>1.2126289540328641E-4</v>
      </c>
      <c r="D8" s="1" t="s">
        <v>100</v>
      </c>
      <c r="E8" s="1" t="s">
        <v>101</v>
      </c>
      <c r="F8" s="1" t="s">
        <v>464</v>
      </c>
      <c r="G8" s="1" t="s">
        <v>465</v>
      </c>
      <c r="H8" s="1" t="s">
        <v>416</v>
      </c>
      <c r="I8" s="1" t="s">
        <v>466</v>
      </c>
    </row>
    <row r="9" spans="1:9" x14ac:dyDescent="0.3">
      <c r="A9" s="1" t="s">
        <v>104</v>
      </c>
      <c r="B9" s="3" t="s">
        <v>746</v>
      </c>
      <c r="C9" s="1">
        <f t="shared" si="0"/>
        <v>1.5799023075943448E-4</v>
      </c>
      <c r="D9" s="1" t="s">
        <v>106</v>
      </c>
      <c r="E9" s="1" t="s">
        <v>107</v>
      </c>
      <c r="F9" s="1" t="s">
        <v>467</v>
      </c>
      <c r="G9" s="1" t="s">
        <v>468</v>
      </c>
      <c r="H9" s="1" t="s">
        <v>426</v>
      </c>
      <c r="I9" s="1" t="s">
        <v>469</v>
      </c>
    </row>
    <row r="10" spans="1:9" x14ac:dyDescent="0.3">
      <c r="A10" s="1" t="s">
        <v>132</v>
      </c>
      <c r="B10" s="3" t="s">
        <v>746</v>
      </c>
      <c r="C10" s="1">
        <f t="shared" si="0"/>
        <v>4.3857021870060808E-4</v>
      </c>
      <c r="D10" s="1" t="s">
        <v>134</v>
      </c>
      <c r="E10" s="1" t="s">
        <v>135</v>
      </c>
      <c r="F10" s="1" t="s">
        <v>470</v>
      </c>
      <c r="G10" s="1" t="s">
        <v>471</v>
      </c>
      <c r="H10" s="1" t="s">
        <v>136</v>
      </c>
      <c r="I10" s="1" t="s">
        <v>389</v>
      </c>
    </row>
    <row r="11" spans="1:9" x14ac:dyDescent="0.3">
      <c r="A11" s="1" t="s">
        <v>137</v>
      </c>
      <c r="B11" s="3" t="s">
        <v>746</v>
      </c>
      <c r="C11" s="1">
        <f t="shared" si="0"/>
        <v>5.4788077738899598E-5</v>
      </c>
      <c r="D11" s="1" t="s">
        <v>139</v>
      </c>
      <c r="E11" s="1" t="s">
        <v>140</v>
      </c>
      <c r="F11" s="1" t="s">
        <v>472</v>
      </c>
      <c r="G11" s="1" t="s">
        <v>473</v>
      </c>
      <c r="H11" s="1" t="s">
        <v>474</v>
      </c>
      <c r="I11" s="1" t="s">
        <v>475</v>
      </c>
    </row>
    <row r="12" spans="1:9" x14ac:dyDescent="0.3">
      <c r="A12" s="1" t="s">
        <v>143</v>
      </c>
      <c r="B12" s="3" t="s">
        <v>746</v>
      </c>
      <c r="C12" s="1">
        <f t="shared" si="0"/>
        <v>2.2763582565256209E-4</v>
      </c>
      <c r="D12" s="1" t="s">
        <v>145</v>
      </c>
      <c r="E12" s="1" t="s">
        <v>146</v>
      </c>
      <c r="F12" s="1" t="s">
        <v>476</v>
      </c>
      <c r="G12" s="1" t="s">
        <v>477</v>
      </c>
      <c r="H12" s="1" t="s">
        <v>478</v>
      </c>
      <c r="I12" s="1" t="s">
        <v>147</v>
      </c>
    </row>
    <row r="13" spans="1:9" x14ac:dyDescent="0.3">
      <c r="A13" s="1" t="s">
        <v>148</v>
      </c>
      <c r="B13" s="3" t="s">
        <v>746</v>
      </c>
      <c r="C13" s="1">
        <f t="shared" si="0"/>
        <v>5.16085517317336E-4</v>
      </c>
      <c r="D13" s="1" t="s">
        <v>150</v>
      </c>
      <c r="E13" s="1" t="s">
        <v>151</v>
      </c>
      <c r="F13" s="1" t="s">
        <v>479</v>
      </c>
      <c r="G13" s="1" t="s">
        <v>480</v>
      </c>
      <c r="H13" s="1" t="s">
        <v>376</v>
      </c>
      <c r="I13" s="1" t="s">
        <v>376</v>
      </c>
    </row>
    <row r="14" spans="1:9" x14ac:dyDescent="0.3">
      <c r="A14" s="1" t="s">
        <v>153</v>
      </c>
      <c r="B14" s="3" t="s">
        <v>746</v>
      </c>
      <c r="C14" s="1">
        <f t="shared" si="0"/>
        <v>5.3642392666956905E-4</v>
      </c>
      <c r="D14" s="1" t="s">
        <v>155</v>
      </c>
      <c r="E14" s="1" t="s">
        <v>156</v>
      </c>
      <c r="F14" s="1" t="s">
        <v>481</v>
      </c>
      <c r="G14" s="1" t="s">
        <v>482</v>
      </c>
      <c r="H14" s="1" t="s">
        <v>483</v>
      </c>
      <c r="I14" s="1" t="s">
        <v>147</v>
      </c>
    </row>
    <row r="15" spans="1:9" x14ac:dyDescent="0.3">
      <c r="A15" s="1" t="s">
        <v>158</v>
      </c>
      <c r="B15" s="3" t="s">
        <v>746</v>
      </c>
      <c r="C15" s="1">
        <f t="shared" si="0"/>
        <v>3.3828210627708823E-4</v>
      </c>
      <c r="D15" s="1" t="s">
        <v>160</v>
      </c>
      <c r="E15" s="1" t="s">
        <v>161</v>
      </c>
      <c r="F15" s="1" t="s">
        <v>484</v>
      </c>
      <c r="G15" s="1" t="s">
        <v>485</v>
      </c>
      <c r="H15" s="1" t="s">
        <v>486</v>
      </c>
      <c r="I15" s="1" t="s">
        <v>376</v>
      </c>
    </row>
    <row r="16" spans="1:9" x14ac:dyDescent="0.3">
      <c r="A16" s="1" t="s">
        <v>162</v>
      </c>
      <c r="B16" s="3" t="s">
        <v>746</v>
      </c>
      <c r="C16" s="1">
        <f t="shared" si="0"/>
        <v>3.0373585924999718E-4</v>
      </c>
      <c r="D16" s="1" t="s">
        <v>164</v>
      </c>
      <c r="E16" s="1" t="s">
        <v>165</v>
      </c>
      <c r="F16" s="1" t="s">
        <v>487</v>
      </c>
      <c r="G16" s="1" t="s">
        <v>488</v>
      </c>
      <c r="H16" s="1" t="s">
        <v>489</v>
      </c>
      <c r="I16" s="1" t="s">
        <v>157</v>
      </c>
    </row>
    <row r="17" spans="1:9" x14ac:dyDescent="0.3">
      <c r="A17" s="1" t="s">
        <v>167</v>
      </c>
      <c r="B17" s="3" t="s">
        <v>746</v>
      </c>
      <c r="C17" s="1">
        <f t="shared" si="0"/>
        <v>7.8471200683226101E-5</v>
      </c>
      <c r="D17" s="1" t="s">
        <v>169</v>
      </c>
      <c r="E17" s="1" t="s">
        <v>170</v>
      </c>
      <c r="F17" s="1">
        <v>0</v>
      </c>
      <c r="G17" s="1" t="s">
        <v>490</v>
      </c>
      <c r="H17" s="1" t="s">
        <v>119</v>
      </c>
      <c r="I17" s="1" t="s">
        <v>247</v>
      </c>
    </row>
    <row r="18" spans="1:9" x14ac:dyDescent="0.3">
      <c r="A18" s="1" t="s">
        <v>173</v>
      </c>
      <c r="B18" s="3" t="s">
        <v>746</v>
      </c>
      <c r="C18" s="1">
        <f t="shared" si="0"/>
        <v>1.15526957861495E-4</v>
      </c>
      <c r="D18" s="1" t="s">
        <v>175</v>
      </c>
      <c r="E18" s="1" t="s">
        <v>176</v>
      </c>
      <c r="F18" s="1">
        <v>0</v>
      </c>
      <c r="G18" s="1" t="s">
        <v>491</v>
      </c>
      <c r="H18" s="1" t="s">
        <v>305</v>
      </c>
      <c r="I18" s="1" t="s">
        <v>330</v>
      </c>
    </row>
    <row r="19" spans="1:9" x14ac:dyDescent="0.3">
      <c r="A19" s="1" t="s">
        <v>179</v>
      </c>
      <c r="B19" s="3" t="s">
        <v>746</v>
      </c>
      <c r="C19" s="1">
        <f t="shared" si="0"/>
        <v>1.16001046986446E-4</v>
      </c>
      <c r="D19" s="1" t="s">
        <v>181</v>
      </c>
      <c r="E19" s="1" t="s">
        <v>182</v>
      </c>
      <c r="F19" s="1">
        <v>0</v>
      </c>
      <c r="G19" s="1" t="s">
        <v>492</v>
      </c>
      <c r="H19" s="1" t="s">
        <v>493</v>
      </c>
      <c r="I19" s="1" t="s">
        <v>494</v>
      </c>
    </row>
    <row r="20" spans="1:9" x14ac:dyDescent="0.3">
      <c r="A20" s="1" t="s">
        <v>184</v>
      </c>
      <c r="B20" s="3" t="s">
        <v>746</v>
      </c>
      <c r="C20" s="1">
        <f t="shared" si="0"/>
        <v>2.9061191052075349E-4</v>
      </c>
      <c r="D20" s="1" t="s">
        <v>186</v>
      </c>
      <c r="E20" s="1" t="s">
        <v>187</v>
      </c>
      <c r="F20" s="1" t="s">
        <v>495</v>
      </c>
      <c r="G20" s="1" t="s">
        <v>496</v>
      </c>
      <c r="H20" s="1" t="s">
        <v>497</v>
      </c>
      <c r="I20" s="1" t="s">
        <v>88</v>
      </c>
    </row>
    <row r="21" spans="1:9" x14ac:dyDescent="0.3">
      <c r="A21" s="1" t="s">
        <v>194</v>
      </c>
      <c r="B21" s="3" t="s">
        <v>746</v>
      </c>
      <c r="C21" s="1">
        <f t="shared" si="0"/>
        <v>1.0737525089263307E-4</v>
      </c>
      <c r="D21" s="1" t="s">
        <v>196</v>
      </c>
      <c r="E21" s="1" t="s">
        <v>197</v>
      </c>
      <c r="F21" s="1" t="s">
        <v>498</v>
      </c>
      <c r="G21" s="1" t="s">
        <v>499</v>
      </c>
      <c r="H21" s="1" t="s">
        <v>500</v>
      </c>
      <c r="I21" s="1" t="s">
        <v>102</v>
      </c>
    </row>
    <row r="22" spans="1:9" x14ac:dyDescent="0.3">
      <c r="A22" s="1" t="s">
        <v>198</v>
      </c>
      <c r="B22" s="3" t="s">
        <v>746</v>
      </c>
      <c r="C22" s="1">
        <f t="shared" si="0"/>
        <v>1.1797917820353479E-4</v>
      </c>
      <c r="D22" s="1" t="s">
        <v>200</v>
      </c>
      <c r="E22" s="1" t="s">
        <v>201</v>
      </c>
      <c r="F22" s="1" t="s">
        <v>501</v>
      </c>
      <c r="G22" s="1" t="s">
        <v>502</v>
      </c>
      <c r="H22" s="1" t="s">
        <v>265</v>
      </c>
      <c r="I22" s="1" t="s">
        <v>503</v>
      </c>
    </row>
    <row r="23" spans="1:9" x14ac:dyDescent="0.3">
      <c r="A23" s="1" t="s">
        <v>204</v>
      </c>
      <c r="B23" s="3" t="s">
        <v>746</v>
      </c>
      <c r="C23" s="1">
        <f t="shared" si="0"/>
        <v>1.3627057546724159E-4</v>
      </c>
      <c r="D23" s="1" t="s">
        <v>206</v>
      </c>
      <c r="E23" s="1" t="s">
        <v>207</v>
      </c>
      <c r="F23" s="1" t="s">
        <v>504</v>
      </c>
      <c r="G23" s="1" t="s">
        <v>505</v>
      </c>
      <c r="H23" s="1" t="s">
        <v>506</v>
      </c>
      <c r="I23" s="1" t="s">
        <v>178</v>
      </c>
    </row>
    <row r="24" spans="1:9" x14ac:dyDescent="0.3">
      <c r="A24" s="1" t="s">
        <v>209</v>
      </c>
      <c r="B24" s="3" t="s">
        <v>746</v>
      </c>
      <c r="C24" s="1">
        <f t="shared" si="0"/>
        <v>6.03854102364529E-5</v>
      </c>
      <c r="D24" s="1" t="s">
        <v>211</v>
      </c>
      <c r="E24" s="1" t="s">
        <v>212</v>
      </c>
      <c r="F24" s="1">
        <v>0</v>
      </c>
      <c r="G24" s="1" t="s">
        <v>507</v>
      </c>
      <c r="H24" s="1" t="s">
        <v>508</v>
      </c>
      <c r="I24" s="1" t="s">
        <v>508</v>
      </c>
    </row>
    <row r="25" spans="1:9" x14ac:dyDescent="0.3">
      <c r="A25" s="1" t="s">
        <v>215</v>
      </c>
      <c r="B25" s="3" t="s">
        <v>746</v>
      </c>
      <c r="C25" s="1">
        <f t="shared" si="0"/>
        <v>3.162251521108737E-4</v>
      </c>
      <c r="D25" s="1" t="s">
        <v>217</v>
      </c>
      <c r="E25" s="1" t="s">
        <v>218</v>
      </c>
      <c r="F25" s="1" t="s">
        <v>509</v>
      </c>
      <c r="G25" s="1" t="s">
        <v>510</v>
      </c>
      <c r="H25" s="1" t="s">
        <v>511</v>
      </c>
      <c r="I25" s="1" t="s">
        <v>511</v>
      </c>
    </row>
    <row r="26" spans="1:9" x14ac:dyDescent="0.3">
      <c r="A26" s="1" t="s">
        <v>221</v>
      </c>
      <c r="B26" s="3" t="s">
        <v>746</v>
      </c>
      <c r="C26" s="1">
        <f t="shared" si="0"/>
        <v>6.9424270391717159E-5</v>
      </c>
      <c r="D26" s="1" t="s">
        <v>223</v>
      </c>
      <c r="E26" s="1" t="s">
        <v>224</v>
      </c>
      <c r="F26" s="1" t="s">
        <v>512</v>
      </c>
      <c r="G26" s="1" t="s">
        <v>513</v>
      </c>
      <c r="H26" s="1" t="s">
        <v>514</v>
      </c>
      <c r="I26" s="1" t="s">
        <v>310</v>
      </c>
    </row>
    <row r="27" spans="1:9" x14ac:dyDescent="0.3">
      <c r="A27" s="1" t="s">
        <v>226</v>
      </c>
      <c r="B27" s="3" t="s">
        <v>746</v>
      </c>
      <c r="C27" s="1">
        <f t="shared" si="0"/>
        <v>5.0787434043321779E-5</v>
      </c>
      <c r="D27" s="1" t="s">
        <v>228</v>
      </c>
      <c r="E27" s="1" t="s">
        <v>229</v>
      </c>
      <c r="F27" s="1" t="s">
        <v>515</v>
      </c>
      <c r="G27" s="1" t="s">
        <v>516</v>
      </c>
      <c r="H27" s="1" t="s">
        <v>183</v>
      </c>
      <c r="I27" s="1" t="s">
        <v>73</v>
      </c>
    </row>
    <row r="28" spans="1:9" x14ac:dyDescent="0.3">
      <c r="A28" s="1" t="s">
        <v>232</v>
      </c>
      <c r="B28" s="3" t="s">
        <v>746</v>
      </c>
      <c r="C28" s="1">
        <f t="shared" si="0"/>
        <v>1.2564042182535979E-4</v>
      </c>
      <c r="D28" s="1" t="s">
        <v>234</v>
      </c>
      <c r="E28" s="1" t="s">
        <v>235</v>
      </c>
      <c r="F28" s="1" t="s">
        <v>517</v>
      </c>
      <c r="G28" s="1" t="s">
        <v>518</v>
      </c>
      <c r="H28" s="1" t="s">
        <v>265</v>
      </c>
      <c r="I28" s="1" t="s">
        <v>435</v>
      </c>
    </row>
    <row r="29" spans="1:9" x14ac:dyDescent="0.3">
      <c r="A29" s="1" t="s">
        <v>238</v>
      </c>
      <c r="B29" s="3" t="s">
        <v>746</v>
      </c>
      <c r="C29" s="1">
        <f t="shared" si="0"/>
        <v>1.073500994670936E-4</v>
      </c>
      <c r="D29" s="1" t="s">
        <v>240</v>
      </c>
      <c r="E29" s="1" t="s">
        <v>241</v>
      </c>
      <c r="F29" s="1" t="s">
        <v>519</v>
      </c>
      <c r="G29" s="1" t="s">
        <v>520</v>
      </c>
      <c r="H29" s="1" t="s">
        <v>178</v>
      </c>
      <c r="I29" s="1" t="s">
        <v>366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C2" sqref="C2"/>
    </sheetView>
  </sheetViews>
  <sheetFormatPr defaultRowHeight="14.4" x14ac:dyDescent="0.3"/>
  <cols>
    <col min="1" max="1" width="15.109375" bestFit="1" customWidth="1"/>
    <col min="2" max="3" width="15.109375" customWidth="1"/>
    <col min="4" max="4" width="18.6640625" bestFit="1" customWidth="1"/>
    <col min="5" max="5" width="20.44140625" bestFit="1" customWidth="1"/>
    <col min="6" max="6" width="26.6640625" bestFit="1" customWidth="1"/>
    <col min="7" max="7" width="28.33203125" bestFit="1" customWidth="1"/>
    <col min="8" max="8" width="29.77734375" bestFit="1" customWidth="1"/>
    <col min="9" max="9" width="20.77734375" bestFit="1" customWidth="1"/>
    <col min="10" max="10" width="27.44140625" bestFit="1" customWidth="1"/>
    <col min="11" max="11" width="20.77734375" bestFit="1" customWidth="1"/>
    <col min="12" max="12" width="23.5546875" bestFit="1" customWidth="1"/>
    <col min="15" max="15" width="14.88671875" bestFit="1" customWidth="1"/>
    <col min="16" max="16" width="12.6640625" bestFit="1" customWidth="1"/>
  </cols>
  <sheetData>
    <row r="1" spans="1:14" x14ac:dyDescent="0.3">
      <c r="A1" s="1" t="s">
        <v>0</v>
      </c>
      <c r="B1" s="1" t="s">
        <v>743</v>
      </c>
      <c r="C1" s="1" t="s">
        <v>742</v>
      </c>
      <c r="D1" s="1" t="s">
        <v>4</v>
      </c>
      <c r="E1" s="1" t="s">
        <v>5</v>
      </c>
      <c r="F1" s="1" t="s">
        <v>521</v>
      </c>
      <c r="G1" s="1" t="s">
        <v>522</v>
      </c>
      <c r="H1" s="1" t="s">
        <v>523</v>
      </c>
      <c r="I1" s="1" t="s">
        <v>524</v>
      </c>
      <c r="J1" s="1" t="s">
        <v>525</v>
      </c>
      <c r="K1" s="1" t="s">
        <v>526</v>
      </c>
      <c r="L1" s="1" t="s">
        <v>527</v>
      </c>
      <c r="M1" s="1" t="s">
        <v>6</v>
      </c>
      <c r="N1" s="1" t="s">
        <v>7</v>
      </c>
    </row>
    <row r="2" spans="1:14" x14ac:dyDescent="0.3">
      <c r="A2" s="1" t="s">
        <v>69</v>
      </c>
      <c r="B2" s="4" t="s">
        <v>747</v>
      </c>
      <c r="C2" s="1">
        <f t="shared" ref="C2:C36" si="0">F2*1+G2*1+H2*1+I2*1+J2*1+K2*1+L2*1</f>
        <v>5.1113688300002827E-3</v>
      </c>
      <c r="D2" s="1" t="s">
        <v>71</v>
      </c>
      <c r="E2" s="1" t="s">
        <v>72</v>
      </c>
      <c r="F2" s="1" t="s">
        <v>528</v>
      </c>
      <c r="G2" s="1" t="s">
        <v>529</v>
      </c>
      <c r="H2" s="1" t="s">
        <v>530</v>
      </c>
      <c r="I2" s="1" t="s">
        <v>531</v>
      </c>
      <c r="J2" s="1" t="s">
        <v>532</v>
      </c>
      <c r="K2" s="1" t="s">
        <v>533</v>
      </c>
      <c r="L2" s="1" t="s">
        <v>534</v>
      </c>
      <c r="M2" s="1" t="s">
        <v>258</v>
      </c>
      <c r="N2" s="1" t="s">
        <v>535</v>
      </c>
    </row>
    <row r="3" spans="1:14" x14ac:dyDescent="0.3">
      <c r="A3" s="1" t="s">
        <v>74</v>
      </c>
      <c r="B3" s="4" t="s">
        <v>747</v>
      </c>
      <c r="C3" s="1">
        <f t="shared" si="0"/>
        <v>1.1505220887744095E-2</v>
      </c>
      <c r="D3" s="1" t="s">
        <v>76</v>
      </c>
      <c r="E3" s="1" t="s">
        <v>77</v>
      </c>
      <c r="F3" s="1" t="s">
        <v>536</v>
      </c>
      <c r="G3" s="1" t="s">
        <v>537</v>
      </c>
      <c r="H3" s="1" t="s">
        <v>538</v>
      </c>
      <c r="I3" s="1" t="s">
        <v>539</v>
      </c>
      <c r="J3" s="1" t="s">
        <v>540</v>
      </c>
      <c r="K3" s="1" t="s">
        <v>541</v>
      </c>
      <c r="L3" s="1">
        <v>0</v>
      </c>
      <c r="M3" s="1" t="s">
        <v>316</v>
      </c>
      <c r="N3" s="1" t="s">
        <v>320</v>
      </c>
    </row>
    <row r="4" spans="1:14" x14ac:dyDescent="0.3">
      <c r="A4" s="1" t="s">
        <v>79</v>
      </c>
      <c r="B4" s="4" t="s">
        <v>747</v>
      </c>
      <c r="C4" s="1">
        <f t="shared" si="0"/>
        <v>6.4427764607757352E-3</v>
      </c>
      <c r="D4" s="1" t="s">
        <v>81</v>
      </c>
      <c r="E4" s="1" t="s">
        <v>82</v>
      </c>
      <c r="F4" s="1" t="s">
        <v>542</v>
      </c>
      <c r="G4" s="1" t="s">
        <v>543</v>
      </c>
      <c r="H4" s="1" t="s">
        <v>544</v>
      </c>
      <c r="I4" s="1" t="s">
        <v>545</v>
      </c>
      <c r="J4" s="1" t="s">
        <v>546</v>
      </c>
      <c r="K4" s="1" t="s">
        <v>547</v>
      </c>
      <c r="L4" s="1">
        <v>0</v>
      </c>
      <c r="M4" s="1" t="s">
        <v>493</v>
      </c>
      <c r="N4" s="1" t="s">
        <v>253</v>
      </c>
    </row>
    <row r="5" spans="1:14" x14ac:dyDescent="0.3">
      <c r="A5" s="1" t="s">
        <v>84</v>
      </c>
      <c r="B5" s="4" t="s">
        <v>747</v>
      </c>
      <c r="C5" s="1">
        <f t="shared" si="0"/>
        <v>5.8433425834693836E-3</v>
      </c>
      <c r="D5" s="1" t="s">
        <v>86</v>
      </c>
      <c r="E5" s="1" t="s">
        <v>87</v>
      </c>
      <c r="F5" s="1" t="s">
        <v>548</v>
      </c>
      <c r="G5" s="1" t="s">
        <v>549</v>
      </c>
      <c r="H5" s="1" t="s">
        <v>550</v>
      </c>
      <c r="I5" s="1" t="s">
        <v>551</v>
      </c>
      <c r="J5" s="1" t="s">
        <v>552</v>
      </c>
      <c r="K5" s="1" t="s">
        <v>553</v>
      </c>
      <c r="L5" s="1">
        <v>0</v>
      </c>
      <c r="M5" s="1" t="s">
        <v>261</v>
      </c>
      <c r="N5" s="1" t="s">
        <v>554</v>
      </c>
    </row>
    <row r="6" spans="1:14" x14ac:dyDescent="0.3">
      <c r="A6" s="1" t="s">
        <v>89</v>
      </c>
      <c r="B6" s="4" t="s">
        <v>747</v>
      </c>
      <c r="C6" s="1">
        <f t="shared" si="0"/>
        <v>1.3051985590291354E-2</v>
      </c>
      <c r="D6" s="1" t="s">
        <v>91</v>
      </c>
      <c r="E6" s="1" t="s">
        <v>92</v>
      </c>
      <c r="F6" s="1" t="s">
        <v>555</v>
      </c>
      <c r="G6" s="1" t="s">
        <v>556</v>
      </c>
      <c r="H6" s="1" t="s">
        <v>557</v>
      </c>
      <c r="I6" s="1" t="s">
        <v>558</v>
      </c>
      <c r="J6" s="1" t="s">
        <v>559</v>
      </c>
      <c r="K6" s="1" t="s">
        <v>560</v>
      </c>
      <c r="L6" s="1" t="s">
        <v>561</v>
      </c>
      <c r="M6" s="1" t="s">
        <v>562</v>
      </c>
      <c r="N6" s="1" t="s">
        <v>563</v>
      </c>
    </row>
    <row r="7" spans="1:14" x14ac:dyDescent="0.3">
      <c r="A7" s="1" t="s">
        <v>93</v>
      </c>
      <c r="B7" s="4" t="s">
        <v>747</v>
      </c>
      <c r="C7" s="1">
        <f t="shared" si="0"/>
        <v>5.5364242715896083E-3</v>
      </c>
      <c r="D7" s="1" t="s">
        <v>95</v>
      </c>
      <c r="E7" s="1" t="s">
        <v>96</v>
      </c>
      <c r="F7" s="1" t="s">
        <v>564</v>
      </c>
      <c r="G7" s="1" t="s">
        <v>565</v>
      </c>
      <c r="H7" s="1" t="s">
        <v>566</v>
      </c>
      <c r="I7" s="1" t="s">
        <v>567</v>
      </c>
      <c r="J7" s="1" t="s">
        <v>568</v>
      </c>
      <c r="K7" s="1" t="s">
        <v>569</v>
      </c>
      <c r="L7" s="1" t="s">
        <v>570</v>
      </c>
      <c r="M7" s="1" t="s">
        <v>247</v>
      </c>
      <c r="N7" s="1" t="s">
        <v>562</v>
      </c>
    </row>
    <row r="8" spans="1:14" x14ac:dyDescent="0.3">
      <c r="A8" s="1" t="s">
        <v>98</v>
      </c>
      <c r="B8" s="4" t="s">
        <v>747</v>
      </c>
      <c r="C8" s="1">
        <f t="shared" si="0"/>
        <v>4.23747682273565E-3</v>
      </c>
      <c r="D8" s="1" t="s">
        <v>100</v>
      </c>
      <c r="E8" s="1" t="s">
        <v>101</v>
      </c>
      <c r="F8" s="1" t="s">
        <v>571</v>
      </c>
      <c r="G8" s="1" t="s">
        <v>572</v>
      </c>
      <c r="H8" s="1" t="s">
        <v>573</v>
      </c>
      <c r="I8" s="1" t="s">
        <v>574</v>
      </c>
      <c r="J8" s="1" t="s">
        <v>575</v>
      </c>
      <c r="K8" s="1" t="s">
        <v>576</v>
      </c>
      <c r="L8" s="1" t="s">
        <v>577</v>
      </c>
      <c r="M8" s="1" t="s">
        <v>119</v>
      </c>
      <c r="N8" s="1" t="s">
        <v>578</v>
      </c>
    </row>
    <row r="9" spans="1:14" x14ac:dyDescent="0.3">
      <c r="A9" s="1" t="s">
        <v>104</v>
      </c>
      <c r="B9" s="4" t="s">
        <v>747</v>
      </c>
      <c r="C9" s="1">
        <f t="shared" si="0"/>
        <v>5.5691979392220028E-3</v>
      </c>
      <c r="D9" s="1" t="s">
        <v>106</v>
      </c>
      <c r="E9" s="1" t="s">
        <v>107</v>
      </c>
      <c r="F9" s="1" t="s">
        <v>579</v>
      </c>
      <c r="G9" s="1" t="s">
        <v>580</v>
      </c>
      <c r="H9" s="1" t="s">
        <v>581</v>
      </c>
      <c r="I9" s="1" t="s">
        <v>582</v>
      </c>
      <c r="J9" s="1" t="s">
        <v>583</v>
      </c>
      <c r="K9" s="1" t="s">
        <v>584</v>
      </c>
      <c r="L9" s="1" t="s">
        <v>585</v>
      </c>
      <c r="M9" s="1" t="s">
        <v>586</v>
      </c>
      <c r="N9" s="1" t="s">
        <v>587</v>
      </c>
    </row>
    <row r="10" spans="1:14" x14ac:dyDescent="0.3">
      <c r="A10" s="1" t="s">
        <v>110</v>
      </c>
      <c r="B10" s="4" t="s">
        <v>747</v>
      </c>
      <c r="C10" s="1">
        <f t="shared" si="0"/>
        <v>4.926814076100741E-3</v>
      </c>
      <c r="D10" s="1" t="s">
        <v>112</v>
      </c>
      <c r="E10" s="1" t="s">
        <v>113</v>
      </c>
      <c r="F10" s="1" t="s">
        <v>588</v>
      </c>
      <c r="G10" s="1" t="s">
        <v>589</v>
      </c>
      <c r="H10" s="1">
        <v>0</v>
      </c>
      <c r="I10" s="1">
        <v>0</v>
      </c>
      <c r="J10" s="1" t="s">
        <v>590</v>
      </c>
      <c r="K10" s="1">
        <v>0</v>
      </c>
      <c r="L10" s="1" t="s">
        <v>376</v>
      </c>
      <c r="M10" s="1" t="s">
        <v>119</v>
      </c>
      <c r="N10" s="1" t="s">
        <v>119</v>
      </c>
    </row>
    <row r="11" spans="1:14" x14ac:dyDescent="0.3">
      <c r="A11" s="1" t="s">
        <v>115</v>
      </c>
      <c r="B11" s="4" t="s">
        <v>747</v>
      </c>
      <c r="C11" s="1">
        <f t="shared" si="0"/>
        <v>7.6672526602002404E-4</v>
      </c>
      <c r="D11" s="1" t="s">
        <v>117</v>
      </c>
      <c r="E11" s="1" t="s">
        <v>118</v>
      </c>
      <c r="F11" s="1" t="s">
        <v>591</v>
      </c>
      <c r="G11" s="1">
        <v>0</v>
      </c>
      <c r="H11" s="1">
        <v>0</v>
      </c>
      <c r="I11" s="1">
        <v>0</v>
      </c>
      <c r="J11" s="1" t="s">
        <v>592</v>
      </c>
      <c r="K11" s="1">
        <v>0</v>
      </c>
      <c r="L11" s="1" t="s">
        <v>376</v>
      </c>
      <c r="M11" s="1" t="s">
        <v>119</v>
      </c>
      <c r="N11" s="1" t="s">
        <v>119</v>
      </c>
    </row>
    <row r="12" spans="1:14" x14ac:dyDescent="0.3">
      <c r="A12" s="1" t="s">
        <v>120</v>
      </c>
      <c r="B12" s="4" t="s">
        <v>747</v>
      </c>
      <c r="C12" s="1">
        <f t="shared" si="0"/>
        <v>1.448846857118788E-3</v>
      </c>
      <c r="D12" s="1" t="s">
        <v>122</v>
      </c>
      <c r="E12" s="1" t="s">
        <v>123</v>
      </c>
      <c r="F12" s="1" t="s">
        <v>593</v>
      </c>
      <c r="G12" s="1" t="s">
        <v>594</v>
      </c>
      <c r="H12" s="1">
        <v>0</v>
      </c>
      <c r="I12" s="1">
        <v>0</v>
      </c>
      <c r="J12" s="1" t="s">
        <v>595</v>
      </c>
      <c r="K12" s="1">
        <v>0</v>
      </c>
      <c r="L12" s="1" t="s">
        <v>376</v>
      </c>
      <c r="M12" s="1" t="s">
        <v>119</v>
      </c>
      <c r="N12" s="1" t="s">
        <v>119</v>
      </c>
    </row>
    <row r="13" spans="1:14" x14ac:dyDescent="0.3">
      <c r="A13" s="1" t="s">
        <v>124</v>
      </c>
      <c r="B13" s="4" t="s">
        <v>747</v>
      </c>
      <c r="C13" s="1">
        <f t="shared" si="0"/>
        <v>4.0641329320809999E-3</v>
      </c>
      <c r="D13" s="1" t="s">
        <v>126</v>
      </c>
      <c r="E13" s="1" t="s">
        <v>127</v>
      </c>
      <c r="F13" s="1" t="s">
        <v>596</v>
      </c>
      <c r="G13" s="1" t="s">
        <v>597</v>
      </c>
      <c r="H13" s="1" t="s">
        <v>598</v>
      </c>
      <c r="I13" s="1">
        <v>0</v>
      </c>
      <c r="J13" s="1" t="s">
        <v>599</v>
      </c>
      <c r="K13" s="1">
        <v>0</v>
      </c>
      <c r="L13" s="1">
        <v>0</v>
      </c>
      <c r="M13" s="1" t="s">
        <v>119</v>
      </c>
      <c r="N13" s="1" t="s">
        <v>119</v>
      </c>
    </row>
    <row r="14" spans="1:14" x14ac:dyDescent="0.3">
      <c r="A14" s="1" t="s">
        <v>128</v>
      </c>
      <c r="B14" s="4" t="s">
        <v>747</v>
      </c>
      <c r="C14" s="1">
        <f t="shared" si="0"/>
        <v>1.5272013428208791E-3</v>
      </c>
      <c r="D14" s="1" t="s">
        <v>130</v>
      </c>
      <c r="E14" s="1" t="s">
        <v>131</v>
      </c>
      <c r="F14" s="1" t="s">
        <v>600</v>
      </c>
      <c r="G14" s="1" t="s">
        <v>601</v>
      </c>
      <c r="H14" s="1">
        <v>0</v>
      </c>
      <c r="I14" s="1">
        <v>0</v>
      </c>
      <c r="J14" s="1" t="s">
        <v>602</v>
      </c>
      <c r="K14" s="1">
        <v>0</v>
      </c>
      <c r="L14" s="1" t="s">
        <v>376</v>
      </c>
      <c r="M14" s="1" t="s">
        <v>119</v>
      </c>
      <c r="N14" s="1" t="s">
        <v>119</v>
      </c>
    </row>
    <row r="15" spans="1:14" x14ac:dyDescent="0.3">
      <c r="A15" s="1" t="s">
        <v>132</v>
      </c>
      <c r="B15" s="4" t="s">
        <v>747</v>
      </c>
      <c r="C15" s="1">
        <f t="shared" si="0"/>
        <v>2.4097138643988221E-2</v>
      </c>
      <c r="D15" s="1" t="s">
        <v>134</v>
      </c>
      <c r="E15" s="1" t="s">
        <v>135</v>
      </c>
      <c r="F15" s="1" t="s">
        <v>603</v>
      </c>
      <c r="G15" s="1" t="s">
        <v>604</v>
      </c>
      <c r="H15" s="1" t="s">
        <v>605</v>
      </c>
      <c r="I15" s="1" t="s">
        <v>606</v>
      </c>
      <c r="J15" s="1" t="s">
        <v>607</v>
      </c>
      <c r="K15" s="1" t="s">
        <v>608</v>
      </c>
      <c r="L15" s="1" t="s">
        <v>609</v>
      </c>
      <c r="M15" s="1" t="s">
        <v>610</v>
      </c>
      <c r="N15" s="1" t="s">
        <v>611</v>
      </c>
    </row>
    <row r="16" spans="1:14" x14ac:dyDescent="0.3">
      <c r="A16" s="1" t="s">
        <v>137</v>
      </c>
      <c r="B16" s="4" t="s">
        <v>747</v>
      </c>
      <c r="C16" s="1">
        <f t="shared" si="0"/>
        <v>1.2689873109617558E-3</v>
      </c>
      <c r="D16" s="1" t="s">
        <v>139</v>
      </c>
      <c r="E16" s="1" t="s">
        <v>140</v>
      </c>
      <c r="F16" s="1" t="s">
        <v>612</v>
      </c>
      <c r="G16" s="1" t="s">
        <v>613</v>
      </c>
      <c r="H16" s="1" t="s">
        <v>614</v>
      </c>
      <c r="I16" s="1" t="s">
        <v>615</v>
      </c>
      <c r="J16" s="1" t="s">
        <v>616</v>
      </c>
      <c r="K16" s="1" t="s">
        <v>617</v>
      </c>
      <c r="L16" s="1">
        <v>0</v>
      </c>
      <c r="M16" s="1" t="s">
        <v>282</v>
      </c>
      <c r="N16" s="1" t="s">
        <v>322</v>
      </c>
    </row>
    <row r="17" spans="1:14" x14ac:dyDescent="0.3">
      <c r="A17" s="1" t="s">
        <v>143</v>
      </c>
      <c r="B17" s="4" t="s">
        <v>747</v>
      </c>
      <c r="C17" s="1">
        <f t="shared" si="0"/>
        <v>5.3274461066403489E-3</v>
      </c>
      <c r="D17" s="1" t="s">
        <v>145</v>
      </c>
      <c r="E17" s="1" t="s">
        <v>146</v>
      </c>
      <c r="F17" s="1" t="s">
        <v>618</v>
      </c>
      <c r="G17" s="1" t="s">
        <v>619</v>
      </c>
      <c r="H17" s="1" t="s">
        <v>620</v>
      </c>
      <c r="I17" s="1" t="s">
        <v>621</v>
      </c>
      <c r="J17" s="1" t="s">
        <v>622</v>
      </c>
      <c r="K17" s="1" t="s">
        <v>623</v>
      </c>
      <c r="L17" s="1" t="s">
        <v>624</v>
      </c>
      <c r="M17" s="1" t="s">
        <v>326</v>
      </c>
      <c r="N17" s="1" t="s">
        <v>625</v>
      </c>
    </row>
    <row r="18" spans="1:14" x14ac:dyDescent="0.3">
      <c r="A18" s="1" t="s">
        <v>148</v>
      </c>
      <c r="B18" s="4" t="s">
        <v>747</v>
      </c>
      <c r="C18" s="1">
        <f t="shared" si="0"/>
        <v>1.3035571657845578E-2</v>
      </c>
      <c r="D18" s="1" t="s">
        <v>150</v>
      </c>
      <c r="E18" s="1" t="s">
        <v>151</v>
      </c>
      <c r="F18" s="1" t="s">
        <v>626</v>
      </c>
      <c r="G18" s="1" t="s">
        <v>627</v>
      </c>
      <c r="H18" s="1" t="s">
        <v>628</v>
      </c>
      <c r="I18" s="1" t="s">
        <v>629</v>
      </c>
      <c r="J18" s="1" t="s">
        <v>630</v>
      </c>
      <c r="K18" s="1" t="s">
        <v>631</v>
      </c>
      <c r="L18" s="1" t="s">
        <v>632</v>
      </c>
      <c r="M18" s="1" t="s">
        <v>633</v>
      </c>
      <c r="N18" s="1" t="s">
        <v>634</v>
      </c>
    </row>
    <row r="19" spans="1:14" x14ac:dyDescent="0.3">
      <c r="A19" s="1" t="s">
        <v>153</v>
      </c>
      <c r="B19" s="4" t="s">
        <v>747</v>
      </c>
      <c r="C19" s="1">
        <f t="shared" si="0"/>
        <v>1.2730830894418186E-2</v>
      </c>
      <c r="D19" s="1" t="s">
        <v>155</v>
      </c>
      <c r="E19" s="1" t="s">
        <v>156</v>
      </c>
      <c r="F19" s="1" t="s">
        <v>635</v>
      </c>
      <c r="G19" s="1" t="s">
        <v>636</v>
      </c>
      <c r="H19" s="1" t="s">
        <v>637</v>
      </c>
      <c r="I19" s="1" t="s">
        <v>638</v>
      </c>
      <c r="J19" s="1" t="s">
        <v>639</v>
      </c>
      <c r="K19" s="1" t="s">
        <v>640</v>
      </c>
      <c r="L19" s="1" t="s">
        <v>641</v>
      </c>
      <c r="M19" s="1" t="s">
        <v>302</v>
      </c>
      <c r="N19" s="1" t="s">
        <v>294</v>
      </c>
    </row>
    <row r="20" spans="1:14" x14ac:dyDescent="0.3">
      <c r="A20" s="1" t="s">
        <v>158</v>
      </c>
      <c r="B20" s="4" t="s">
        <v>747</v>
      </c>
      <c r="C20" s="1">
        <f t="shared" si="0"/>
        <v>1.524848548246923E-2</v>
      </c>
      <c r="D20" s="1" t="s">
        <v>160</v>
      </c>
      <c r="E20" s="1" t="s">
        <v>161</v>
      </c>
      <c r="F20" s="1" t="s">
        <v>642</v>
      </c>
      <c r="G20" s="1" t="s">
        <v>643</v>
      </c>
      <c r="H20" s="1" t="s">
        <v>644</v>
      </c>
      <c r="I20" s="1" t="s">
        <v>645</v>
      </c>
      <c r="J20" s="1" t="s">
        <v>646</v>
      </c>
      <c r="K20" s="1" t="s">
        <v>647</v>
      </c>
      <c r="L20" s="1" t="s">
        <v>648</v>
      </c>
      <c r="M20" s="1" t="s">
        <v>500</v>
      </c>
      <c r="N20" s="1" t="s">
        <v>436</v>
      </c>
    </row>
    <row r="21" spans="1:14" x14ac:dyDescent="0.3">
      <c r="A21" s="1" t="s">
        <v>162</v>
      </c>
      <c r="B21" s="4" t="s">
        <v>747</v>
      </c>
      <c r="C21" s="1">
        <f t="shared" si="0"/>
        <v>2.0165694816570035E-2</v>
      </c>
      <c r="D21" s="1" t="s">
        <v>164</v>
      </c>
      <c r="E21" s="1" t="s">
        <v>165</v>
      </c>
      <c r="F21" s="1" t="s">
        <v>649</v>
      </c>
      <c r="G21" s="1" t="s">
        <v>650</v>
      </c>
      <c r="H21" s="1" t="s">
        <v>651</v>
      </c>
      <c r="I21" s="1" t="s">
        <v>652</v>
      </c>
      <c r="J21" s="1" t="s">
        <v>653</v>
      </c>
      <c r="K21" s="1" t="s">
        <v>654</v>
      </c>
      <c r="L21" s="1" t="s">
        <v>655</v>
      </c>
      <c r="M21" s="1" t="s">
        <v>326</v>
      </c>
      <c r="N21" s="1" t="s">
        <v>656</v>
      </c>
    </row>
    <row r="22" spans="1:14" x14ac:dyDescent="0.3">
      <c r="A22" s="1" t="s">
        <v>167</v>
      </c>
      <c r="B22" s="4" t="s">
        <v>747</v>
      </c>
      <c r="C22" s="1">
        <f t="shared" si="0"/>
        <v>5.7381465505451706E-3</v>
      </c>
      <c r="D22" s="1" t="s">
        <v>169</v>
      </c>
      <c r="E22" s="1" t="s">
        <v>170</v>
      </c>
      <c r="F22" s="1" t="s">
        <v>657</v>
      </c>
      <c r="G22" s="1" t="s">
        <v>658</v>
      </c>
      <c r="H22" s="1" t="s">
        <v>659</v>
      </c>
      <c r="I22" s="1" t="s">
        <v>376</v>
      </c>
      <c r="J22" s="1" t="s">
        <v>660</v>
      </c>
      <c r="K22" s="1">
        <v>0</v>
      </c>
      <c r="L22" s="1">
        <v>0</v>
      </c>
      <c r="M22" s="1" t="s">
        <v>119</v>
      </c>
      <c r="N22" s="1" t="s">
        <v>247</v>
      </c>
    </row>
    <row r="23" spans="1:14" x14ac:dyDescent="0.3">
      <c r="A23" s="1" t="s">
        <v>173</v>
      </c>
      <c r="B23" s="4" t="s">
        <v>747</v>
      </c>
      <c r="C23" s="1">
        <f t="shared" si="0"/>
        <v>3.5363163899544674E-3</v>
      </c>
      <c r="D23" s="1" t="s">
        <v>175</v>
      </c>
      <c r="E23" s="1" t="s">
        <v>176</v>
      </c>
      <c r="F23" s="1" t="s">
        <v>661</v>
      </c>
      <c r="G23" s="1" t="s">
        <v>662</v>
      </c>
      <c r="H23" s="1" t="s">
        <v>663</v>
      </c>
      <c r="I23" s="1" t="s">
        <v>376</v>
      </c>
      <c r="J23" s="1" t="s">
        <v>664</v>
      </c>
      <c r="K23" s="1">
        <v>0</v>
      </c>
      <c r="L23" s="1">
        <v>0</v>
      </c>
      <c r="M23" s="1" t="s">
        <v>665</v>
      </c>
      <c r="N23" s="1" t="s">
        <v>305</v>
      </c>
    </row>
    <row r="24" spans="1:14" x14ac:dyDescent="0.3">
      <c r="A24" s="1" t="s">
        <v>179</v>
      </c>
      <c r="B24" s="4" t="s">
        <v>747</v>
      </c>
      <c r="C24" s="1">
        <f t="shared" si="0"/>
        <v>3.7959038599634331E-3</v>
      </c>
      <c r="D24" s="1" t="s">
        <v>181</v>
      </c>
      <c r="E24" s="1" t="s">
        <v>182</v>
      </c>
      <c r="F24" s="1" t="s">
        <v>666</v>
      </c>
      <c r="G24" s="1" t="s">
        <v>667</v>
      </c>
      <c r="H24" s="1" t="s">
        <v>668</v>
      </c>
      <c r="I24" s="1" t="s">
        <v>376</v>
      </c>
      <c r="J24" s="1" t="s">
        <v>669</v>
      </c>
      <c r="K24" s="1">
        <v>0</v>
      </c>
      <c r="L24" s="1">
        <v>0</v>
      </c>
      <c r="M24" s="1" t="s">
        <v>119</v>
      </c>
      <c r="N24" s="1" t="s">
        <v>307</v>
      </c>
    </row>
    <row r="25" spans="1:14" x14ac:dyDescent="0.3">
      <c r="A25" s="1" t="s">
        <v>184</v>
      </c>
      <c r="B25" s="4" t="s">
        <v>747</v>
      </c>
      <c r="C25" s="1">
        <f t="shared" si="0"/>
        <v>7.0458368910182555E-3</v>
      </c>
      <c r="D25" s="1" t="s">
        <v>186</v>
      </c>
      <c r="E25" s="1" t="s">
        <v>187</v>
      </c>
      <c r="F25" s="1" t="s">
        <v>670</v>
      </c>
      <c r="G25" s="1" t="s">
        <v>671</v>
      </c>
      <c r="H25" s="1" t="s">
        <v>672</v>
      </c>
      <c r="I25" s="1" t="s">
        <v>673</v>
      </c>
      <c r="J25" s="1" t="s">
        <v>674</v>
      </c>
      <c r="K25" s="1" t="s">
        <v>675</v>
      </c>
      <c r="L25" s="1" t="s">
        <v>676</v>
      </c>
      <c r="M25" s="1" t="s">
        <v>677</v>
      </c>
      <c r="N25" s="1" t="s">
        <v>678</v>
      </c>
    </row>
    <row r="26" spans="1:14" x14ac:dyDescent="0.3">
      <c r="A26" s="1" t="s">
        <v>189</v>
      </c>
      <c r="B26" s="4" t="s">
        <v>747</v>
      </c>
      <c r="C26" s="1">
        <f t="shared" si="0"/>
        <v>6.4855999710249003E-4</v>
      </c>
      <c r="D26" s="1" t="s">
        <v>191</v>
      </c>
      <c r="E26" s="1" t="s">
        <v>192</v>
      </c>
      <c r="F26" s="1" t="s">
        <v>679</v>
      </c>
      <c r="G26" s="1">
        <v>0</v>
      </c>
      <c r="H26" s="1">
        <v>0</v>
      </c>
      <c r="I26" s="1">
        <v>0</v>
      </c>
      <c r="J26" s="1">
        <v>0</v>
      </c>
      <c r="K26" s="1" t="s">
        <v>376</v>
      </c>
      <c r="L26" s="1" t="s">
        <v>376</v>
      </c>
      <c r="M26" s="1" t="s">
        <v>119</v>
      </c>
      <c r="N26" s="1" t="s">
        <v>119</v>
      </c>
    </row>
    <row r="27" spans="1:14" x14ac:dyDescent="0.3">
      <c r="A27" s="1" t="s">
        <v>194</v>
      </c>
      <c r="B27" s="4" t="s">
        <v>747</v>
      </c>
      <c r="C27" s="1">
        <f t="shared" si="0"/>
        <v>6.1241903887318825E-3</v>
      </c>
      <c r="D27" s="1" t="s">
        <v>196</v>
      </c>
      <c r="E27" s="1" t="s">
        <v>197</v>
      </c>
      <c r="F27" s="1" t="s">
        <v>680</v>
      </c>
      <c r="G27" s="1" t="s">
        <v>681</v>
      </c>
      <c r="H27" s="1" t="s">
        <v>682</v>
      </c>
      <c r="I27" s="1" t="s">
        <v>683</v>
      </c>
      <c r="J27" s="1" t="s">
        <v>684</v>
      </c>
      <c r="K27" s="1" t="s">
        <v>376</v>
      </c>
      <c r="L27" s="1" t="s">
        <v>376</v>
      </c>
      <c r="M27" s="1" t="s">
        <v>685</v>
      </c>
      <c r="N27" s="1" t="s">
        <v>686</v>
      </c>
    </row>
    <row r="28" spans="1:14" x14ac:dyDescent="0.3">
      <c r="A28" s="1" t="s">
        <v>198</v>
      </c>
      <c r="B28" s="4" t="s">
        <v>747</v>
      </c>
      <c r="C28" s="1">
        <f t="shared" si="0"/>
        <v>2.8059697468133991E-3</v>
      </c>
      <c r="D28" s="1" t="s">
        <v>200</v>
      </c>
      <c r="E28" s="1" t="s">
        <v>201</v>
      </c>
      <c r="F28" s="1" t="s">
        <v>687</v>
      </c>
      <c r="G28" s="1" t="s">
        <v>688</v>
      </c>
      <c r="H28" s="1" t="s">
        <v>689</v>
      </c>
      <c r="I28" s="1" t="s">
        <v>690</v>
      </c>
      <c r="J28" s="1" t="s">
        <v>691</v>
      </c>
      <c r="K28" s="1" t="s">
        <v>376</v>
      </c>
      <c r="L28" s="1" t="s">
        <v>376</v>
      </c>
      <c r="M28" s="1" t="s">
        <v>287</v>
      </c>
      <c r="N28" s="1" t="s">
        <v>692</v>
      </c>
    </row>
    <row r="29" spans="1:14" x14ac:dyDescent="0.3">
      <c r="A29" s="1" t="s">
        <v>204</v>
      </c>
      <c r="B29" s="4" t="s">
        <v>747</v>
      </c>
      <c r="C29" s="1">
        <f t="shared" si="0"/>
        <v>7.8590214882595117E-3</v>
      </c>
      <c r="D29" s="1" t="s">
        <v>206</v>
      </c>
      <c r="E29" s="1" t="s">
        <v>207</v>
      </c>
      <c r="F29" s="1" t="s">
        <v>693</v>
      </c>
      <c r="G29" s="1" t="s">
        <v>694</v>
      </c>
      <c r="H29" s="1" t="s">
        <v>695</v>
      </c>
      <c r="I29" s="1" t="s">
        <v>696</v>
      </c>
      <c r="J29" s="1" t="s">
        <v>697</v>
      </c>
      <c r="K29" s="1" t="s">
        <v>376</v>
      </c>
      <c r="L29" s="1" t="s">
        <v>376</v>
      </c>
      <c r="M29" s="1" t="s">
        <v>698</v>
      </c>
      <c r="N29" s="1" t="s">
        <v>699</v>
      </c>
    </row>
    <row r="30" spans="1:14" x14ac:dyDescent="0.3">
      <c r="A30" s="1" t="s">
        <v>209</v>
      </c>
      <c r="B30" s="4" t="s">
        <v>747</v>
      </c>
      <c r="C30" s="1">
        <f t="shared" si="0"/>
        <v>7.5012023915226825E-3</v>
      </c>
      <c r="D30" s="1" t="s">
        <v>211</v>
      </c>
      <c r="E30" s="1" t="s">
        <v>212</v>
      </c>
      <c r="F30" s="1" t="s">
        <v>700</v>
      </c>
      <c r="G30" s="1" t="s">
        <v>701</v>
      </c>
      <c r="H30" s="1">
        <v>0</v>
      </c>
      <c r="I30" s="1" t="s">
        <v>702</v>
      </c>
      <c r="J30" s="1" t="s">
        <v>703</v>
      </c>
      <c r="K30" s="1" t="s">
        <v>376</v>
      </c>
      <c r="L30" s="1" t="s">
        <v>376</v>
      </c>
      <c r="M30" s="1" t="s">
        <v>704</v>
      </c>
      <c r="N30" s="1" t="s">
        <v>704</v>
      </c>
    </row>
    <row r="31" spans="1:14" x14ac:dyDescent="0.3">
      <c r="A31" s="1" t="s">
        <v>215</v>
      </c>
      <c r="B31" s="4" t="s">
        <v>747</v>
      </c>
      <c r="C31" s="1">
        <f t="shared" si="0"/>
        <v>5.3080912811394468E-3</v>
      </c>
      <c r="D31" s="1" t="s">
        <v>217</v>
      </c>
      <c r="E31" s="1" t="s">
        <v>218</v>
      </c>
      <c r="F31" s="1" t="s">
        <v>705</v>
      </c>
      <c r="G31" s="1" t="s">
        <v>706</v>
      </c>
      <c r="H31" s="1" t="s">
        <v>707</v>
      </c>
      <c r="I31" s="1" t="s">
        <v>708</v>
      </c>
      <c r="J31" s="1" t="s">
        <v>709</v>
      </c>
      <c r="K31" s="1" t="s">
        <v>376</v>
      </c>
      <c r="L31" s="1" t="s">
        <v>376</v>
      </c>
      <c r="M31" s="1" t="s">
        <v>710</v>
      </c>
      <c r="N31" s="1" t="s">
        <v>710</v>
      </c>
    </row>
    <row r="32" spans="1:14" x14ac:dyDescent="0.3">
      <c r="A32" s="1" t="s">
        <v>221</v>
      </c>
      <c r="B32" s="4" t="s">
        <v>747</v>
      </c>
      <c r="C32" s="1">
        <f t="shared" si="0"/>
        <v>3.4703027211782523E-3</v>
      </c>
      <c r="D32" s="1" t="s">
        <v>223</v>
      </c>
      <c r="E32" s="1" t="s">
        <v>224</v>
      </c>
      <c r="F32" s="1" t="s">
        <v>711</v>
      </c>
      <c r="G32" s="1" t="s">
        <v>712</v>
      </c>
      <c r="H32" s="1" t="s">
        <v>713</v>
      </c>
      <c r="I32" s="1" t="s">
        <v>714</v>
      </c>
      <c r="J32" s="1" t="s">
        <v>715</v>
      </c>
      <c r="K32" s="1" t="s">
        <v>716</v>
      </c>
      <c r="L32" s="1">
        <v>0</v>
      </c>
      <c r="M32" s="1" t="s">
        <v>282</v>
      </c>
      <c r="N32" s="1" t="s">
        <v>474</v>
      </c>
    </row>
    <row r="33" spans="1:14" x14ac:dyDescent="0.3">
      <c r="A33" s="1" t="s">
        <v>226</v>
      </c>
      <c r="B33" s="4" t="s">
        <v>747</v>
      </c>
      <c r="C33" s="1">
        <f t="shared" si="0"/>
        <v>9.323078147139396E-4</v>
      </c>
      <c r="D33" s="1" t="s">
        <v>228</v>
      </c>
      <c r="E33" s="1" t="s">
        <v>229</v>
      </c>
      <c r="F33" s="1" t="s">
        <v>717</v>
      </c>
      <c r="G33" s="1" t="s">
        <v>718</v>
      </c>
      <c r="H33" s="1" t="s">
        <v>719</v>
      </c>
      <c r="I33" s="1" t="s">
        <v>720</v>
      </c>
      <c r="J33" s="1" t="s">
        <v>721</v>
      </c>
      <c r="K33" s="1" t="s">
        <v>722</v>
      </c>
      <c r="L33" s="1">
        <v>0</v>
      </c>
      <c r="M33" s="1" t="s">
        <v>247</v>
      </c>
      <c r="N33" s="1" t="s">
        <v>324</v>
      </c>
    </row>
    <row r="34" spans="1:14" x14ac:dyDescent="0.3">
      <c r="A34" s="1" t="s">
        <v>232</v>
      </c>
      <c r="B34" s="4" t="s">
        <v>747</v>
      </c>
      <c r="C34" s="1">
        <f t="shared" si="0"/>
        <v>6.8712247319226644E-3</v>
      </c>
      <c r="D34" s="1" t="s">
        <v>234</v>
      </c>
      <c r="E34" s="1" t="s">
        <v>235</v>
      </c>
      <c r="F34" s="1" t="s">
        <v>723</v>
      </c>
      <c r="G34" s="1" t="s">
        <v>724</v>
      </c>
      <c r="H34" s="1" t="s">
        <v>725</v>
      </c>
      <c r="I34" s="1" t="s">
        <v>726</v>
      </c>
      <c r="J34" s="1" t="s">
        <v>727</v>
      </c>
      <c r="K34" s="1" t="s">
        <v>728</v>
      </c>
      <c r="L34" s="1">
        <v>0</v>
      </c>
      <c r="M34" s="1" t="s">
        <v>729</v>
      </c>
      <c r="N34" s="1" t="s">
        <v>730</v>
      </c>
    </row>
    <row r="35" spans="1:14" x14ac:dyDescent="0.3">
      <c r="A35" s="1" t="s">
        <v>238</v>
      </c>
      <c r="B35" s="4" t="s">
        <v>747</v>
      </c>
      <c r="C35" s="1">
        <f t="shared" si="0"/>
        <v>4.6638349939105653E-3</v>
      </c>
      <c r="D35" s="1" t="s">
        <v>240</v>
      </c>
      <c r="E35" s="1" t="s">
        <v>241</v>
      </c>
      <c r="F35" s="1" t="s">
        <v>731</v>
      </c>
      <c r="G35" s="1" t="s">
        <v>732</v>
      </c>
      <c r="H35" s="1" t="s">
        <v>733</v>
      </c>
      <c r="I35" s="1" t="s">
        <v>734</v>
      </c>
      <c r="J35" s="1" t="s">
        <v>735</v>
      </c>
      <c r="K35" s="1" t="s">
        <v>736</v>
      </c>
      <c r="L35" s="1">
        <v>0</v>
      </c>
      <c r="M35" s="1" t="s">
        <v>415</v>
      </c>
      <c r="N35" s="1" t="s">
        <v>737</v>
      </c>
    </row>
    <row r="36" spans="1:14" x14ac:dyDescent="0.3">
      <c r="A36" s="1" t="s">
        <v>243</v>
      </c>
      <c r="B36" s="4" t="s">
        <v>747</v>
      </c>
      <c r="C36" s="1">
        <f t="shared" si="0"/>
        <v>2.7150406314624363E-3</v>
      </c>
      <c r="D36" s="1" t="s">
        <v>245</v>
      </c>
      <c r="E36" s="1" t="s">
        <v>246</v>
      </c>
      <c r="F36" s="1" t="s">
        <v>738</v>
      </c>
      <c r="G36" s="1" t="s">
        <v>739</v>
      </c>
      <c r="H36" s="1" t="s">
        <v>740</v>
      </c>
      <c r="I36" s="1">
        <v>0</v>
      </c>
      <c r="J36" s="1" t="s">
        <v>741</v>
      </c>
      <c r="K36" s="1">
        <v>0</v>
      </c>
      <c r="L36" s="1" t="s">
        <v>376</v>
      </c>
      <c r="M36" s="1" t="s">
        <v>119</v>
      </c>
      <c r="N36" s="1" t="s">
        <v>119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C2" sqref="C2"/>
    </sheetView>
  </sheetViews>
  <sheetFormatPr defaultRowHeight="14.4" x14ac:dyDescent="0.3"/>
  <cols>
    <col min="1" max="1" width="15.109375" bestFit="1" customWidth="1"/>
    <col min="2" max="3" width="15.109375" customWidth="1"/>
    <col min="4" max="4" width="26.6640625" bestFit="1" customWidth="1"/>
    <col min="5" max="5" width="28.33203125" bestFit="1" customWidth="1"/>
    <col min="6" max="6" width="29.77734375" bestFit="1" customWidth="1"/>
    <col min="7" max="7" width="20.77734375" bestFit="1" customWidth="1"/>
    <col min="8" max="8" width="27.44140625" bestFit="1" customWidth="1"/>
    <col min="9" max="9" width="20.77734375" bestFit="1" customWidth="1"/>
    <col min="10" max="10" width="23.5546875" bestFit="1" customWidth="1"/>
    <col min="11" max="11" width="18.6640625" bestFit="1" customWidth="1"/>
    <col min="12" max="12" width="20.44140625" bestFit="1" customWidth="1"/>
    <col min="13" max="13" width="14.88671875" bestFit="1" customWidth="1"/>
    <col min="14" max="14" width="12.6640625" bestFit="1" customWidth="1"/>
  </cols>
  <sheetData>
    <row r="1" spans="1:14" x14ac:dyDescent="0.3">
      <c r="A1" s="1" t="s">
        <v>0</v>
      </c>
      <c r="B1" s="1" t="s">
        <v>743</v>
      </c>
      <c r="C1" s="1" t="s">
        <v>742</v>
      </c>
      <c r="D1" s="1" t="s">
        <v>521</v>
      </c>
      <c r="E1" s="1" t="s">
        <v>522</v>
      </c>
      <c r="F1" s="1" t="s">
        <v>523</v>
      </c>
      <c r="G1" s="1" t="s">
        <v>524</v>
      </c>
      <c r="H1" s="1" t="s">
        <v>525</v>
      </c>
      <c r="I1" s="1" t="s">
        <v>526</v>
      </c>
      <c r="J1" s="1" t="s">
        <v>527</v>
      </c>
      <c r="K1" s="1" t="s">
        <v>4</v>
      </c>
      <c r="L1" s="1" t="s">
        <v>5</v>
      </c>
      <c r="M1" s="1" t="s">
        <v>6</v>
      </c>
      <c r="N1" s="1" t="s">
        <v>7</v>
      </c>
    </row>
    <row r="2" spans="1:14" x14ac:dyDescent="0.3">
      <c r="A2" s="1" t="s">
        <v>69</v>
      </c>
      <c r="B2" s="4" t="s">
        <v>747</v>
      </c>
      <c r="C2" s="1">
        <f t="shared" ref="C2:C36" si="0">D2*1+E2*1+F2*1+G2*1+H2*1+I2*1+J2*1</f>
        <v>5.1113688300002827E-3</v>
      </c>
      <c r="D2" s="1" t="s">
        <v>528</v>
      </c>
      <c r="E2" s="1" t="s">
        <v>529</v>
      </c>
      <c r="F2" s="1" t="s">
        <v>530</v>
      </c>
      <c r="G2" s="1" t="s">
        <v>531</v>
      </c>
      <c r="H2" s="1" t="s">
        <v>532</v>
      </c>
      <c r="I2" s="1" t="s">
        <v>533</v>
      </c>
      <c r="J2" s="1" t="s">
        <v>534</v>
      </c>
      <c r="K2" s="1" t="s">
        <v>71</v>
      </c>
      <c r="L2" s="1" t="s">
        <v>72</v>
      </c>
      <c r="M2" s="1" t="s">
        <v>258</v>
      </c>
      <c r="N2" s="1" t="s">
        <v>535</v>
      </c>
    </row>
    <row r="3" spans="1:14" x14ac:dyDescent="0.3">
      <c r="A3" s="1" t="s">
        <v>74</v>
      </c>
      <c r="B3" s="4" t="s">
        <v>747</v>
      </c>
      <c r="C3" s="1" t="e">
        <f t="shared" si="0"/>
        <v>#VALUE!</v>
      </c>
      <c r="D3" s="1" t="s">
        <v>536</v>
      </c>
      <c r="E3" s="1" t="s">
        <v>537</v>
      </c>
      <c r="F3" s="1" t="s">
        <v>538</v>
      </c>
      <c r="G3" s="1" t="s">
        <v>539</v>
      </c>
      <c r="H3" s="1" t="s">
        <v>540</v>
      </c>
      <c r="I3" s="1" t="s">
        <v>541</v>
      </c>
      <c r="J3" s="1" t="s">
        <v>24</v>
      </c>
      <c r="K3" s="1" t="s">
        <v>76</v>
      </c>
      <c r="L3" s="1" t="s">
        <v>77</v>
      </c>
      <c r="M3" s="1" t="s">
        <v>316</v>
      </c>
      <c r="N3" s="1" t="s">
        <v>320</v>
      </c>
    </row>
    <row r="4" spans="1:14" x14ac:dyDescent="0.3">
      <c r="A4" s="1" t="s">
        <v>79</v>
      </c>
      <c r="B4" s="4" t="s">
        <v>747</v>
      </c>
      <c r="C4" s="1" t="e">
        <f t="shared" si="0"/>
        <v>#VALUE!</v>
      </c>
      <c r="D4" s="1" t="s">
        <v>542</v>
      </c>
      <c r="E4" s="1" t="s">
        <v>543</v>
      </c>
      <c r="F4" s="1" t="s">
        <v>544</v>
      </c>
      <c r="G4" s="1" t="s">
        <v>545</v>
      </c>
      <c r="H4" s="1" t="s">
        <v>546</v>
      </c>
      <c r="I4" s="1" t="s">
        <v>547</v>
      </c>
      <c r="J4" s="1" t="s">
        <v>24</v>
      </c>
      <c r="K4" s="1" t="s">
        <v>81</v>
      </c>
      <c r="L4" s="1" t="s">
        <v>82</v>
      </c>
      <c r="M4" s="1" t="s">
        <v>493</v>
      </c>
      <c r="N4" s="1" t="s">
        <v>253</v>
      </c>
    </row>
    <row r="5" spans="1:14" x14ac:dyDescent="0.3">
      <c r="A5" s="1" t="s">
        <v>84</v>
      </c>
      <c r="B5" s="4" t="s">
        <v>747</v>
      </c>
      <c r="C5" s="1" t="e">
        <f t="shared" si="0"/>
        <v>#VALUE!</v>
      </c>
      <c r="D5" s="1" t="s">
        <v>548</v>
      </c>
      <c r="E5" s="1" t="s">
        <v>549</v>
      </c>
      <c r="F5" s="1" t="s">
        <v>550</v>
      </c>
      <c r="G5" s="1" t="s">
        <v>551</v>
      </c>
      <c r="H5" s="1" t="s">
        <v>552</v>
      </c>
      <c r="I5" s="1" t="s">
        <v>553</v>
      </c>
      <c r="J5" s="1" t="s">
        <v>24</v>
      </c>
      <c r="K5" s="1" t="s">
        <v>86</v>
      </c>
      <c r="L5" s="1" t="s">
        <v>87</v>
      </c>
      <c r="M5" s="1" t="s">
        <v>261</v>
      </c>
      <c r="N5" s="1" t="s">
        <v>554</v>
      </c>
    </row>
    <row r="6" spans="1:14" x14ac:dyDescent="0.3">
      <c r="A6" s="1" t="s">
        <v>89</v>
      </c>
      <c r="B6" s="4" t="s">
        <v>747</v>
      </c>
      <c r="C6" s="1">
        <f t="shared" si="0"/>
        <v>1.3051985590291354E-2</v>
      </c>
      <c r="D6" s="1" t="s">
        <v>555</v>
      </c>
      <c r="E6" s="1" t="s">
        <v>556</v>
      </c>
      <c r="F6" s="1" t="s">
        <v>557</v>
      </c>
      <c r="G6" s="1" t="s">
        <v>558</v>
      </c>
      <c r="H6" s="1" t="s">
        <v>559</v>
      </c>
      <c r="I6" s="1" t="s">
        <v>560</v>
      </c>
      <c r="J6" s="1" t="s">
        <v>561</v>
      </c>
      <c r="K6" s="1" t="s">
        <v>91</v>
      </c>
      <c r="L6" s="1" t="s">
        <v>92</v>
      </c>
      <c r="M6" s="1" t="s">
        <v>562</v>
      </c>
      <c r="N6" s="1" t="s">
        <v>563</v>
      </c>
    </row>
    <row r="7" spans="1:14" x14ac:dyDescent="0.3">
      <c r="A7" s="1" t="s">
        <v>93</v>
      </c>
      <c r="B7" s="4" t="s">
        <v>747</v>
      </c>
      <c r="C7" s="1">
        <f t="shared" si="0"/>
        <v>5.5364242715896083E-3</v>
      </c>
      <c r="D7" s="1" t="s">
        <v>564</v>
      </c>
      <c r="E7" s="1" t="s">
        <v>565</v>
      </c>
      <c r="F7" s="1" t="s">
        <v>566</v>
      </c>
      <c r="G7" s="1" t="s">
        <v>567</v>
      </c>
      <c r="H7" s="1" t="s">
        <v>568</v>
      </c>
      <c r="I7" s="1" t="s">
        <v>569</v>
      </c>
      <c r="J7" s="1" t="s">
        <v>570</v>
      </c>
      <c r="K7" s="1" t="s">
        <v>95</v>
      </c>
      <c r="L7" s="1" t="s">
        <v>96</v>
      </c>
      <c r="M7" s="1" t="s">
        <v>247</v>
      </c>
      <c r="N7" s="1" t="s">
        <v>562</v>
      </c>
    </row>
    <row r="8" spans="1:14" x14ac:dyDescent="0.3">
      <c r="A8" s="1" t="s">
        <v>98</v>
      </c>
      <c r="B8" s="4" t="s">
        <v>747</v>
      </c>
      <c r="C8" s="1">
        <f t="shared" si="0"/>
        <v>4.23747682273565E-3</v>
      </c>
      <c r="D8" s="1" t="s">
        <v>571</v>
      </c>
      <c r="E8" s="1" t="s">
        <v>572</v>
      </c>
      <c r="F8" s="1" t="s">
        <v>573</v>
      </c>
      <c r="G8" s="1" t="s">
        <v>574</v>
      </c>
      <c r="H8" s="1" t="s">
        <v>575</v>
      </c>
      <c r="I8" s="1" t="s">
        <v>576</v>
      </c>
      <c r="J8" s="1" t="s">
        <v>577</v>
      </c>
      <c r="K8" s="1" t="s">
        <v>100</v>
      </c>
      <c r="L8" s="1" t="s">
        <v>101</v>
      </c>
      <c r="M8" s="1" t="s">
        <v>119</v>
      </c>
      <c r="N8" s="1" t="s">
        <v>578</v>
      </c>
    </row>
    <row r="9" spans="1:14" x14ac:dyDescent="0.3">
      <c r="A9" s="1" t="s">
        <v>104</v>
      </c>
      <c r="B9" s="4" t="s">
        <v>747</v>
      </c>
      <c r="C9" s="1">
        <f t="shared" si="0"/>
        <v>5.5691979392220028E-3</v>
      </c>
      <c r="D9" s="1" t="s">
        <v>579</v>
      </c>
      <c r="E9" s="1" t="s">
        <v>580</v>
      </c>
      <c r="F9" s="1" t="s">
        <v>581</v>
      </c>
      <c r="G9" s="1" t="s">
        <v>582</v>
      </c>
      <c r="H9" s="1" t="s">
        <v>583</v>
      </c>
      <c r="I9" s="1" t="s">
        <v>584</v>
      </c>
      <c r="J9" s="1" t="s">
        <v>585</v>
      </c>
      <c r="K9" s="1" t="s">
        <v>106</v>
      </c>
      <c r="L9" s="1" t="s">
        <v>107</v>
      </c>
      <c r="M9" s="1" t="s">
        <v>586</v>
      </c>
      <c r="N9" s="1" t="s">
        <v>587</v>
      </c>
    </row>
    <row r="10" spans="1:14" x14ac:dyDescent="0.3">
      <c r="A10" s="1" t="s">
        <v>110</v>
      </c>
      <c r="B10" s="4" t="s">
        <v>747</v>
      </c>
      <c r="C10" s="1" t="e">
        <f t="shared" si="0"/>
        <v>#VALUE!</v>
      </c>
      <c r="D10" s="1" t="s">
        <v>588</v>
      </c>
      <c r="E10" s="1" t="s">
        <v>589</v>
      </c>
      <c r="F10" s="1" t="s">
        <v>24</v>
      </c>
      <c r="G10" s="1" t="s">
        <v>24</v>
      </c>
      <c r="H10" s="1" t="s">
        <v>590</v>
      </c>
      <c r="I10" s="1" t="s">
        <v>24</v>
      </c>
      <c r="J10" s="1" t="s">
        <v>376</v>
      </c>
      <c r="K10" s="1" t="s">
        <v>112</v>
      </c>
      <c r="L10" s="1" t="s">
        <v>113</v>
      </c>
      <c r="M10" s="1" t="s">
        <v>119</v>
      </c>
      <c r="N10" s="1" t="s">
        <v>119</v>
      </c>
    </row>
    <row r="11" spans="1:14" x14ac:dyDescent="0.3">
      <c r="A11" s="1" t="s">
        <v>115</v>
      </c>
      <c r="B11" s="4" t="s">
        <v>747</v>
      </c>
      <c r="C11" s="1" t="e">
        <f t="shared" si="0"/>
        <v>#VALUE!</v>
      </c>
      <c r="D11" s="1" t="s">
        <v>591</v>
      </c>
      <c r="E11" s="1" t="s">
        <v>24</v>
      </c>
      <c r="F11" s="1" t="s">
        <v>24</v>
      </c>
      <c r="G11" s="1" t="s">
        <v>24</v>
      </c>
      <c r="H11" s="1" t="s">
        <v>592</v>
      </c>
      <c r="I11" s="1" t="s">
        <v>24</v>
      </c>
      <c r="J11" s="1" t="s">
        <v>376</v>
      </c>
      <c r="K11" s="1" t="s">
        <v>117</v>
      </c>
      <c r="L11" s="1" t="s">
        <v>118</v>
      </c>
      <c r="M11" s="1" t="s">
        <v>119</v>
      </c>
      <c r="N11" s="1" t="s">
        <v>119</v>
      </c>
    </row>
    <row r="12" spans="1:14" x14ac:dyDescent="0.3">
      <c r="A12" s="1" t="s">
        <v>120</v>
      </c>
      <c r="B12" s="4" t="s">
        <v>747</v>
      </c>
      <c r="C12" s="1" t="e">
        <f t="shared" si="0"/>
        <v>#VALUE!</v>
      </c>
      <c r="D12" s="1" t="s">
        <v>593</v>
      </c>
      <c r="E12" s="1" t="s">
        <v>594</v>
      </c>
      <c r="F12" s="1" t="s">
        <v>24</v>
      </c>
      <c r="G12" s="1" t="s">
        <v>24</v>
      </c>
      <c r="H12" s="1" t="s">
        <v>595</v>
      </c>
      <c r="I12" s="1" t="s">
        <v>24</v>
      </c>
      <c r="J12" s="1" t="s">
        <v>376</v>
      </c>
      <c r="K12" s="1" t="s">
        <v>122</v>
      </c>
      <c r="L12" s="1" t="s">
        <v>123</v>
      </c>
      <c r="M12" s="1" t="s">
        <v>119</v>
      </c>
      <c r="N12" s="1" t="s">
        <v>119</v>
      </c>
    </row>
    <row r="13" spans="1:14" x14ac:dyDescent="0.3">
      <c r="A13" s="1" t="s">
        <v>124</v>
      </c>
      <c r="B13" s="4" t="s">
        <v>747</v>
      </c>
      <c r="C13" s="1" t="e">
        <f t="shared" si="0"/>
        <v>#VALUE!</v>
      </c>
      <c r="D13" s="1" t="s">
        <v>596</v>
      </c>
      <c r="E13" s="1" t="s">
        <v>597</v>
      </c>
      <c r="F13" s="1" t="s">
        <v>598</v>
      </c>
      <c r="G13" s="1" t="s">
        <v>24</v>
      </c>
      <c r="H13" s="1" t="s">
        <v>599</v>
      </c>
      <c r="I13" s="1" t="s">
        <v>24</v>
      </c>
      <c r="J13" s="1" t="s">
        <v>24</v>
      </c>
      <c r="K13" s="1" t="s">
        <v>126</v>
      </c>
      <c r="L13" s="1" t="s">
        <v>127</v>
      </c>
      <c r="M13" s="1" t="s">
        <v>119</v>
      </c>
      <c r="N13" s="1" t="s">
        <v>119</v>
      </c>
    </row>
    <row r="14" spans="1:14" x14ac:dyDescent="0.3">
      <c r="A14" s="1" t="s">
        <v>128</v>
      </c>
      <c r="B14" s="4" t="s">
        <v>747</v>
      </c>
      <c r="C14" s="1" t="e">
        <f t="shared" si="0"/>
        <v>#VALUE!</v>
      </c>
      <c r="D14" s="1" t="s">
        <v>600</v>
      </c>
      <c r="E14" s="1" t="s">
        <v>601</v>
      </c>
      <c r="F14" s="1" t="s">
        <v>24</v>
      </c>
      <c r="G14" s="1" t="s">
        <v>24</v>
      </c>
      <c r="H14" s="1" t="s">
        <v>602</v>
      </c>
      <c r="I14" s="1" t="s">
        <v>24</v>
      </c>
      <c r="J14" s="1" t="s">
        <v>376</v>
      </c>
      <c r="K14" s="1" t="s">
        <v>130</v>
      </c>
      <c r="L14" s="1" t="s">
        <v>131</v>
      </c>
      <c r="M14" s="1" t="s">
        <v>119</v>
      </c>
      <c r="N14" s="1" t="s">
        <v>119</v>
      </c>
    </row>
    <row r="15" spans="1:14" x14ac:dyDescent="0.3">
      <c r="A15" s="1" t="s">
        <v>132</v>
      </c>
      <c r="B15" s="4" t="s">
        <v>747</v>
      </c>
      <c r="C15" s="1">
        <f t="shared" si="0"/>
        <v>2.4097138643988221E-2</v>
      </c>
      <c r="D15" s="1" t="s">
        <v>603</v>
      </c>
      <c r="E15" s="1" t="s">
        <v>604</v>
      </c>
      <c r="F15" s="1" t="s">
        <v>605</v>
      </c>
      <c r="G15" s="1" t="s">
        <v>606</v>
      </c>
      <c r="H15" s="1" t="s">
        <v>607</v>
      </c>
      <c r="I15" s="1" t="s">
        <v>608</v>
      </c>
      <c r="J15" s="1" t="s">
        <v>609</v>
      </c>
      <c r="K15" s="1" t="s">
        <v>134</v>
      </c>
      <c r="L15" s="1" t="s">
        <v>135</v>
      </c>
      <c r="M15" s="1" t="s">
        <v>610</v>
      </c>
      <c r="N15" s="1" t="s">
        <v>611</v>
      </c>
    </row>
    <row r="16" spans="1:14" x14ac:dyDescent="0.3">
      <c r="A16" s="1" t="s">
        <v>137</v>
      </c>
      <c r="B16" s="4" t="s">
        <v>747</v>
      </c>
      <c r="C16" s="1" t="e">
        <f t="shared" si="0"/>
        <v>#VALUE!</v>
      </c>
      <c r="D16" s="1" t="s">
        <v>612</v>
      </c>
      <c r="E16" s="1" t="s">
        <v>613</v>
      </c>
      <c r="F16" s="1" t="s">
        <v>614</v>
      </c>
      <c r="G16" s="1" t="s">
        <v>615</v>
      </c>
      <c r="H16" s="1" t="s">
        <v>616</v>
      </c>
      <c r="I16" s="1" t="s">
        <v>617</v>
      </c>
      <c r="J16" s="1" t="s">
        <v>24</v>
      </c>
      <c r="K16" s="1" t="s">
        <v>139</v>
      </c>
      <c r="L16" s="1" t="s">
        <v>140</v>
      </c>
      <c r="M16" s="1" t="s">
        <v>282</v>
      </c>
      <c r="N16" s="1" t="s">
        <v>322</v>
      </c>
    </row>
    <row r="17" spans="1:14" x14ac:dyDescent="0.3">
      <c r="A17" s="1" t="s">
        <v>143</v>
      </c>
      <c r="B17" s="4" t="s">
        <v>747</v>
      </c>
      <c r="C17" s="1">
        <f t="shared" si="0"/>
        <v>5.3274461066403489E-3</v>
      </c>
      <c r="D17" s="1" t="s">
        <v>618</v>
      </c>
      <c r="E17" s="1" t="s">
        <v>619</v>
      </c>
      <c r="F17" s="1" t="s">
        <v>620</v>
      </c>
      <c r="G17" s="1" t="s">
        <v>621</v>
      </c>
      <c r="H17" s="1" t="s">
        <v>622</v>
      </c>
      <c r="I17" s="1" t="s">
        <v>623</v>
      </c>
      <c r="J17" s="1" t="s">
        <v>624</v>
      </c>
      <c r="K17" s="1" t="s">
        <v>145</v>
      </c>
      <c r="L17" s="1" t="s">
        <v>146</v>
      </c>
      <c r="M17" s="1" t="s">
        <v>326</v>
      </c>
      <c r="N17" s="1" t="s">
        <v>625</v>
      </c>
    </row>
    <row r="18" spans="1:14" x14ac:dyDescent="0.3">
      <c r="A18" s="1" t="s">
        <v>148</v>
      </c>
      <c r="B18" s="4" t="s">
        <v>747</v>
      </c>
      <c r="C18" s="1">
        <f t="shared" si="0"/>
        <v>1.3035571657845578E-2</v>
      </c>
      <c r="D18" s="1" t="s">
        <v>626</v>
      </c>
      <c r="E18" s="1" t="s">
        <v>627</v>
      </c>
      <c r="F18" s="1" t="s">
        <v>628</v>
      </c>
      <c r="G18" s="1" t="s">
        <v>629</v>
      </c>
      <c r="H18" s="1" t="s">
        <v>630</v>
      </c>
      <c r="I18" s="1" t="s">
        <v>631</v>
      </c>
      <c r="J18" s="1" t="s">
        <v>632</v>
      </c>
      <c r="K18" s="1" t="s">
        <v>150</v>
      </c>
      <c r="L18" s="1" t="s">
        <v>151</v>
      </c>
      <c r="M18" s="1" t="s">
        <v>633</v>
      </c>
      <c r="N18" s="1" t="s">
        <v>634</v>
      </c>
    </row>
    <row r="19" spans="1:14" x14ac:dyDescent="0.3">
      <c r="A19" s="1" t="s">
        <v>153</v>
      </c>
      <c r="B19" s="4" t="s">
        <v>747</v>
      </c>
      <c r="C19" s="1">
        <f t="shared" si="0"/>
        <v>1.2730830894418186E-2</v>
      </c>
      <c r="D19" s="1" t="s">
        <v>635</v>
      </c>
      <c r="E19" s="1" t="s">
        <v>636</v>
      </c>
      <c r="F19" s="1" t="s">
        <v>637</v>
      </c>
      <c r="G19" s="1" t="s">
        <v>638</v>
      </c>
      <c r="H19" s="1" t="s">
        <v>639</v>
      </c>
      <c r="I19" s="1" t="s">
        <v>640</v>
      </c>
      <c r="J19" s="1" t="s">
        <v>641</v>
      </c>
      <c r="K19" s="1" t="s">
        <v>155</v>
      </c>
      <c r="L19" s="1" t="s">
        <v>156</v>
      </c>
      <c r="M19" s="1" t="s">
        <v>302</v>
      </c>
      <c r="N19" s="1" t="s">
        <v>294</v>
      </c>
    </row>
    <row r="20" spans="1:14" x14ac:dyDescent="0.3">
      <c r="A20" s="1" t="s">
        <v>158</v>
      </c>
      <c r="B20" s="4" t="s">
        <v>747</v>
      </c>
      <c r="C20" s="1">
        <f t="shared" si="0"/>
        <v>1.524848548246923E-2</v>
      </c>
      <c r="D20" s="1" t="s">
        <v>642</v>
      </c>
      <c r="E20" s="1" t="s">
        <v>643</v>
      </c>
      <c r="F20" s="1" t="s">
        <v>644</v>
      </c>
      <c r="G20" s="1" t="s">
        <v>645</v>
      </c>
      <c r="H20" s="1" t="s">
        <v>646</v>
      </c>
      <c r="I20" s="1" t="s">
        <v>647</v>
      </c>
      <c r="J20" s="1" t="s">
        <v>648</v>
      </c>
      <c r="K20" s="1" t="s">
        <v>160</v>
      </c>
      <c r="L20" s="1" t="s">
        <v>161</v>
      </c>
      <c r="M20" s="1" t="s">
        <v>500</v>
      </c>
      <c r="N20" s="1" t="s">
        <v>436</v>
      </c>
    </row>
    <row r="21" spans="1:14" x14ac:dyDescent="0.3">
      <c r="A21" s="1" t="s">
        <v>162</v>
      </c>
      <c r="B21" s="4" t="s">
        <v>747</v>
      </c>
      <c r="C21" s="1">
        <f t="shared" si="0"/>
        <v>2.0165694816570035E-2</v>
      </c>
      <c r="D21" s="1" t="s">
        <v>649</v>
      </c>
      <c r="E21" s="1" t="s">
        <v>650</v>
      </c>
      <c r="F21" s="1" t="s">
        <v>651</v>
      </c>
      <c r="G21" s="1" t="s">
        <v>652</v>
      </c>
      <c r="H21" s="1" t="s">
        <v>653</v>
      </c>
      <c r="I21" s="1" t="s">
        <v>654</v>
      </c>
      <c r="J21" s="1" t="s">
        <v>655</v>
      </c>
      <c r="K21" s="1" t="s">
        <v>164</v>
      </c>
      <c r="L21" s="1" t="s">
        <v>165</v>
      </c>
      <c r="M21" s="1" t="s">
        <v>326</v>
      </c>
      <c r="N21" s="1" t="s">
        <v>656</v>
      </c>
    </row>
    <row r="22" spans="1:14" x14ac:dyDescent="0.3">
      <c r="A22" s="1" t="s">
        <v>167</v>
      </c>
      <c r="B22" s="4" t="s">
        <v>747</v>
      </c>
      <c r="C22" s="1" t="e">
        <f t="shared" si="0"/>
        <v>#VALUE!</v>
      </c>
      <c r="D22" s="1" t="s">
        <v>657</v>
      </c>
      <c r="E22" s="1" t="s">
        <v>658</v>
      </c>
      <c r="F22" s="1" t="s">
        <v>659</v>
      </c>
      <c r="G22" s="1" t="s">
        <v>376</v>
      </c>
      <c r="H22" s="1" t="s">
        <v>660</v>
      </c>
      <c r="I22" s="1" t="s">
        <v>24</v>
      </c>
      <c r="J22" s="1" t="s">
        <v>24</v>
      </c>
      <c r="K22" s="1" t="s">
        <v>169</v>
      </c>
      <c r="L22" s="1" t="s">
        <v>170</v>
      </c>
      <c r="M22" s="1" t="s">
        <v>119</v>
      </c>
      <c r="N22" s="1" t="s">
        <v>247</v>
      </c>
    </row>
    <row r="23" spans="1:14" x14ac:dyDescent="0.3">
      <c r="A23" s="1" t="s">
        <v>173</v>
      </c>
      <c r="B23" s="4" t="s">
        <v>747</v>
      </c>
      <c r="C23" s="1" t="e">
        <f t="shared" si="0"/>
        <v>#VALUE!</v>
      </c>
      <c r="D23" s="1" t="s">
        <v>661</v>
      </c>
      <c r="E23" s="1" t="s">
        <v>662</v>
      </c>
      <c r="F23" s="1" t="s">
        <v>663</v>
      </c>
      <c r="G23" s="1" t="s">
        <v>376</v>
      </c>
      <c r="H23" s="1" t="s">
        <v>664</v>
      </c>
      <c r="I23" s="1" t="s">
        <v>24</v>
      </c>
      <c r="J23" s="1" t="s">
        <v>24</v>
      </c>
      <c r="K23" s="1" t="s">
        <v>175</v>
      </c>
      <c r="L23" s="1" t="s">
        <v>176</v>
      </c>
      <c r="M23" s="1" t="s">
        <v>665</v>
      </c>
      <c r="N23" s="1" t="s">
        <v>305</v>
      </c>
    </row>
    <row r="24" spans="1:14" x14ac:dyDescent="0.3">
      <c r="A24" s="1" t="s">
        <v>179</v>
      </c>
      <c r="B24" s="4" t="s">
        <v>747</v>
      </c>
      <c r="C24" s="1" t="e">
        <f t="shared" si="0"/>
        <v>#VALUE!</v>
      </c>
      <c r="D24" s="1" t="s">
        <v>666</v>
      </c>
      <c r="E24" s="1" t="s">
        <v>667</v>
      </c>
      <c r="F24" s="1" t="s">
        <v>668</v>
      </c>
      <c r="G24" s="1" t="s">
        <v>376</v>
      </c>
      <c r="H24" s="1" t="s">
        <v>669</v>
      </c>
      <c r="I24" s="1" t="s">
        <v>24</v>
      </c>
      <c r="J24" s="1" t="s">
        <v>24</v>
      </c>
      <c r="K24" s="1" t="s">
        <v>181</v>
      </c>
      <c r="L24" s="1" t="s">
        <v>182</v>
      </c>
      <c r="M24" s="1" t="s">
        <v>119</v>
      </c>
      <c r="N24" s="1" t="s">
        <v>307</v>
      </c>
    </row>
    <row r="25" spans="1:14" x14ac:dyDescent="0.3">
      <c r="A25" s="1" t="s">
        <v>184</v>
      </c>
      <c r="B25" s="4" t="s">
        <v>747</v>
      </c>
      <c r="C25" s="1">
        <f t="shared" si="0"/>
        <v>7.0458368910182555E-3</v>
      </c>
      <c r="D25" s="1" t="s">
        <v>670</v>
      </c>
      <c r="E25" s="1" t="s">
        <v>671</v>
      </c>
      <c r="F25" s="1" t="s">
        <v>672</v>
      </c>
      <c r="G25" s="1" t="s">
        <v>673</v>
      </c>
      <c r="H25" s="1" t="s">
        <v>674</v>
      </c>
      <c r="I25" s="1" t="s">
        <v>675</v>
      </c>
      <c r="J25" s="1" t="s">
        <v>676</v>
      </c>
      <c r="K25" s="1" t="s">
        <v>186</v>
      </c>
      <c r="L25" s="1" t="s">
        <v>187</v>
      </c>
      <c r="M25" s="1" t="s">
        <v>677</v>
      </c>
      <c r="N25" s="1" t="s">
        <v>678</v>
      </c>
    </row>
    <row r="26" spans="1:14" x14ac:dyDescent="0.3">
      <c r="A26" s="1" t="s">
        <v>189</v>
      </c>
      <c r="B26" s="4" t="s">
        <v>747</v>
      </c>
      <c r="C26" s="1" t="e">
        <f t="shared" si="0"/>
        <v>#VALUE!</v>
      </c>
      <c r="D26" s="1" t="s">
        <v>679</v>
      </c>
      <c r="E26" s="1" t="s">
        <v>24</v>
      </c>
      <c r="F26" s="1" t="s">
        <v>24</v>
      </c>
      <c r="G26" s="1" t="s">
        <v>24</v>
      </c>
      <c r="H26" s="1" t="s">
        <v>24</v>
      </c>
      <c r="I26" s="1" t="s">
        <v>376</v>
      </c>
      <c r="J26" s="1" t="s">
        <v>376</v>
      </c>
      <c r="K26" s="1" t="s">
        <v>191</v>
      </c>
      <c r="L26" s="1" t="s">
        <v>192</v>
      </c>
      <c r="M26" s="1" t="s">
        <v>119</v>
      </c>
      <c r="N26" s="1" t="s">
        <v>119</v>
      </c>
    </row>
    <row r="27" spans="1:14" x14ac:dyDescent="0.3">
      <c r="A27" s="1" t="s">
        <v>194</v>
      </c>
      <c r="B27" s="4" t="s">
        <v>747</v>
      </c>
      <c r="C27" s="1">
        <f t="shared" si="0"/>
        <v>6.1241903887318825E-3</v>
      </c>
      <c r="D27" s="1" t="s">
        <v>680</v>
      </c>
      <c r="E27" s="1" t="s">
        <v>681</v>
      </c>
      <c r="F27" s="1" t="s">
        <v>682</v>
      </c>
      <c r="G27" s="1" t="s">
        <v>683</v>
      </c>
      <c r="H27" s="1" t="s">
        <v>684</v>
      </c>
      <c r="I27" s="1" t="s">
        <v>376</v>
      </c>
      <c r="J27" s="1" t="s">
        <v>376</v>
      </c>
      <c r="K27" s="1" t="s">
        <v>196</v>
      </c>
      <c r="L27" s="1" t="s">
        <v>197</v>
      </c>
      <c r="M27" s="1" t="s">
        <v>685</v>
      </c>
      <c r="N27" s="1" t="s">
        <v>686</v>
      </c>
    </row>
    <row r="28" spans="1:14" x14ac:dyDescent="0.3">
      <c r="A28" s="1" t="s">
        <v>198</v>
      </c>
      <c r="B28" s="4" t="s">
        <v>747</v>
      </c>
      <c r="C28" s="1">
        <f t="shared" si="0"/>
        <v>2.8059697468133991E-3</v>
      </c>
      <c r="D28" s="1" t="s">
        <v>687</v>
      </c>
      <c r="E28" s="1" t="s">
        <v>688</v>
      </c>
      <c r="F28" s="1" t="s">
        <v>689</v>
      </c>
      <c r="G28" s="1" t="s">
        <v>690</v>
      </c>
      <c r="H28" s="1" t="s">
        <v>691</v>
      </c>
      <c r="I28" s="1" t="s">
        <v>376</v>
      </c>
      <c r="J28" s="1" t="s">
        <v>376</v>
      </c>
      <c r="K28" s="1" t="s">
        <v>200</v>
      </c>
      <c r="L28" s="1" t="s">
        <v>201</v>
      </c>
      <c r="M28" s="1" t="s">
        <v>287</v>
      </c>
      <c r="N28" s="1" t="s">
        <v>692</v>
      </c>
    </row>
    <row r="29" spans="1:14" x14ac:dyDescent="0.3">
      <c r="A29" s="1" t="s">
        <v>204</v>
      </c>
      <c r="B29" s="4" t="s">
        <v>747</v>
      </c>
      <c r="C29" s="1">
        <f t="shared" si="0"/>
        <v>7.8590214882595117E-3</v>
      </c>
      <c r="D29" s="1" t="s">
        <v>693</v>
      </c>
      <c r="E29" s="1" t="s">
        <v>694</v>
      </c>
      <c r="F29" s="1" t="s">
        <v>695</v>
      </c>
      <c r="G29" s="1" t="s">
        <v>696</v>
      </c>
      <c r="H29" s="1" t="s">
        <v>697</v>
      </c>
      <c r="I29" s="1" t="s">
        <v>376</v>
      </c>
      <c r="J29" s="1" t="s">
        <v>376</v>
      </c>
      <c r="K29" s="1" t="s">
        <v>206</v>
      </c>
      <c r="L29" s="1" t="s">
        <v>207</v>
      </c>
      <c r="M29" s="1" t="s">
        <v>698</v>
      </c>
      <c r="N29" s="1" t="s">
        <v>699</v>
      </c>
    </row>
    <row r="30" spans="1:14" x14ac:dyDescent="0.3">
      <c r="A30" s="1" t="s">
        <v>209</v>
      </c>
      <c r="B30" s="4" t="s">
        <v>747</v>
      </c>
      <c r="C30" s="1" t="e">
        <f t="shared" si="0"/>
        <v>#VALUE!</v>
      </c>
      <c r="D30" s="1" t="s">
        <v>700</v>
      </c>
      <c r="E30" s="1" t="s">
        <v>701</v>
      </c>
      <c r="F30" s="1" t="s">
        <v>24</v>
      </c>
      <c r="G30" s="1" t="s">
        <v>702</v>
      </c>
      <c r="H30" s="1" t="s">
        <v>703</v>
      </c>
      <c r="I30" s="1" t="s">
        <v>376</v>
      </c>
      <c r="J30" s="1" t="s">
        <v>376</v>
      </c>
      <c r="K30" s="1" t="s">
        <v>211</v>
      </c>
      <c r="L30" s="1" t="s">
        <v>212</v>
      </c>
      <c r="M30" s="1" t="s">
        <v>704</v>
      </c>
      <c r="N30" s="1" t="s">
        <v>704</v>
      </c>
    </row>
    <row r="31" spans="1:14" x14ac:dyDescent="0.3">
      <c r="A31" s="1" t="s">
        <v>215</v>
      </c>
      <c r="B31" s="4" t="s">
        <v>747</v>
      </c>
      <c r="C31" s="1">
        <f t="shared" si="0"/>
        <v>5.3080912811394468E-3</v>
      </c>
      <c r="D31" s="1" t="s">
        <v>705</v>
      </c>
      <c r="E31" s="1" t="s">
        <v>706</v>
      </c>
      <c r="F31" s="1" t="s">
        <v>707</v>
      </c>
      <c r="G31" s="1" t="s">
        <v>708</v>
      </c>
      <c r="H31" s="1" t="s">
        <v>709</v>
      </c>
      <c r="I31" s="1" t="s">
        <v>376</v>
      </c>
      <c r="J31" s="1" t="s">
        <v>376</v>
      </c>
      <c r="K31" s="1" t="s">
        <v>217</v>
      </c>
      <c r="L31" s="1" t="s">
        <v>218</v>
      </c>
      <c r="M31" s="1" t="s">
        <v>710</v>
      </c>
      <c r="N31" s="1" t="s">
        <v>710</v>
      </c>
    </row>
    <row r="32" spans="1:14" x14ac:dyDescent="0.3">
      <c r="A32" s="1" t="s">
        <v>221</v>
      </c>
      <c r="B32" s="4" t="s">
        <v>747</v>
      </c>
      <c r="C32" s="1" t="e">
        <f t="shared" si="0"/>
        <v>#VALUE!</v>
      </c>
      <c r="D32" s="1" t="s">
        <v>711</v>
      </c>
      <c r="E32" s="1" t="s">
        <v>712</v>
      </c>
      <c r="F32" s="1" t="s">
        <v>713</v>
      </c>
      <c r="G32" s="1" t="s">
        <v>714</v>
      </c>
      <c r="H32" s="1" t="s">
        <v>715</v>
      </c>
      <c r="I32" s="1" t="s">
        <v>716</v>
      </c>
      <c r="J32" s="1" t="s">
        <v>24</v>
      </c>
      <c r="K32" s="1" t="s">
        <v>223</v>
      </c>
      <c r="L32" s="1" t="s">
        <v>224</v>
      </c>
      <c r="M32" s="1" t="s">
        <v>282</v>
      </c>
      <c r="N32" s="1" t="s">
        <v>474</v>
      </c>
    </row>
    <row r="33" spans="1:14" x14ac:dyDescent="0.3">
      <c r="A33" s="1" t="s">
        <v>226</v>
      </c>
      <c r="B33" s="4" t="s">
        <v>747</v>
      </c>
      <c r="C33" s="1" t="e">
        <f t="shared" si="0"/>
        <v>#VALUE!</v>
      </c>
      <c r="D33" s="1" t="s">
        <v>717</v>
      </c>
      <c r="E33" s="1" t="s">
        <v>718</v>
      </c>
      <c r="F33" s="1" t="s">
        <v>719</v>
      </c>
      <c r="G33" s="1" t="s">
        <v>720</v>
      </c>
      <c r="H33" s="1" t="s">
        <v>721</v>
      </c>
      <c r="I33" s="1" t="s">
        <v>722</v>
      </c>
      <c r="J33" s="1" t="s">
        <v>24</v>
      </c>
      <c r="K33" s="1" t="s">
        <v>228</v>
      </c>
      <c r="L33" s="1" t="s">
        <v>229</v>
      </c>
      <c r="M33" s="1" t="s">
        <v>247</v>
      </c>
      <c r="N33" s="1" t="s">
        <v>324</v>
      </c>
    </row>
    <row r="34" spans="1:14" x14ac:dyDescent="0.3">
      <c r="A34" s="1" t="s">
        <v>232</v>
      </c>
      <c r="B34" s="4" t="s">
        <v>747</v>
      </c>
      <c r="C34" s="1" t="e">
        <f t="shared" si="0"/>
        <v>#VALUE!</v>
      </c>
      <c r="D34" s="1" t="s">
        <v>723</v>
      </c>
      <c r="E34" s="1" t="s">
        <v>724</v>
      </c>
      <c r="F34" s="1" t="s">
        <v>725</v>
      </c>
      <c r="G34" s="1" t="s">
        <v>726</v>
      </c>
      <c r="H34" s="1" t="s">
        <v>727</v>
      </c>
      <c r="I34" s="1" t="s">
        <v>728</v>
      </c>
      <c r="J34" s="1" t="s">
        <v>24</v>
      </c>
      <c r="K34" s="1" t="s">
        <v>234</v>
      </c>
      <c r="L34" s="1" t="s">
        <v>235</v>
      </c>
      <c r="M34" s="1" t="s">
        <v>729</v>
      </c>
      <c r="N34" s="1" t="s">
        <v>730</v>
      </c>
    </row>
    <row r="35" spans="1:14" x14ac:dyDescent="0.3">
      <c r="A35" s="1" t="s">
        <v>238</v>
      </c>
      <c r="B35" s="4" t="s">
        <v>747</v>
      </c>
      <c r="C35" s="1" t="e">
        <f t="shared" si="0"/>
        <v>#VALUE!</v>
      </c>
      <c r="D35" s="1" t="s">
        <v>731</v>
      </c>
      <c r="E35" s="1" t="s">
        <v>732</v>
      </c>
      <c r="F35" s="1" t="s">
        <v>733</v>
      </c>
      <c r="G35" s="1" t="s">
        <v>734</v>
      </c>
      <c r="H35" s="1" t="s">
        <v>735</v>
      </c>
      <c r="I35" s="1" t="s">
        <v>736</v>
      </c>
      <c r="J35" s="1" t="s">
        <v>24</v>
      </c>
      <c r="K35" s="1" t="s">
        <v>240</v>
      </c>
      <c r="L35" s="1" t="s">
        <v>241</v>
      </c>
      <c r="M35" s="1" t="s">
        <v>415</v>
      </c>
      <c r="N35" s="1" t="s">
        <v>737</v>
      </c>
    </row>
    <row r="36" spans="1:14" x14ac:dyDescent="0.3">
      <c r="A36" s="1" t="s">
        <v>243</v>
      </c>
      <c r="B36" s="4" t="s">
        <v>747</v>
      </c>
      <c r="C36" s="1" t="e">
        <f t="shared" si="0"/>
        <v>#VALUE!</v>
      </c>
      <c r="D36" s="1" t="s">
        <v>738</v>
      </c>
      <c r="E36" s="1" t="s">
        <v>739</v>
      </c>
      <c r="F36" s="1" t="s">
        <v>740</v>
      </c>
      <c r="G36" s="1" t="s">
        <v>24</v>
      </c>
      <c r="H36" s="1" t="s">
        <v>741</v>
      </c>
      <c r="I36" s="1" t="s">
        <v>24</v>
      </c>
      <c r="J36" s="1" t="s">
        <v>376</v>
      </c>
      <c r="K36" s="1" t="s">
        <v>245</v>
      </c>
      <c r="L36" s="1" t="s">
        <v>246</v>
      </c>
      <c r="M36" s="1" t="s">
        <v>119</v>
      </c>
      <c r="N36" s="1" t="s">
        <v>119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C3" sqref="C3"/>
    </sheetView>
  </sheetViews>
  <sheetFormatPr defaultRowHeight="14.4" x14ac:dyDescent="0.3"/>
  <cols>
    <col min="1" max="1" width="15.109375" bestFit="1" customWidth="1"/>
    <col min="2" max="3" width="15.109375" customWidth="1"/>
    <col min="4" max="4" width="20.77734375" bestFit="1" customWidth="1"/>
    <col min="5" max="5" width="24" bestFit="1" customWidth="1"/>
    <col min="6" max="6" width="18.6640625" bestFit="1" customWidth="1"/>
    <col min="7" max="7" width="20.44140625" bestFit="1" customWidth="1"/>
    <col min="8" max="8" width="14.88671875" bestFit="1" customWidth="1"/>
    <col min="9" max="9" width="12.6640625" bestFit="1" customWidth="1"/>
  </cols>
  <sheetData>
    <row r="1" spans="1:9" x14ac:dyDescent="0.3">
      <c r="A1" t="s">
        <v>0</v>
      </c>
      <c r="B1" s="1" t="s">
        <v>743</v>
      </c>
      <c r="C1" s="1" t="s">
        <v>742</v>
      </c>
      <c r="D1" t="s">
        <v>442</v>
      </c>
      <c r="E1" t="s">
        <v>443</v>
      </c>
      <c r="F1" t="s">
        <v>4</v>
      </c>
      <c r="G1" t="s">
        <v>5</v>
      </c>
      <c r="H1" t="s">
        <v>6</v>
      </c>
      <c r="I1" t="s">
        <v>7</v>
      </c>
    </row>
    <row r="2" spans="1:9" x14ac:dyDescent="0.3">
      <c r="A2" s="1" t="s">
        <v>69</v>
      </c>
      <c r="B2" s="3" t="s">
        <v>746</v>
      </c>
      <c r="C2" s="1">
        <f t="shared" ref="C2:C36" si="0">D2*1+E2*1</f>
        <v>1.320271908125003E-4</v>
      </c>
      <c r="D2" s="1" t="s">
        <v>444</v>
      </c>
      <c r="E2" s="1" t="s">
        <v>445</v>
      </c>
      <c r="F2" s="1" t="s">
        <v>71</v>
      </c>
      <c r="G2" s="1" t="s">
        <v>72</v>
      </c>
      <c r="H2" s="1" t="s">
        <v>430</v>
      </c>
      <c r="I2" s="1" t="s">
        <v>271</v>
      </c>
    </row>
    <row r="3" spans="1:9" x14ac:dyDescent="0.3">
      <c r="A3" s="1" t="s">
        <v>74</v>
      </c>
      <c r="B3" s="3" t="s">
        <v>746</v>
      </c>
      <c r="C3" s="1">
        <f t="shared" si="0"/>
        <v>1.351709277292761E-4</v>
      </c>
      <c r="D3" s="1" t="s">
        <v>446</v>
      </c>
      <c r="E3" s="1" t="s">
        <v>447</v>
      </c>
      <c r="F3" s="1" t="s">
        <v>76</v>
      </c>
      <c r="G3" s="1" t="s">
        <v>77</v>
      </c>
      <c r="H3" s="1" t="s">
        <v>448</v>
      </c>
      <c r="I3" s="1" t="s">
        <v>449</v>
      </c>
    </row>
    <row r="4" spans="1:9" x14ac:dyDescent="0.3">
      <c r="A4" s="1" t="s">
        <v>79</v>
      </c>
      <c r="B4" s="3" t="s">
        <v>746</v>
      </c>
      <c r="C4" s="1">
        <f t="shared" si="0"/>
        <v>1.068987933237658E-4</v>
      </c>
      <c r="D4" s="1" t="s">
        <v>450</v>
      </c>
      <c r="E4" s="1" t="s">
        <v>451</v>
      </c>
      <c r="F4" s="1" t="s">
        <v>81</v>
      </c>
      <c r="G4" s="1" t="s">
        <v>82</v>
      </c>
      <c r="H4" s="1" t="s">
        <v>430</v>
      </c>
      <c r="I4" s="1" t="s">
        <v>452</v>
      </c>
    </row>
    <row r="5" spans="1:9" x14ac:dyDescent="0.3">
      <c r="A5" s="1" t="s">
        <v>84</v>
      </c>
      <c r="B5" s="3" t="s">
        <v>746</v>
      </c>
      <c r="C5" s="1">
        <f t="shared" si="0"/>
        <v>1.0460201439197929E-4</v>
      </c>
      <c r="D5" s="1" t="s">
        <v>453</v>
      </c>
      <c r="E5" s="1" t="s">
        <v>454</v>
      </c>
      <c r="F5" s="1" t="s">
        <v>86</v>
      </c>
      <c r="G5" s="1" t="s">
        <v>87</v>
      </c>
      <c r="H5" s="1" t="s">
        <v>455</v>
      </c>
      <c r="I5" s="1" t="s">
        <v>456</v>
      </c>
    </row>
    <row r="6" spans="1:9" x14ac:dyDescent="0.3">
      <c r="A6" s="1" t="s">
        <v>89</v>
      </c>
      <c r="B6" s="3" t="s">
        <v>746</v>
      </c>
      <c r="C6" s="1">
        <f t="shared" si="0"/>
        <v>2.1608201078690561E-4</v>
      </c>
      <c r="D6" s="1" t="s">
        <v>457</v>
      </c>
      <c r="E6" s="1" t="s">
        <v>458</v>
      </c>
      <c r="F6" s="1" t="s">
        <v>91</v>
      </c>
      <c r="G6" s="1" t="s">
        <v>92</v>
      </c>
      <c r="H6" s="1" t="s">
        <v>141</v>
      </c>
      <c r="I6" s="1" t="s">
        <v>459</v>
      </c>
    </row>
    <row r="7" spans="1:9" x14ac:dyDescent="0.3">
      <c r="A7" s="1" t="s">
        <v>93</v>
      </c>
      <c r="B7" s="3" t="s">
        <v>746</v>
      </c>
      <c r="C7" s="1">
        <f t="shared" si="0"/>
        <v>1.4886339478231049E-4</v>
      </c>
      <c r="D7" s="1" t="s">
        <v>460</v>
      </c>
      <c r="E7" s="1" t="s">
        <v>461</v>
      </c>
      <c r="F7" s="1" t="s">
        <v>95</v>
      </c>
      <c r="G7" s="1" t="s">
        <v>96</v>
      </c>
      <c r="H7" s="1" t="s">
        <v>462</v>
      </c>
      <c r="I7" s="1" t="s">
        <v>463</v>
      </c>
    </row>
    <row r="8" spans="1:9" x14ac:dyDescent="0.3">
      <c r="A8" s="1" t="s">
        <v>98</v>
      </c>
      <c r="B8" s="3" t="s">
        <v>746</v>
      </c>
      <c r="C8" s="1">
        <f t="shared" si="0"/>
        <v>1.2126289540328641E-4</v>
      </c>
      <c r="D8" s="1" t="s">
        <v>464</v>
      </c>
      <c r="E8" s="1" t="s">
        <v>465</v>
      </c>
      <c r="F8" s="1" t="s">
        <v>100</v>
      </c>
      <c r="G8" s="1" t="s">
        <v>101</v>
      </c>
      <c r="H8" s="1" t="s">
        <v>416</v>
      </c>
      <c r="I8" s="1" t="s">
        <v>466</v>
      </c>
    </row>
    <row r="9" spans="1:9" x14ac:dyDescent="0.3">
      <c r="A9" s="1" t="s">
        <v>104</v>
      </c>
      <c r="B9" s="3" t="s">
        <v>746</v>
      </c>
      <c r="C9" s="1">
        <f t="shared" si="0"/>
        <v>1.5799023075943448E-4</v>
      </c>
      <c r="D9" s="1" t="s">
        <v>467</v>
      </c>
      <c r="E9" s="1" t="s">
        <v>468</v>
      </c>
      <c r="F9" s="1" t="s">
        <v>106</v>
      </c>
      <c r="G9" s="1" t="s">
        <v>107</v>
      </c>
      <c r="H9" s="1" t="s">
        <v>426</v>
      </c>
      <c r="I9" s="1" t="s">
        <v>469</v>
      </c>
    </row>
    <row r="10" spans="1:9" x14ac:dyDescent="0.3">
      <c r="A10" s="1" t="s">
        <v>110</v>
      </c>
      <c r="B10" s="3" t="s">
        <v>746</v>
      </c>
      <c r="C10" s="1" t="e">
        <f t="shared" si="0"/>
        <v>#VALUE!</v>
      </c>
      <c r="D10" s="1" t="s">
        <v>24</v>
      </c>
      <c r="E10" s="1" t="s">
        <v>24</v>
      </c>
      <c r="F10" s="1" t="s">
        <v>112</v>
      </c>
      <c r="G10" s="1" t="s">
        <v>113</v>
      </c>
      <c r="H10" s="1" t="s">
        <v>119</v>
      </c>
      <c r="I10" s="1" t="s">
        <v>119</v>
      </c>
    </row>
    <row r="11" spans="1:9" x14ac:dyDescent="0.3">
      <c r="A11" s="1" t="s">
        <v>115</v>
      </c>
      <c r="B11" s="3" t="s">
        <v>746</v>
      </c>
      <c r="C11" s="1" t="e">
        <f t="shared" si="0"/>
        <v>#VALUE!</v>
      </c>
      <c r="D11" s="1" t="s">
        <v>24</v>
      </c>
      <c r="E11" s="1" t="s">
        <v>24</v>
      </c>
      <c r="F11" s="1" t="s">
        <v>117</v>
      </c>
      <c r="G11" s="1" t="s">
        <v>118</v>
      </c>
      <c r="H11" s="1" t="s">
        <v>119</v>
      </c>
      <c r="I11" s="1" t="s">
        <v>119</v>
      </c>
    </row>
    <row r="12" spans="1:9" x14ac:dyDescent="0.3">
      <c r="A12" s="1" t="s">
        <v>120</v>
      </c>
      <c r="B12" s="3" t="s">
        <v>746</v>
      </c>
      <c r="C12" s="1" t="e">
        <f t="shared" si="0"/>
        <v>#VALUE!</v>
      </c>
      <c r="D12" s="1" t="s">
        <v>24</v>
      </c>
      <c r="E12" s="1" t="s">
        <v>24</v>
      </c>
      <c r="F12" s="1" t="s">
        <v>122</v>
      </c>
      <c r="G12" s="1" t="s">
        <v>123</v>
      </c>
      <c r="H12" s="1" t="s">
        <v>119</v>
      </c>
      <c r="I12" s="1" t="s">
        <v>119</v>
      </c>
    </row>
    <row r="13" spans="1:9" x14ac:dyDescent="0.3">
      <c r="A13" s="1" t="s">
        <v>124</v>
      </c>
      <c r="B13" s="3" t="s">
        <v>746</v>
      </c>
      <c r="C13" s="1" t="e">
        <f t="shared" si="0"/>
        <v>#VALUE!</v>
      </c>
      <c r="D13" s="1" t="s">
        <v>24</v>
      </c>
      <c r="E13" s="1" t="s">
        <v>24</v>
      </c>
      <c r="F13" s="1" t="s">
        <v>126</v>
      </c>
      <c r="G13" s="1" t="s">
        <v>127</v>
      </c>
      <c r="H13" s="1" t="s">
        <v>119</v>
      </c>
      <c r="I13" s="1" t="s">
        <v>119</v>
      </c>
    </row>
    <row r="14" spans="1:9" x14ac:dyDescent="0.3">
      <c r="A14" s="1" t="s">
        <v>128</v>
      </c>
      <c r="B14" s="3" t="s">
        <v>746</v>
      </c>
      <c r="C14" s="1" t="e">
        <f t="shared" si="0"/>
        <v>#VALUE!</v>
      </c>
      <c r="D14" s="1" t="s">
        <v>24</v>
      </c>
      <c r="E14" s="1" t="s">
        <v>24</v>
      </c>
      <c r="F14" s="1" t="s">
        <v>130</v>
      </c>
      <c r="G14" s="1" t="s">
        <v>131</v>
      </c>
      <c r="H14" s="1" t="s">
        <v>119</v>
      </c>
      <c r="I14" s="1" t="s">
        <v>119</v>
      </c>
    </row>
    <row r="15" spans="1:9" x14ac:dyDescent="0.3">
      <c r="A15" s="1" t="s">
        <v>132</v>
      </c>
      <c r="B15" s="3" t="s">
        <v>746</v>
      </c>
      <c r="C15" s="1">
        <f t="shared" si="0"/>
        <v>4.3857021870060808E-4</v>
      </c>
      <c r="D15" s="1" t="s">
        <v>470</v>
      </c>
      <c r="E15" s="1" t="s">
        <v>471</v>
      </c>
      <c r="F15" s="1" t="s">
        <v>134</v>
      </c>
      <c r="G15" s="1" t="s">
        <v>135</v>
      </c>
      <c r="H15" s="1" t="s">
        <v>136</v>
      </c>
      <c r="I15" s="1" t="s">
        <v>389</v>
      </c>
    </row>
    <row r="16" spans="1:9" x14ac:dyDescent="0.3">
      <c r="A16" s="1" t="s">
        <v>137</v>
      </c>
      <c r="B16" s="3" t="s">
        <v>746</v>
      </c>
      <c r="C16" s="1">
        <f t="shared" si="0"/>
        <v>5.4788077738899598E-5</v>
      </c>
      <c r="D16" s="1" t="s">
        <v>472</v>
      </c>
      <c r="E16" s="1" t="s">
        <v>473</v>
      </c>
      <c r="F16" s="1" t="s">
        <v>139</v>
      </c>
      <c r="G16" s="1" t="s">
        <v>140</v>
      </c>
      <c r="H16" s="1" t="s">
        <v>474</v>
      </c>
      <c r="I16" s="1" t="s">
        <v>475</v>
      </c>
    </row>
    <row r="17" spans="1:9" x14ac:dyDescent="0.3">
      <c r="A17" s="1" t="s">
        <v>143</v>
      </c>
      <c r="B17" s="3" t="s">
        <v>746</v>
      </c>
      <c r="C17" s="1">
        <f t="shared" si="0"/>
        <v>2.2763582565256209E-4</v>
      </c>
      <c r="D17" s="1" t="s">
        <v>476</v>
      </c>
      <c r="E17" s="1" t="s">
        <v>477</v>
      </c>
      <c r="F17" s="1" t="s">
        <v>145</v>
      </c>
      <c r="G17" s="1" t="s">
        <v>146</v>
      </c>
      <c r="H17" s="1" t="s">
        <v>478</v>
      </c>
      <c r="I17" s="1" t="s">
        <v>147</v>
      </c>
    </row>
    <row r="18" spans="1:9" x14ac:dyDescent="0.3">
      <c r="A18" s="1" t="s">
        <v>148</v>
      </c>
      <c r="B18" s="3" t="s">
        <v>746</v>
      </c>
      <c r="C18" s="1">
        <f t="shared" si="0"/>
        <v>5.16085517317336E-4</v>
      </c>
      <c r="D18" s="1" t="s">
        <v>479</v>
      </c>
      <c r="E18" s="1" t="s">
        <v>480</v>
      </c>
      <c r="F18" s="1" t="s">
        <v>150</v>
      </c>
      <c r="G18" s="1" t="s">
        <v>151</v>
      </c>
      <c r="H18" s="1" t="s">
        <v>376</v>
      </c>
      <c r="I18" s="1" t="s">
        <v>376</v>
      </c>
    </row>
    <row r="19" spans="1:9" x14ac:dyDescent="0.3">
      <c r="A19" s="1" t="s">
        <v>153</v>
      </c>
      <c r="B19" s="3" t="s">
        <v>746</v>
      </c>
      <c r="C19" s="1">
        <f t="shared" si="0"/>
        <v>5.3642392666956905E-4</v>
      </c>
      <c r="D19" s="1" t="s">
        <v>481</v>
      </c>
      <c r="E19" s="1" t="s">
        <v>482</v>
      </c>
      <c r="F19" s="1" t="s">
        <v>155</v>
      </c>
      <c r="G19" s="1" t="s">
        <v>156</v>
      </c>
      <c r="H19" s="1" t="s">
        <v>483</v>
      </c>
      <c r="I19" s="1" t="s">
        <v>147</v>
      </c>
    </row>
    <row r="20" spans="1:9" x14ac:dyDescent="0.3">
      <c r="A20" s="1" t="s">
        <v>158</v>
      </c>
      <c r="B20" s="3" t="s">
        <v>746</v>
      </c>
      <c r="C20" s="1">
        <f t="shared" si="0"/>
        <v>3.3828210627708823E-4</v>
      </c>
      <c r="D20" s="1" t="s">
        <v>484</v>
      </c>
      <c r="E20" s="1" t="s">
        <v>485</v>
      </c>
      <c r="F20" s="1" t="s">
        <v>160</v>
      </c>
      <c r="G20" s="1" t="s">
        <v>161</v>
      </c>
      <c r="H20" s="1" t="s">
        <v>486</v>
      </c>
      <c r="I20" s="1" t="s">
        <v>376</v>
      </c>
    </row>
    <row r="21" spans="1:9" x14ac:dyDescent="0.3">
      <c r="A21" s="1" t="s">
        <v>162</v>
      </c>
      <c r="B21" s="3" t="s">
        <v>746</v>
      </c>
      <c r="C21" s="1">
        <f t="shared" si="0"/>
        <v>3.0373585924999718E-4</v>
      </c>
      <c r="D21" s="1" t="s">
        <v>487</v>
      </c>
      <c r="E21" s="1" t="s">
        <v>488</v>
      </c>
      <c r="F21" s="1" t="s">
        <v>164</v>
      </c>
      <c r="G21" s="1" t="s">
        <v>165</v>
      </c>
      <c r="H21" s="1" t="s">
        <v>489</v>
      </c>
      <c r="I21" s="1" t="s">
        <v>157</v>
      </c>
    </row>
    <row r="22" spans="1:9" x14ac:dyDescent="0.3">
      <c r="A22" s="1" t="s">
        <v>167</v>
      </c>
      <c r="B22" s="3" t="s">
        <v>746</v>
      </c>
      <c r="C22" s="1" t="e">
        <f t="shared" si="0"/>
        <v>#VALUE!</v>
      </c>
      <c r="D22" s="1" t="s">
        <v>24</v>
      </c>
      <c r="E22" s="1" t="s">
        <v>490</v>
      </c>
      <c r="F22" s="1" t="s">
        <v>169</v>
      </c>
      <c r="G22" s="1" t="s">
        <v>170</v>
      </c>
      <c r="H22" s="1" t="s">
        <v>119</v>
      </c>
      <c r="I22" s="1" t="s">
        <v>247</v>
      </c>
    </row>
    <row r="23" spans="1:9" x14ac:dyDescent="0.3">
      <c r="A23" s="1" t="s">
        <v>173</v>
      </c>
      <c r="B23" s="3" t="s">
        <v>746</v>
      </c>
      <c r="C23" s="1" t="e">
        <f t="shared" si="0"/>
        <v>#VALUE!</v>
      </c>
      <c r="D23" s="1" t="s">
        <v>24</v>
      </c>
      <c r="E23" s="1" t="s">
        <v>491</v>
      </c>
      <c r="F23" s="1" t="s">
        <v>175</v>
      </c>
      <c r="G23" s="1" t="s">
        <v>176</v>
      </c>
      <c r="H23" s="1" t="s">
        <v>305</v>
      </c>
      <c r="I23" s="1" t="s">
        <v>330</v>
      </c>
    </row>
    <row r="24" spans="1:9" x14ac:dyDescent="0.3">
      <c r="A24" s="1" t="s">
        <v>179</v>
      </c>
      <c r="B24" s="3" t="s">
        <v>746</v>
      </c>
      <c r="C24" s="1" t="e">
        <f t="shared" si="0"/>
        <v>#VALUE!</v>
      </c>
      <c r="D24" s="1" t="s">
        <v>24</v>
      </c>
      <c r="E24" s="1" t="s">
        <v>492</v>
      </c>
      <c r="F24" s="1" t="s">
        <v>181</v>
      </c>
      <c r="G24" s="1" t="s">
        <v>182</v>
      </c>
      <c r="H24" s="1" t="s">
        <v>493</v>
      </c>
      <c r="I24" s="1" t="s">
        <v>494</v>
      </c>
    </row>
    <row r="25" spans="1:9" x14ac:dyDescent="0.3">
      <c r="A25" s="1" t="s">
        <v>184</v>
      </c>
      <c r="B25" s="3" t="s">
        <v>746</v>
      </c>
      <c r="C25" s="1">
        <f t="shared" si="0"/>
        <v>2.9061191052075349E-4</v>
      </c>
      <c r="D25" s="1" t="s">
        <v>495</v>
      </c>
      <c r="E25" s="1" t="s">
        <v>496</v>
      </c>
      <c r="F25" s="1" t="s">
        <v>186</v>
      </c>
      <c r="G25" s="1" t="s">
        <v>187</v>
      </c>
      <c r="H25" s="1" t="s">
        <v>497</v>
      </c>
      <c r="I25" s="1" t="s">
        <v>88</v>
      </c>
    </row>
    <row r="26" spans="1:9" x14ac:dyDescent="0.3">
      <c r="A26" s="1" t="s">
        <v>189</v>
      </c>
      <c r="B26" s="3" t="s">
        <v>746</v>
      </c>
      <c r="C26" s="1" t="e">
        <f t="shared" si="0"/>
        <v>#VALUE!</v>
      </c>
      <c r="D26" s="1" t="s">
        <v>24</v>
      </c>
      <c r="E26" s="1" t="s">
        <v>24</v>
      </c>
      <c r="F26" s="1" t="s">
        <v>191</v>
      </c>
      <c r="G26" s="1" t="s">
        <v>192</v>
      </c>
      <c r="H26" s="1" t="s">
        <v>316</v>
      </c>
      <c r="I26" s="1" t="s">
        <v>193</v>
      </c>
    </row>
    <row r="27" spans="1:9" x14ac:dyDescent="0.3">
      <c r="A27" s="1" t="s">
        <v>194</v>
      </c>
      <c r="B27" s="3" t="s">
        <v>746</v>
      </c>
      <c r="C27" s="1">
        <f t="shared" si="0"/>
        <v>1.0737525089263307E-4</v>
      </c>
      <c r="D27" s="1" t="s">
        <v>498</v>
      </c>
      <c r="E27" s="1" t="s">
        <v>499</v>
      </c>
      <c r="F27" s="1" t="s">
        <v>196</v>
      </c>
      <c r="G27" s="1" t="s">
        <v>197</v>
      </c>
      <c r="H27" s="1" t="s">
        <v>500</v>
      </c>
      <c r="I27" s="1" t="s">
        <v>102</v>
      </c>
    </row>
    <row r="28" spans="1:9" x14ac:dyDescent="0.3">
      <c r="A28" s="1" t="s">
        <v>198</v>
      </c>
      <c r="B28" s="3" t="s">
        <v>746</v>
      </c>
      <c r="C28" s="1">
        <f t="shared" si="0"/>
        <v>1.1797917820353479E-4</v>
      </c>
      <c r="D28" s="1" t="s">
        <v>501</v>
      </c>
      <c r="E28" s="1" t="s">
        <v>502</v>
      </c>
      <c r="F28" s="1" t="s">
        <v>200</v>
      </c>
      <c r="G28" s="1" t="s">
        <v>201</v>
      </c>
      <c r="H28" s="1" t="s">
        <v>265</v>
      </c>
      <c r="I28" s="1" t="s">
        <v>503</v>
      </c>
    </row>
    <row r="29" spans="1:9" x14ac:dyDescent="0.3">
      <c r="A29" s="1" t="s">
        <v>204</v>
      </c>
      <c r="B29" s="3" t="s">
        <v>746</v>
      </c>
      <c r="C29" s="1">
        <f t="shared" si="0"/>
        <v>1.3627057546724159E-4</v>
      </c>
      <c r="D29" s="1" t="s">
        <v>504</v>
      </c>
      <c r="E29" s="1" t="s">
        <v>505</v>
      </c>
      <c r="F29" s="1" t="s">
        <v>206</v>
      </c>
      <c r="G29" s="1" t="s">
        <v>207</v>
      </c>
      <c r="H29" s="1" t="s">
        <v>506</v>
      </c>
      <c r="I29" s="1" t="s">
        <v>178</v>
      </c>
    </row>
    <row r="30" spans="1:9" x14ac:dyDescent="0.3">
      <c r="A30" s="1" t="s">
        <v>209</v>
      </c>
      <c r="B30" s="3" t="s">
        <v>746</v>
      </c>
      <c r="C30" s="1" t="e">
        <f t="shared" si="0"/>
        <v>#VALUE!</v>
      </c>
      <c r="D30" s="1" t="s">
        <v>24</v>
      </c>
      <c r="E30" s="1" t="s">
        <v>507</v>
      </c>
      <c r="F30" s="1" t="s">
        <v>211</v>
      </c>
      <c r="G30" s="1" t="s">
        <v>212</v>
      </c>
      <c r="H30" s="1" t="s">
        <v>508</v>
      </c>
      <c r="I30" s="1" t="s">
        <v>508</v>
      </c>
    </row>
    <row r="31" spans="1:9" x14ac:dyDescent="0.3">
      <c r="A31" s="1" t="s">
        <v>215</v>
      </c>
      <c r="B31" s="3" t="s">
        <v>746</v>
      </c>
      <c r="C31" s="1">
        <f t="shared" si="0"/>
        <v>3.162251521108737E-4</v>
      </c>
      <c r="D31" s="1" t="s">
        <v>509</v>
      </c>
      <c r="E31" s="1" t="s">
        <v>510</v>
      </c>
      <c r="F31" s="1" t="s">
        <v>217</v>
      </c>
      <c r="G31" s="1" t="s">
        <v>218</v>
      </c>
      <c r="H31" s="1" t="s">
        <v>511</v>
      </c>
      <c r="I31" s="1" t="s">
        <v>511</v>
      </c>
    </row>
    <row r="32" spans="1:9" x14ac:dyDescent="0.3">
      <c r="A32" s="1" t="s">
        <v>221</v>
      </c>
      <c r="B32" s="3" t="s">
        <v>746</v>
      </c>
      <c r="C32" s="1">
        <f t="shared" si="0"/>
        <v>6.9424270391717159E-5</v>
      </c>
      <c r="D32" s="1" t="s">
        <v>512</v>
      </c>
      <c r="E32" s="1" t="s">
        <v>513</v>
      </c>
      <c r="F32" s="1" t="s">
        <v>223</v>
      </c>
      <c r="G32" s="1" t="s">
        <v>224</v>
      </c>
      <c r="H32" s="1" t="s">
        <v>514</v>
      </c>
      <c r="I32" s="1" t="s">
        <v>310</v>
      </c>
    </row>
    <row r="33" spans="1:9" x14ac:dyDescent="0.3">
      <c r="A33" s="1" t="s">
        <v>226</v>
      </c>
      <c r="B33" s="3" t="s">
        <v>746</v>
      </c>
      <c r="C33" s="1">
        <f t="shared" si="0"/>
        <v>5.0787434043321779E-5</v>
      </c>
      <c r="D33" s="1" t="s">
        <v>515</v>
      </c>
      <c r="E33" s="1" t="s">
        <v>516</v>
      </c>
      <c r="F33" s="1" t="s">
        <v>228</v>
      </c>
      <c r="G33" s="1" t="s">
        <v>229</v>
      </c>
      <c r="H33" s="1" t="s">
        <v>183</v>
      </c>
      <c r="I33" s="1" t="s">
        <v>73</v>
      </c>
    </row>
    <row r="34" spans="1:9" x14ac:dyDescent="0.3">
      <c r="A34" s="1" t="s">
        <v>232</v>
      </c>
      <c r="B34" s="3" t="s">
        <v>746</v>
      </c>
      <c r="C34" s="1">
        <f t="shared" si="0"/>
        <v>1.2564042182535979E-4</v>
      </c>
      <c r="D34" s="1" t="s">
        <v>517</v>
      </c>
      <c r="E34" s="1" t="s">
        <v>518</v>
      </c>
      <c r="F34" s="1" t="s">
        <v>234</v>
      </c>
      <c r="G34" s="1" t="s">
        <v>235</v>
      </c>
      <c r="H34" s="1" t="s">
        <v>265</v>
      </c>
      <c r="I34" s="1" t="s">
        <v>435</v>
      </c>
    </row>
    <row r="35" spans="1:9" x14ac:dyDescent="0.3">
      <c r="A35" s="1" t="s">
        <v>238</v>
      </c>
      <c r="B35" s="3" t="s">
        <v>746</v>
      </c>
      <c r="C35" s="1">
        <f t="shared" si="0"/>
        <v>1.073500994670936E-4</v>
      </c>
      <c r="D35" s="1" t="s">
        <v>519</v>
      </c>
      <c r="E35" s="1" t="s">
        <v>520</v>
      </c>
      <c r="F35" s="1" t="s">
        <v>240</v>
      </c>
      <c r="G35" s="1" t="s">
        <v>241</v>
      </c>
      <c r="H35" s="1" t="s">
        <v>178</v>
      </c>
      <c r="I35" s="1" t="s">
        <v>366</v>
      </c>
    </row>
    <row r="36" spans="1:9" x14ac:dyDescent="0.3">
      <c r="A36" s="1" t="s">
        <v>243</v>
      </c>
      <c r="B36" s="3" t="s">
        <v>746</v>
      </c>
      <c r="C36" s="1" t="e">
        <f t="shared" si="0"/>
        <v>#VALUE!</v>
      </c>
      <c r="D36" s="1" t="s">
        <v>24</v>
      </c>
      <c r="E36" s="1" t="s">
        <v>24</v>
      </c>
      <c r="F36" s="1" t="s">
        <v>245</v>
      </c>
      <c r="G36" s="1" t="s">
        <v>246</v>
      </c>
      <c r="H36" s="1" t="s">
        <v>247</v>
      </c>
      <c r="I36" s="1" t="s">
        <v>247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B2" sqref="B2"/>
    </sheetView>
  </sheetViews>
  <sheetFormatPr defaultRowHeight="14.4" x14ac:dyDescent="0.3"/>
  <cols>
    <col min="1" max="1" width="15.109375" bestFit="1" customWidth="1"/>
    <col min="2" max="3" width="15.109375" customWidth="1"/>
    <col min="4" max="4" width="33.109375" bestFit="1" customWidth="1"/>
    <col min="5" max="6" width="20.77734375" bestFit="1" customWidth="1"/>
    <col min="7" max="7" width="18.6640625" bestFit="1" customWidth="1"/>
    <col min="8" max="8" width="20.44140625" bestFit="1" customWidth="1"/>
    <col min="9" max="9" width="14.88671875" bestFit="1" customWidth="1"/>
    <col min="10" max="10" width="12.6640625" bestFit="1" customWidth="1"/>
  </cols>
  <sheetData>
    <row r="1" spans="1:10" x14ac:dyDescent="0.3">
      <c r="A1" s="1" t="s">
        <v>0</v>
      </c>
      <c r="B1" s="1" t="s">
        <v>743</v>
      </c>
      <c r="C1" s="1" t="s">
        <v>742</v>
      </c>
      <c r="D1" s="1" t="s">
        <v>331</v>
      </c>
      <c r="E1" s="1" t="s">
        <v>332</v>
      </c>
      <c r="F1" s="1" t="s">
        <v>333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x14ac:dyDescent="0.3">
      <c r="A2" s="1" t="s">
        <v>69</v>
      </c>
      <c r="B2" s="3" t="s">
        <v>745</v>
      </c>
      <c r="C2" s="1">
        <f t="shared" ref="C2:C36" si="0">D2*1+E2*1+F2*1</f>
        <v>1.7232046740054779E-4</v>
      </c>
      <c r="D2" s="1" t="s">
        <v>334</v>
      </c>
      <c r="E2" s="1" t="s">
        <v>335</v>
      </c>
      <c r="F2" s="1" t="s">
        <v>336</v>
      </c>
      <c r="G2" s="1" t="s">
        <v>71</v>
      </c>
      <c r="H2" s="1" t="s">
        <v>72</v>
      </c>
      <c r="I2" s="1" t="s">
        <v>337</v>
      </c>
      <c r="J2" s="1" t="s">
        <v>338</v>
      </c>
    </row>
    <row r="3" spans="1:10" x14ac:dyDescent="0.3">
      <c r="A3" s="1" t="s">
        <v>74</v>
      </c>
      <c r="B3" s="3" t="s">
        <v>745</v>
      </c>
      <c r="C3" s="1">
        <f t="shared" si="0"/>
        <v>1.598704529503417E-4</v>
      </c>
      <c r="D3" s="1" t="s">
        <v>339</v>
      </c>
      <c r="E3" s="1" t="s">
        <v>340</v>
      </c>
      <c r="F3" s="1" t="s">
        <v>341</v>
      </c>
      <c r="G3" s="1" t="s">
        <v>76</v>
      </c>
      <c r="H3" s="1" t="s">
        <v>77</v>
      </c>
      <c r="I3" s="1" t="s">
        <v>342</v>
      </c>
      <c r="J3" s="1" t="s">
        <v>343</v>
      </c>
    </row>
    <row r="4" spans="1:10" x14ac:dyDescent="0.3">
      <c r="A4" s="1" t="s">
        <v>79</v>
      </c>
      <c r="B4" s="3" t="s">
        <v>745</v>
      </c>
      <c r="C4" s="1">
        <f t="shared" si="0"/>
        <v>1.5177632624065001E-4</v>
      </c>
      <c r="D4" s="1" t="s">
        <v>344</v>
      </c>
      <c r="E4" s="1" t="s">
        <v>345</v>
      </c>
      <c r="F4" s="1" t="s">
        <v>346</v>
      </c>
      <c r="G4" s="1" t="s">
        <v>81</v>
      </c>
      <c r="H4" s="1" t="s">
        <v>82</v>
      </c>
      <c r="I4" s="1" t="s">
        <v>347</v>
      </c>
      <c r="J4" s="1" t="s">
        <v>348</v>
      </c>
    </row>
    <row r="5" spans="1:10" x14ac:dyDescent="0.3">
      <c r="A5" s="1" t="s">
        <v>84</v>
      </c>
      <c r="B5" s="3" t="s">
        <v>745</v>
      </c>
      <c r="C5" s="1">
        <f t="shared" si="0"/>
        <v>1.212571645253675E-4</v>
      </c>
      <c r="D5" s="1" t="s">
        <v>349</v>
      </c>
      <c r="E5" s="1" t="s">
        <v>350</v>
      </c>
      <c r="F5" s="1" t="s">
        <v>351</v>
      </c>
      <c r="G5" s="1" t="s">
        <v>86</v>
      </c>
      <c r="H5" s="1" t="s">
        <v>87</v>
      </c>
      <c r="I5" s="1" t="s">
        <v>230</v>
      </c>
      <c r="J5" s="1" t="s">
        <v>352</v>
      </c>
    </row>
    <row r="6" spans="1:10" x14ac:dyDescent="0.3">
      <c r="A6" s="1" t="s">
        <v>89</v>
      </c>
      <c r="B6" s="3" t="s">
        <v>745</v>
      </c>
      <c r="C6" s="1">
        <f t="shared" si="0"/>
        <v>3.1944631972483442E-4</v>
      </c>
      <c r="D6" s="1" t="s">
        <v>353</v>
      </c>
      <c r="E6" s="1" t="s">
        <v>354</v>
      </c>
      <c r="F6" s="1" t="s">
        <v>355</v>
      </c>
      <c r="G6" s="1" t="s">
        <v>91</v>
      </c>
      <c r="H6" s="1" t="s">
        <v>92</v>
      </c>
      <c r="I6" s="1" t="s">
        <v>356</v>
      </c>
      <c r="J6" s="1" t="s">
        <v>357</v>
      </c>
    </row>
    <row r="7" spans="1:10" x14ac:dyDescent="0.3">
      <c r="A7" s="1" t="s">
        <v>93</v>
      </c>
      <c r="B7" s="3" t="s">
        <v>745</v>
      </c>
      <c r="C7" s="1">
        <f t="shared" si="0"/>
        <v>2.2714188670693692E-4</v>
      </c>
      <c r="D7" s="1" t="s">
        <v>358</v>
      </c>
      <c r="E7" s="1" t="s">
        <v>359</v>
      </c>
      <c r="F7" s="1" t="s">
        <v>360</v>
      </c>
      <c r="G7" s="1" t="s">
        <v>95</v>
      </c>
      <c r="H7" s="1" t="s">
        <v>96</v>
      </c>
      <c r="I7" s="1" t="s">
        <v>361</v>
      </c>
      <c r="J7" s="1" t="s">
        <v>362</v>
      </c>
    </row>
    <row r="8" spans="1:10" x14ac:dyDescent="0.3">
      <c r="A8" s="1" t="s">
        <v>98</v>
      </c>
      <c r="B8" s="3" t="s">
        <v>745</v>
      </c>
      <c r="C8" s="1">
        <f t="shared" si="0"/>
        <v>9.2310699219274293E-4</v>
      </c>
      <c r="D8" s="1" t="s">
        <v>363</v>
      </c>
      <c r="E8" s="1" t="s">
        <v>364</v>
      </c>
      <c r="F8" s="1" t="s">
        <v>365</v>
      </c>
      <c r="G8" s="1" t="s">
        <v>100</v>
      </c>
      <c r="H8" s="1" t="s">
        <v>101</v>
      </c>
      <c r="I8" s="1" t="s">
        <v>366</v>
      </c>
      <c r="J8" s="1" t="s">
        <v>367</v>
      </c>
    </row>
    <row r="9" spans="1:10" x14ac:dyDescent="0.3">
      <c r="A9" s="1" t="s">
        <v>104</v>
      </c>
      <c r="B9" s="3" t="s">
        <v>745</v>
      </c>
      <c r="C9" s="1">
        <f t="shared" si="0"/>
        <v>2.100048688329353E-4</v>
      </c>
      <c r="D9" s="1" t="s">
        <v>368</v>
      </c>
      <c r="E9" s="1" t="s">
        <v>369</v>
      </c>
      <c r="F9" s="1" t="s">
        <v>370</v>
      </c>
      <c r="G9" s="1" t="s">
        <v>106</v>
      </c>
      <c r="H9" s="1" t="s">
        <v>107</v>
      </c>
      <c r="I9" s="1" t="s">
        <v>371</v>
      </c>
      <c r="J9" s="1" t="s">
        <v>372</v>
      </c>
    </row>
    <row r="10" spans="1:10" x14ac:dyDescent="0.3">
      <c r="A10" s="1" t="s">
        <v>110</v>
      </c>
      <c r="B10" s="3" t="s">
        <v>745</v>
      </c>
      <c r="C10" s="1" t="e">
        <f t="shared" si="0"/>
        <v>#VALUE!</v>
      </c>
      <c r="D10" s="1" t="s">
        <v>24</v>
      </c>
      <c r="E10" s="1" t="s">
        <v>24</v>
      </c>
      <c r="F10" s="1" t="s">
        <v>24</v>
      </c>
      <c r="G10" s="1" t="s">
        <v>112</v>
      </c>
      <c r="H10" s="1" t="s">
        <v>113</v>
      </c>
      <c r="I10" s="1" t="s">
        <v>119</v>
      </c>
      <c r="J10" s="1" t="s">
        <v>119</v>
      </c>
    </row>
    <row r="11" spans="1:10" x14ac:dyDescent="0.3">
      <c r="A11" s="1" t="s">
        <v>115</v>
      </c>
      <c r="B11" s="3" t="s">
        <v>745</v>
      </c>
      <c r="C11" s="1" t="e">
        <f t="shared" si="0"/>
        <v>#VALUE!</v>
      </c>
      <c r="D11" s="1" t="s">
        <v>24</v>
      </c>
      <c r="E11" s="1" t="s">
        <v>24</v>
      </c>
      <c r="F11" s="1" t="s">
        <v>24</v>
      </c>
      <c r="G11" s="1" t="s">
        <v>117</v>
      </c>
      <c r="H11" s="1" t="s">
        <v>118</v>
      </c>
      <c r="I11" s="1" t="s">
        <v>119</v>
      </c>
      <c r="J11" s="1" t="s">
        <v>119</v>
      </c>
    </row>
    <row r="12" spans="1:10" x14ac:dyDescent="0.3">
      <c r="A12" s="1" t="s">
        <v>120</v>
      </c>
      <c r="B12" s="3" t="s">
        <v>745</v>
      </c>
      <c r="C12" s="1" t="e">
        <f t="shared" si="0"/>
        <v>#VALUE!</v>
      </c>
      <c r="D12" s="1" t="s">
        <v>24</v>
      </c>
      <c r="E12" s="1" t="s">
        <v>24</v>
      </c>
      <c r="F12" s="1" t="s">
        <v>24</v>
      </c>
      <c r="G12" s="1" t="s">
        <v>122</v>
      </c>
      <c r="H12" s="1" t="s">
        <v>123</v>
      </c>
      <c r="I12" s="1" t="s">
        <v>119</v>
      </c>
      <c r="J12" s="1" t="s">
        <v>119</v>
      </c>
    </row>
    <row r="13" spans="1:10" x14ac:dyDescent="0.3">
      <c r="A13" s="1" t="s">
        <v>124</v>
      </c>
      <c r="B13" s="3" t="s">
        <v>745</v>
      </c>
      <c r="C13" s="1" t="e">
        <f t="shared" si="0"/>
        <v>#VALUE!</v>
      </c>
      <c r="D13" s="1" t="s">
        <v>24</v>
      </c>
      <c r="E13" s="1" t="s">
        <v>24</v>
      </c>
      <c r="F13" s="1" t="s">
        <v>24</v>
      </c>
      <c r="G13" s="1" t="s">
        <v>126</v>
      </c>
      <c r="H13" s="1" t="s">
        <v>127</v>
      </c>
      <c r="I13" s="1" t="s">
        <v>119</v>
      </c>
      <c r="J13" s="1" t="s">
        <v>119</v>
      </c>
    </row>
    <row r="14" spans="1:10" x14ac:dyDescent="0.3">
      <c r="A14" s="1" t="s">
        <v>128</v>
      </c>
      <c r="B14" s="3" t="s">
        <v>745</v>
      </c>
      <c r="C14" s="1" t="e">
        <f t="shared" si="0"/>
        <v>#VALUE!</v>
      </c>
      <c r="D14" s="1" t="s">
        <v>24</v>
      </c>
      <c r="E14" s="1" t="s">
        <v>24</v>
      </c>
      <c r="F14" s="1" t="s">
        <v>24</v>
      </c>
      <c r="G14" s="1" t="s">
        <v>130</v>
      </c>
      <c r="H14" s="1" t="s">
        <v>131</v>
      </c>
      <c r="I14" s="1" t="s">
        <v>119</v>
      </c>
      <c r="J14" s="1" t="s">
        <v>119</v>
      </c>
    </row>
    <row r="15" spans="1:10" x14ac:dyDescent="0.3">
      <c r="A15" s="1" t="s">
        <v>132</v>
      </c>
      <c r="B15" s="3" t="s">
        <v>745</v>
      </c>
      <c r="C15" s="1">
        <f t="shared" si="0"/>
        <v>5.5244917191745596E-4</v>
      </c>
      <c r="D15" s="1" t="s">
        <v>373</v>
      </c>
      <c r="E15" s="1" t="s">
        <v>374</v>
      </c>
      <c r="F15" s="1" t="s">
        <v>375</v>
      </c>
      <c r="G15" s="1" t="s">
        <v>134</v>
      </c>
      <c r="H15" s="1" t="s">
        <v>135</v>
      </c>
      <c r="I15" s="1" t="s">
        <v>376</v>
      </c>
      <c r="J15" s="1" t="s">
        <v>376</v>
      </c>
    </row>
    <row r="16" spans="1:10" x14ac:dyDescent="0.3">
      <c r="A16" s="1" t="s">
        <v>137</v>
      </c>
      <c r="B16" s="3" t="s">
        <v>745</v>
      </c>
      <c r="C16" s="1">
        <f t="shared" si="0"/>
        <v>1.1224203255397541E-4</v>
      </c>
      <c r="D16" s="1" t="s">
        <v>377</v>
      </c>
      <c r="E16" s="1" t="s">
        <v>378</v>
      </c>
      <c r="F16" s="1" t="s">
        <v>379</v>
      </c>
      <c r="G16" s="1" t="s">
        <v>139</v>
      </c>
      <c r="H16" s="1" t="s">
        <v>140</v>
      </c>
      <c r="I16" s="1" t="s">
        <v>311</v>
      </c>
      <c r="J16" s="1" t="s">
        <v>142</v>
      </c>
    </row>
    <row r="17" spans="1:10" x14ac:dyDescent="0.3">
      <c r="A17" s="1" t="s">
        <v>143</v>
      </c>
      <c r="B17" s="3" t="s">
        <v>745</v>
      </c>
      <c r="C17" s="1">
        <f t="shared" si="0"/>
        <v>3.56555799622468E-4</v>
      </c>
      <c r="D17" s="1" t="s">
        <v>380</v>
      </c>
      <c r="E17" s="1" t="s">
        <v>381</v>
      </c>
      <c r="F17" s="1" t="s">
        <v>382</v>
      </c>
      <c r="G17" s="1" t="s">
        <v>145</v>
      </c>
      <c r="H17" s="1" t="s">
        <v>146</v>
      </c>
      <c r="I17" s="1" t="s">
        <v>376</v>
      </c>
      <c r="J17" s="1" t="s">
        <v>376</v>
      </c>
    </row>
    <row r="18" spans="1:10" x14ac:dyDescent="0.3">
      <c r="A18" s="1" t="s">
        <v>148</v>
      </c>
      <c r="B18" s="3" t="s">
        <v>745</v>
      </c>
      <c r="C18" s="1">
        <f t="shared" si="0"/>
        <v>7.57329363424615E-4</v>
      </c>
      <c r="D18" s="1" t="s">
        <v>383</v>
      </c>
      <c r="E18" s="1" t="s">
        <v>384</v>
      </c>
      <c r="F18" s="1" t="s">
        <v>385</v>
      </c>
      <c r="G18" s="1" t="s">
        <v>150</v>
      </c>
      <c r="H18" s="1" t="s">
        <v>151</v>
      </c>
      <c r="I18" s="1" t="s">
        <v>376</v>
      </c>
      <c r="J18" s="1" t="s">
        <v>376</v>
      </c>
    </row>
    <row r="19" spans="1:10" x14ac:dyDescent="0.3">
      <c r="A19" s="1" t="s">
        <v>153</v>
      </c>
      <c r="B19" s="3" t="s">
        <v>745</v>
      </c>
      <c r="C19" s="1">
        <f t="shared" si="0"/>
        <v>8.49353819360235E-4</v>
      </c>
      <c r="D19" s="1" t="s">
        <v>386</v>
      </c>
      <c r="E19" s="1" t="s">
        <v>387</v>
      </c>
      <c r="F19" s="1" t="s">
        <v>388</v>
      </c>
      <c r="G19" s="1" t="s">
        <v>155</v>
      </c>
      <c r="H19" s="1" t="s">
        <v>156</v>
      </c>
      <c r="I19" s="1" t="s">
        <v>389</v>
      </c>
      <c r="J19" s="1" t="s">
        <v>389</v>
      </c>
    </row>
    <row r="20" spans="1:10" x14ac:dyDescent="0.3">
      <c r="A20" s="1" t="s">
        <v>158</v>
      </c>
      <c r="B20" s="3" t="s">
        <v>745</v>
      </c>
      <c r="C20" s="1">
        <f t="shared" si="0"/>
        <v>5.8937684947216195E-4</v>
      </c>
      <c r="D20" s="1" t="s">
        <v>390</v>
      </c>
      <c r="E20" s="1" t="s">
        <v>391</v>
      </c>
      <c r="F20" s="1" t="s">
        <v>392</v>
      </c>
      <c r="G20" s="1" t="s">
        <v>160</v>
      </c>
      <c r="H20" s="1" t="s">
        <v>161</v>
      </c>
      <c r="I20" s="1" t="s">
        <v>376</v>
      </c>
      <c r="J20" s="1" t="s">
        <v>376</v>
      </c>
    </row>
    <row r="21" spans="1:10" x14ac:dyDescent="0.3">
      <c r="A21" s="1" t="s">
        <v>162</v>
      </c>
      <c r="B21" s="3" t="s">
        <v>745</v>
      </c>
      <c r="C21" s="1">
        <f t="shared" si="0"/>
        <v>4.0623577414791533E-4</v>
      </c>
      <c r="D21" s="1" t="s">
        <v>393</v>
      </c>
      <c r="E21" s="1" t="s">
        <v>394</v>
      </c>
      <c r="F21" s="1" t="s">
        <v>395</v>
      </c>
      <c r="G21" s="1" t="s">
        <v>164</v>
      </c>
      <c r="H21" s="1" t="s">
        <v>165</v>
      </c>
      <c r="I21" s="1" t="s">
        <v>157</v>
      </c>
      <c r="J21" s="1" t="s">
        <v>157</v>
      </c>
    </row>
    <row r="22" spans="1:10" x14ac:dyDescent="0.3">
      <c r="A22" s="1" t="s">
        <v>167</v>
      </c>
      <c r="B22" s="3" t="s">
        <v>745</v>
      </c>
      <c r="C22" s="1" t="e">
        <f t="shared" si="0"/>
        <v>#VALUE!</v>
      </c>
      <c r="D22" s="1" t="s">
        <v>24</v>
      </c>
      <c r="E22" s="1" t="s">
        <v>396</v>
      </c>
      <c r="F22" s="1" t="s">
        <v>24</v>
      </c>
      <c r="G22" s="1" t="s">
        <v>169</v>
      </c>
      <c r="H22" s="1" t="s">
        <v>170</v>
      </c>
      <c r="I22" s="1" t="s">
        <v>119</v>
      </c>
      <c r="J22" s="1" t="s">
        <v>171</v>
      </c>
    </row>
    <row r="23" spans="1:10" x14ac:dyDescent="0.3">
      <c r="A23" s="1" t="s">
        <v>173</v>
      </c>
      <c r="B23" s="3" t="s">
        <v>745</v>
      </c>
      <c r="C23" s="1" t="e">
        <f t="shared" si="0"/>
        <v>#VALUE!</v>
      </c>
      <c r="D23" s="1" t="s">
        <v>397</v>
      </c>
      <c r="E23" s="1" t="s">
        <v>398</v>
      </c>
      <c r="F23" s="1" t="s">
        <v>24</v>
      </c>
      <c r="G23" s="1" t="s">
        <v>175</v>
      </c>
      <c r="H23" s="1" t="s">
        <v>176</v>
      </c>
      <c r="I23" s="1" t="s">
        <v>399</v>
      </c>
      <c r="J23" s="1" t="s">
        <v>400</v>
      </c>
    </row>
    <row r="24" spans="1:10" x14ac:dyDescent="0.3">
      <c r="A24" s="1" t="s">
        <v>179</v>
      </c>
      <c r="B24" s="3" t="s">
        <v>745</v>
      </c>
      <c r="C24" s="1">
        <f t="shared" si="0"/>
        <v>2.8280695557372548E-4</v>
      </c>
      <c r="D24" s="1" t="s">
        <v>401</v>
      </c>
      <c r="E24" s="1" t="s">
        <v>402</v>
      </c>
      <c r="F24" s="1" t="s">
        <v>403</v>
      </c>
      <c r="G24" s="1" t="s">
        <v>181</v>
      </c>
      <c r="H24" s="1" t="s">
        <v>182</v>
      </c>
      <c r="I24" s="1" t="s">
        <v>247</v>
      </c>
      <c r="J24" s="1" t="s">
        <v>404</v>
      </c>
    </row>
    <row r="25" spans="1:10" x14ac:dyDescent="0.3">
      <c r="A25" s="1" t="s">
        <v>184</v>
      </c>
      <c r="B25" s="3" t="s">
        <v>745</v>
      </c>
      <c r="C25" s="1">
        <f t="shared" si="0"/>
        <v>3.938229232805887E-4</v>
      </c>
      <c r="D25" s="1" t="s">
        <v>405</v>
      </c>
      <c r="E25" s="1" t="s">
        <v>406</v>
      </c>
      <c r="F25" s="1" t="s">
        <v>407</v>
      </c>
      <c r="G25" s="1" t="s">
        <v>186</v>
      </c>
      <c r="H25" s="1" t="s">
        <v>187</v>
      </c>
      <c r="I25" s="1" t="s">
        <v>88</v>
      </c>
      <c r="J25" s="1" t="s">
        <v>376</v>
      </c>
    </row>
    <row r="26" spans="1:10" x14ac:dyDescent="0.3">
      <c r="A26" s="1" t="s">
        <v>189</v>
      </c>
      <c r="B26" s="3" t="s">
        <v>745</v>
      </c>
      <c r="C26" s="1" t="e">
        <f t="shared" si="0"/>
        <v>#VALUE!</v>
      </c>
      <c r="D26" s="1" t="s">
        <v>24</v>
      </c>
      <c r="E26" s="1" t="s">
        <v>24</v>
      </c>
      <c r="F26" s="1" t="s">
        <v>24</v>
      </c>
      <c r="G26" s="1" t="s">
        <v>191</v>
      </c>
      <c r="H26" s="1" t="s">
        <v>192</v>
      </c>
      <c r="I26" s="1" t="s">
        <v>408</v>
      </c>
      <c r="J26" s="1" t="s">
        <v>408</v>
      </c>
    </row>
    <row r="27" spans="1:10" x14ac:dyDescent="0.3">
      <c r="A27" s="1" t="s">
        <v>194</v>
      </c>
      <c r="B27" s="3" t="s">
        <v>745</v>
      </c>
      <c r="C27" s="1" t="e">
        <f t="shared" si="0"/>
        <v>#VALUE!</v>
      </c>
      <c r="D27" s="1" t="s">
        <v>24</v>
      </c>
      <c r="E27" s="1" t="s">
        <v>409</v>
      </c>
      <c r="F27" s="1" t="s">
        <v>410</v>
      </c>
      <c r="G27" s="1" t="s">
        <v>196</v>
      </c>
      <c r="H27" s="1" t="s">
        <v>197</v>
      </c>
      <c r="I27" s="1" t="s">
        <v>315</v>
      </c>
      <c r="J27" s="1" t="s">
        <v>326</v>
      </c>
    </row>
    <row r="28" spans="1:10" x14ac:dyDescent="0.3">
      <c r="A28" s="1" t="s">
        <v>198</v>
      </c>
      <c r="B28" s="3" t="s">
        <v>745</v>
      </c>
      <c r="C28" s="1" t="e">
        <f t="shared" si="0"/>
        <v>#VALUE!</v>
      </c>
      <c r="D28" s="1" t="s">
        <v>24</v>
      </c>
      <c r="E28" s="1" t="s">
        <v>411</v>
      </c>
      <c r="F28" s="1" t="s">
        <v>412</v>
      </c>
      <c r="G28" s="1" t="s">
        <v>200</v>
      </c>
      <c r="H28" s="1" t="s">
        <v>201</v>
      </c>
      <c r="I28" s="1" t="s">
        <v>286</v>
      </c>
      <c r="J28" s="1" t="s">
        <v>286</v>
      </c>
    </row>
    <row r="29" spans="1:10" x14ac:dyDescent="0.3">
      <c r="A29" s="1" t="s">
        <v>204</v>
      </c>
      <c r="B29" s="3" t="s">
        <v>745</v>
      </c>
      <c r="C29" s="1" t="e">
        <f t="shared" si="0"/>
        <v>#VALUE!</v>
      </c>
      <c r="D29" s="1" t="s">
        <v>24</v>
      </c>
      <c r="E29" s="1" t="s">
        <v>413</v>
      </c>
      <c r="F29" s="1" t="s">
        <v>414</v>
      </c>
      <c r="G29" s="1" t="s">
        <v>206</v>
      </c>
      <c r="H29" s="1" t="s">
        <v>207</v>
      </c>
      <c r="I29" s="1" t="s">
        <v>415</v>
      </c>
      <c r="J29" s="1" t="s">
        <v>416</v>
      </c>
    </row>
    <row r="30" spans="1:10" x14ac:dyDescent="0.3">
      <c r="A30" s="1" t="s">
        <v>209</v>
      </c>
      <c r="B30" s="3" t="s">
        <v>745</v>
      </c>
      <c r="C30" s="1" t="e">
        <f t="shared" si="0"/>
        <v>#VALUE!</v>
      </c>
      <c r="D30" s="1" t="s">
        <v>24</v>
      </c>
      <c r="E30" s="1" t="s">
        <v>417</v>
      </c>
      <c r="F30" s="1" t="s">
        <v>24</v>
      </c>
      <c r="G30" s="1" t="s">
        <v>211</v>
      </c>
      <c r="H30" s="1" t="s">
        <v>212</v>
      </c>
      <c r="I30" s="1" t="s">
        <v>418</v>
      </c>
      <c r="J30" s="1" t="s">
        <v>418</v>
      </c>
    </row>
    <row r="31" spans="1:10" x14ac:dyDescent="0.3">
      <c r="A31" s="1" t="s">
        <v>215</v>
      </c>
      <c r="B31" s="3" t="s">
        <v>745</v>
      </c>
      <c r="C31" s="1" t="e">
        <f t="shared" si="0"/>
        <v>#VALUE!</v>
      </c>
      <c r="D31" s="1" t="s">
        <v>24</v>
      </c>
      <c r="E31" s="1" t="s">
        <v>419</v>
      </c>
      <c r="F31" s="1" t="s">
        <v>420</v>
      </c>
      <c r="G31" s="1" t="s">
        <v>217</v>
      </c>
      <c r="H31" s="1" t="s">
        <v>218</v>
      </c>
      <c r="I31" s="1" t="s">
        <v>421</v>
      </c>
      <c r="J31" s="1" t="s">
        <v>421</v>
      </c>
    </row>
    <row r="32" spans="1:10" x14ac:dyDescent="0.3">
      <c r="A32" s="1" t="s">
        <v>221</v>
      </c>
      <c r="B32" s="3" t="s">
        <v>745</v>
      </c>
      <c r="C32" s="1">
        <f t="shared" si="0"/>
        <v>1.0557478919040071E-4</v>
      </c>
      <c r="D32" s="1" t="s">
        <v>422</v>
      </c>
      <c r="E32" s="1" t="s">
        <v>423</v>
      </c>
      <c r="F32" s="1" t="s">
        <v>424</v>
      </c>
      <c r="G32" s="1" t="s">
        <v>223</v>
      </c>
      <c r="H32" s="1" t="s">
        <v>224</v>
      </c>
      <c r="I32" s="1" t="s">
        <v>425</v>
      </c>
      <c r="J32" s="1" t="s">
        <v>426</v>
      </c>
    </row>
    <row r="33" spans="1:10" x14ac:dyDescent="0.3">
      <c r="A33" s="1" t="s">
        <v>226</v>
      </c>
      <c r="B33" s="3" t="s">
        <v>745</v>
      </c>
      <c r="C33" s="1">
        <f t="shared" si="0"/>
        <v>7.1907662799164119E-5</v>
      </c>
      <c r="D33" s="1" t="s">
        <v>427</v>
      </c>
      <c r="E33" s="1" t="s">
        <v>428</v>
      </c>
      <c r="F33" s="1" t="s">
        <v>429</v>
      </c>
      <c r="G33" s="1" t="s">
        <v>228</v>
      </c>
      <c r="H33" s="1" t="s">
        <v>229</v>
      </c>
      <c r="I33" s="1" t="s">
        <v>430</v>
      </c>
      <c r="J33" s="1" t="s">
        <v>431</v>
      </c>
    </row>
    <row r="34" spans="1:10" x14ac:dyDescent="0.3">
      <c r="A34" s="1" t="s">
        <v>232</v>
      </c>
      <c r="B34" s="3" t="s">
        <v>745</v>
      </c>
      <c r="C34" s="1">
        <f t="shared" si="0"/>
        <v>2.0259888382459751E-4</v>
      </c>
      <c r="D34" s="1" t="s">
        <v>432</v>
      </c>
      <c r="E34" s="1" t="s">
        <v>433</v>
      </c>
      <c r="F34" s="1" t="s">
        <v>434</v>
      </c>
      <c r="G34" s="1" t="s">
        <v>234</v>
      </c>
      <c r="H34" s="1" t="s">
        <v>235</v>
      </c>
      <c r="I34" s="1" t="s">
        <v>435</v>
      </c>
      <c r="J34" s="1" t="s">
        <v>436</v>
      </c>
    </row>
    <row r="35" spans="1:10" x14ac:dyDescent="0.3">
      <c r="A35" s="1" t="s">
        <v>238</v>
      </c>
      <c r="B35" s="3" t="s">
        <v>745</v>
      </c>
      <c r="C35" s="1">
        <f t="shared" si="0"/>
        <v>1.6545167378242802E-4</v>
      </c>
      <c r="D35" s="1" t="s">
        <v>437</v>
      </c>
      <c r="E35" s="1" t="s">
        <v>438</v>
      </c>
      <c r="F35" s="1" t="s">
        <v>439</v>
      </c>
      <c r="G35" s="1" t="s">
        <v>240</v>
      </c>
      <c r="H35" s="1" t="s">
        <v>241</v>
      </c>
      <c r="I35" s="1" t="s">
        <v>440</v>
      </c>
      <c r="J35" s="1" t="s">
        <v>441</v>
      </c>
    </row>
    <row r="36" spans="1:10" x14ac:dyDescent="0.3">
      <c r="A36" s="1" t="s">
        <v>243</v>
      </c>
      <c r="B36" s="3" t="s">
        <v>745</v>
      </c>
      <c r="C36" s="1" t="e">
        <f t="shared" si="0"/>
        <v>#VALUE!</v>
      </c>
      <c r="D36" s="1" t="s">
        <v>24</v>
      </c>
      <c r="E36" s="1" t="s">
        <v>24</v>
      </c>
      <c r="F36" s="1" t="s">
        <v>24</v>
      </c>
      <c r="G36" s="1" t="s">
        <v>245</v>
      </c>
      <c r="H36" s="1" t="s">
        <v>246</v>
      </c>
      <c r="I36" s="1" t="s">
        <v>247</v>
      </c>
      <c r="J36" s="1" t="s">
        <v>247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E F A A B Q S w M E F A A C A A g A s K Q V T X S r d B q m A A A A + A A A A B I A H A B D b 2 5 m a W c v U G F j a 2 F n Z S 5 4 b W w g o h g A K K A U A A A A A A A A A A A A A A A A A A A A A A A A A A A A h Y + 9 D o I w G E V f h X S n P 8 C A 5 K M M r p K Y E I 1 r U y s 0 Q j G 0 W N 7 N w U f y F S R R 1 M 3 x n p z h 3 M f t D s X U t c F V D V b 3 J k c M U x Q o I / u j N n W O R n c K U 1 R w 2 A p 5 F r U K Z t n Y b L L H H D X O X T J C v P f Y x 7 g f a h J R y s i h 3 F S y U Z 1 A H 1 n / l 0 N t r B N G K s R h / 4 r h E U 5 W O E l j h u O U A V k w l N p 8 l W g u x h T I D 4 T 1 2 L p x U F y Z c F c B W S a Q 9 w v + B F B L A w Q U A A I A C A C w p B V N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K Q V T W H Z J 8 d 5 A g A A y B g A A B M A H A B G b 3 J t d W x h c y 9 T Z W N 0 a W 9 u M S 5 t I K I Y A C i g F A A A A A A A A A A A A A A A A A A A A A A A A A A A A O 2 X W 4 v a Q B T H 3 w W / w 5 B C i Z B K k v X W F h + C 2 q 5 Q L 9 3 E p 0 2 R 2 W T U w G R G Z i a u Y d n v 3 s l G N l o N L k v t Z m l 8 0 f z P Z c 4 c f h x P O P J E Q A m w 0 2 / j a 7 V S r f A V Z M g H U + t 6 r u v 6 Q L 9 n g U C g C z A S 1 Q q Q H 5 t G z E u U H t / U + 9 S L Q k S E + i 3 A q N 6 j R M g H r i q 9 L + 6 M I 8 b d k e 3 c z E b u h K A + C z Y I f A I D s g k Y J U k U x G D K q N i V Y S 0 R 8 W K g D q Z W z b V j 4 s k y Z H 7 u w o A B Q b e B x w 1 3 v Y I c G a Z 7 W F / d 4 x u l p t 3 2 E Q 5 C + c y 6 i q Z o o E d x F B L e 7 W j y V I / 6 A V l 2 D b N p a u B n J I + 1 R Y x R N / t Z H 1 O C f t W 0 9 J 4 f F F l b K G 0 + u E b Q l 5 d R 5 K U d e C c d d 5 a d r q Y t 0 c D t T r c w t j 2 I I e N d w a L 9 l L 0 V J E u Z 0 Y n X K E v n M E j 4 g r I w L T g x c v X E + d r D g 2 K N r L k 9 d A b z 3 q Q / k H c c E t F q 1 J O Q R w 1 I M x E r B j 1 E E F A F T T o s + B p 8 B B u 4 p q w m / Y X 0 B A J t x Z P 7 d I U I T E L O B J A o v E M s D Y n P O T 9 n H 0 3 G Q 2 d y M / 9 h O U N n 9 l T u n 9 m e X S b j 7 3 k + I d x i E f p 4 j W S X i T j t Q f z T 5 s d a t R K Q k / 3 f 5 1 1 2 + 5 B 4 1 a w p / y f 2 a Y 9 e g u i O e 0 l l q h p H B K S 6 m a N f 5 e i N H L 2 Z o 7 d y 9 H a O 3 j n Q T x F y D E j S e a P d G l w V e C B m 9 Z 0 h o 1 2 S 8 X o C G g U n o F H O h j e a D c 2 C k 9 E s Z 8 M F Z 0 O n U + x 1 O a v v D A G G W S L w k u G Q 6 Z 9 z d E P P M + T d 2 D B f Q d 8 2 x l x A w U W 0 W B Q U w K M S z z G o l w x e h M G X E Z W + D u 3 t u 8 V 9 H S q X 3 k v + s W U g N N 4 D C O X u + 6 9 3 3 w y Q 5 n s A p F y B L z s p 9 p b g 4 o J Q b s J v v Y X 8 1 U 3 4 N 1 B L A Q I t A B Q A A g A I A L C k F U 1 0 q 3 Q a p g A A A P g A A A A S A A A A A A A A A A A A A A A A A A A A A A B D b 2 5 m a W c v U G F j a 2 F n Z S 5 4 b W x Q S w E C L Q A U A A I A C A C w p B V N D 8 r p q 6 Q A A A D p A A A A E w A A A A A A A A A A A A A A A A D y A A A A W 0 N v b n R l b n R f V H l w Z X N d L n h t b F B L A Q I t A B Q A A g A I A L C k F U 1 h 2 S f H e Q I A A M g Y A A A T A A A A A A A A A A A A A A A A A O M B A A B G b 3 J t d W x h c y 9 T Z W N 0 a W 9 u M S 5 t U E s F B g A A A A A D A A M A w g A A A K k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B 5 A A A A A A A A 3 n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U h f M D A w R T B 3 c m l 0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C 0 w N S 0 y M l Q w M j o 0 O T o z M i 4 z O D M 5 M D E x W i I g L z 4 8 R W 5 0 c n k g V H l w Z T 0 i R m l s b E N v b H V t b k 5 h b W V z I i B W Y W x 1 Z T 0 i c 1 s m c X V v d D t B T U F f U 0 l U R V 9 D T 0 R F J n F 1 b 3 Q 7 L C Z x d W 9 0 O 0 F u d G h y Y W N l b m U g K H R v d G F s I H R z c C B c d T A w M j Y g d m F w b 3 I p J n F 1 b 3 Q 7 L C Z x d W 9 0 O 1 B o Z W 5 h b n R o c m V u Z S A o d G 9 0 Y W w g d H N w I F x 1 M D A y N i B 2 Y X B v c i k m c X V v d D s s J n F 1 b 3 Q 7 U H l y Z W 5 l I C h 0 b 3 R h b C B 0 c 3 A g X H U w M D I 2 I H Z h c G 9 y K S Z x d W 9 0 O y w m c X V v d D t N T 0 5 J V E 9 S X 0 x B V E l U V U R F J n F 1 b 3 Q 7 L C Z x d W 9 0 O 0 1 P T k l U T 1 J f T E 9 O R 0 l U V U R F J n F 1 b 3 Q 7 L C Z x d W 9 0 O 2 1 h e G x 0 b W R s c G V y Y 2 V u d C Z x d W 9 0 O y w m c X V v d D t t Y X h u Z H B l c m N l b n Q m c X V v d D t d I i A v P j x F b n R y e S B U e X B l P S J G a W x s R X J y b 3 J D b 2 R l I i B W Y W x 1 Z T 0 i c 1 V u a 2 5 v d 2 4 i I C 8 + P E V u d H J 5 I F R 5 c G U 9 I k Z p b G x D b 2 x 1 b W 5 U e X B l c y I g V m F s d W U 9 I n N B d 1 l G Q m d V R k J R V T 0 i I C 8 + P E V u d H J 5 I F R 5 c G U 9 I k Z p b G x F c n J v c k N v d W 5 0 I i B W Y W x 1 Z T 0 i b D A i I C 8 + P E V u d H J 5 I F R 5 c G U 9 I k Z p b G x D b 3 V u d C I g V m F s d W U 9 I m w z N S I g L z 4 8 R W 5 0 c n k g V H l w Z T 0 i R m l s b F N 0 Y X R 1 c y I g V m F s d W U 9 I n N D b 2 1 w b G V 0 Z S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B S F 8 w M D B F M H d y a X R l L 0 N o Y W 5 n Z W Q g V H l w Z S 5 7 Q U 1 B X 1 N J V E V f Q 0 9 E R S w w f S Z x d W 9 0 O y w m c X V v d D t T Z W N 0 a W 9 u M S 9 Q Q U h f M D A w R T B 3 c m l 0 Z S 9 D a G F u Z 2 V k I F R 5 c G U u e 0 F u d G h y Y W N l b m U g K H R v d G F s I H R z c C B c d T A w M j Y g d m F w b 3 I p L D F 9 J n F 1 b 3 Q 7 L C Z x d W 9 0 O 1 N l Y 3 R p b 2 4 x L 1 B B S F 8 w M D B F M H d y a X R l L 0 N o Y W 5 n Z W Q g V H l w Z S 5 7 U G h l b m F u d G h y Z W 5 l I C h 0 b 3 R h b C B 0 c 3 A g X H U w M D I 2 I H Z h c G 9 y K S w y f S Z x d W 9 0 O y w m c X V v d D t T Z W N 0 a W 9 u M S 9 Q Q U h f M D A w R T B 3 c m l 0 Z S 9 D a G F u Z 2 V k I F R 5 c G U u e 1 B 5 c m V u Z S A o d G 9 0 Y W w g d H N w I F x 1 M D A y N i B 2 Y X B v c i k s M 3 0 m c X V v d D s s J n F 1 b 3 Q 7 U 2 V j d G l v b j E v U E F I X z A w M E U w d 3 J p d G U v Q 2 h h b m d l Z C B U e X B l L n t N T 0 5 J V E 9 S X 0 x B V E l U V U R F L D R 9 J n F 1 b 3 Q 7 L C Z x d W 9 0 O 1 N l Y 3 R p b 2 4 x L 1 B B S F 8 w M D B F M H d y a X R l L 0 N o Y W 5 n Z W Q g V H l w Z S 5 7 T U 9 O S V R P U l 9 M T 0 5 H S V R V R E U s N X 0 m c X V v d D s s J n F 1 b 3 Q 7 U 2 V j d G l v b j E v U E F I X z A w M E U w d 3 J p d G U v Q 2 h h b m d l Z C B U e X B l L n t t Y X h s d G 1 k b H B l c m N l b n Q s N n 0 m c X V v d D s s J n F 1 b 3 Q 7 U 2 V j d G l v b j E v U E F I X z A w M E U w d 3 J p d G U v Q 2 h h b m d l Z C B U e X B l L n t t Y X h u Z H B l c m N l b n Q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U E F I X z A w M E U w d 3 J p d G U v Q 2 h h b m d l Z C B U e X B l L n t B T U F f U 0 l U R V 9 D T 0 R F L D B 9 J n F 1 b 3 Q 7 L C Z x d W 9 0 O 1 N l Y 3 R p b 2 4 x L 1 B B S F 8 w M D B F M H d y a X R l L 0 N o Y W 5 n Z W Q g V H l w Z S 5 7 Q W 5 0 a H J h Y 2 V u Z S A o d G 9 0 Y W w g d H N w I F x 1 M D A y N i B 2 Y X B v c i k s M X 0 m c X V v d D s s J n F 1 b 3 Q 7 U 2 V j d G l v b j E v U E F I X z A w M E U w d 3 J p d G U v Q 2 h h b m d l Z C B U e X B l L n t Q a G V u Y W 5 0 a H J l b m U g K H R v d G F s I H R z c C B c d T A w M j Y g d m F w b 3 I p L D J 9 J n F 1 b 3 Q 7 L C Z x d W 9 0 O 1 N l Y 3 R p b 2 4 x L 1 B B S F 8 w M D B F M H d y a X R l L 0 N o Y W 5 n Z W Q g V H l w Z S 5 7 U H l y Z W 5 l I C h 0 b 3 R h b C B 0 c 3 A g X H U w M D I 2 I H Z h c G 9 y K S w z f S Z x d W 9 0 O y w m c X V v d D t T Z W N 0 a W 9 u M S 9 Q Q U h f M D A w R T B 3 c m l 0 Z S 9 D a G F u Z 2 V k I F R 5 c G U u e 0 1 P T k l U T 1 J f T E F U S V R V R E U s N H 0 m c X V v d D s s J n F 1 b 3 Q 7 U 2 V j d G l v b j E v U E F I X z A w M E U w d 3 J p d G U v Q 2 h h b m d l Z C B U e X B l L n t N T 0 5 J V E 9 S X 0 x P T k d J V F V E R S w 1 f S Z x d W 9 0 O y w m c X V v d D t T Z W N 0 a W 9 u M S 9 Q Q U h f M D A w R T B 3 c m l 0 Z S 9 D a G F u Z 2 V k I F R 5 c G U u e 2 1 h e G x 0 b W R s c G V y Y 2 V u d C w 2 f S Z x d W 9 0 O y w m c X V v d D t T Z W N 0 a W 9 u M S 9 Q Q U h f M D A w R T B 3 c m l 0 Z S 9 D a G F u Z 2 V k I F R 5 c G U u e 2 1 h e G 5 k c G V y Y 2 V u d C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F I X z A w M E U w d 3 J p d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F I X z A w M E U w d 3 J p d G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F I X z A w M E U w d 3 J p d G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U h f M D A w R T B 3 c m l 0 Z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C 0 w N S 0 y M l Q w M j o 1 M D o x O C 4 3 M j Q z N D Y 3 W i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1 0 i I C 8 + P E V u d H J 5 I F R 5 c G U 9 I k Z p b G x D b 2 x 1 b W 5 U e X B l c y I g V m F s d W U 9 I n N C Z 1 l H Q m d Z R 0 J n W T 0 i I C 8 + P E V u d H J 5 I F R 5 c G U 9 I k Z p b G x F c n J v c k N v d W 5 0 I i B W Y W x 1 Z T 0 i b D A i I C 8 + P E V u d H J 5 I F R 5 c G U 9 I k Z p b G x D b 3 V u d C I g V m F s d W U 9 I m w z N i I g L z 4 8 R W 5 0 c n k g V H l w Z T 0 i R m l s b F N 0 Y X R 1 c y I g V m F s d W U 9 I n N D b 2 1 w b G V 0 Z S I g L z 4 8 R W 5 0 c n k g V H l w Z T 0 i R m l s b F R h c m d l d C I g V m F s d W U 9 I n N Q Q U h f M D A w R T B 3 c m l 0 Z V 9 f M i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B S F 8 w M D B F M H d y a X R l I C g y K S 9 D a G F u Z 2 U g V H l w Z S 5 7 Q 2 9 s d W 1 u M S w w f S Z x d W 9 0 O y w m c X V v d D t T Z W N 0 a W 9 u M S 9 Q Q U h f M D A w R T B 3 c m l 0 Z S A o M i k v Q 2 h h b m d l I F R 5 c G U u e 0 N v b H V t b j I s M X 0 m c X V v d D s s J n F 1 b 3 Q 7 U 2 V j d G l v b j E v U E F I X z A w M E U w d 3 J p d G U g K D I p L 0 N o Y W 5 n Z S B U e X B l L n t D b 2 x 1 b W 4 z L D J 9 J n F 1 b 3 Q 7 L C Z x d W 9 0 O 1 N l Y 3 R p b 2 4 x L 1 B B S F 8 w M D B F M H d y a X R l I C g y K S 9 D a G F u Z 2 U g V H l w Z S 5 7 Q 2 9 s d W 1 u N C w z f S Z x d W 9 0 O y w m c X V v d D t T Z W N 0 a W 9 u M S 9 Q Q U h f M D A w R T B 3 c m l 0 Z S A o M i k v Q 2 h h b m d l I F R 5 c G U u e 0 N v b H V t b j U s N H 0 m c X V v d D s s J n F 1 b 3 Q 7 U 2 V j d G l v b j E v U E F I X z A w M E U w d 3 J p d G U g K D I p L 0 N o Y W 5 n Z S B U e X B l L n t D b 2 x 1 b W 4 2 L D V 9 J n F 1 b 3 Q 7 L C Z x d W 9 0 O 1 N l Y 3 R p b 2 4 x L 1 B B S F 8 w M D B F M H d y a X R l I C g y K S 9 D a G F u Z 2 U g V H l w Z S 5 7 Q 2 9 s d W 1 u N y w 2 f S Z x d W 9 0 O y w m c X V v d D t T Z W N 0 a W 9 u M S 9 Q Q U h f M D A w R T B 3 c m l 0 Z S A o M i k v Q 2 h h b m d l I F R 5 c G U u e 0 N v b H V t b j g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U E F I X z A w M E U w d 3 J p d G U g K D I p L 0 N o Y W 5 n Z S B U e X B l L n t D b 2 x 1 b W 4 x L D B 9 J n F 1 b 3 Q 7 L C Z x d W 9 0 O 1 N l Y 3 R p b 2 4 x L 1 B B S F 8 w M D B F M H d y a X R l I C g y K S 9 D a G F u Z 2 U g V H l w Z S 5 7 Q 2 9 s d W 1 u M i w x f S Z x d W 9 0 O y w m c X V v d D t T Z W N 0 a W 9 u M S 9 Q Q U h f M D A w R T B 3 c m l 0 Z S A o M i k v Q 2 h h b m d l I F R 5 c G U u e 0 N v b H V t b j M s M n 0 m c X V v d D s s J n F 1 b 3 Q 7 U 2 V j d G l v b j E v U E F I X z A w M E U w d 3 J p d G U g K D I p L 0 N o Y W 5 n Z S B U e X B l L n t D b 2 x 1 b W 4 0 L D N 9 J n F 1 b 3 Q 7 L C Z x d W 9 0 O 1 N l Y 3 R p b 2 4 x L 1 B B S F 8 w M D B F M H d y a X R l I C g y K S 9 D a G F u Z 2 U g V H l w Z S 5 7 Q 2 9 s d W 1 u N S w 0 f S Z x d W 9 0 O y w m c X V v d D t T Z W N 0 a W 9 u M S 9 Q Q U h f M D A w R T B 3 c m l 0 Z S A o M i k v Q 2 h h b m d l I F R 5 c G U u e 0 N v b H V t b j Y s N X 0 m c X V v d D s s J n F 1 b 3 Q 7 U 2 V j d G l v b j E v U E F I X z A w M E U w d 3 J p d G U g K D I p L 0 N o Y W 5 n Z S B U e X B l L n t D b 2 x 1 b W 4 3 L D Z 9 J n F 1 b 3 Q 7 L C Z x d W 9 0 O 1 N l Y 3 R p b 2 4 x L 1 B B S F 8 w M D B F M H d y a X R l I C g y K S 9 D a G F u Z 2 U g V H l w Z S 5 7 Q 2 9 s d W 1 u O C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F I X z A w M E U w d 3 J p d G U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F I X z A w M E U w d 3 J p d G U l M j A o M i k v Q 2 h h b m d l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B S F 8 x N z Z F M 3 d y a X R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4 L T A 1 L T I y V D A y O j U y O j M z L j M w N z I x M T J a I i A v P j x F b n R y e S B U e X B l P S J G a W x s R X J y b 3 J D b 2 R l I i B W Y W x 1 Z T 0 i c 1 V u a 2 5 v d 2 4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D b 2 x 1 b W 5 U e X B l c y I g V m F s d W U 9 I n N C Z 1 l H Q m d Z R 0 J n P T 0 i I C 8 + P E V u d H J 5 I F R 5 c G U 9 I k Z p b G x F c n J v c k N v d W 5 0 I i B W Y W x 1 Z T 0 i b D A i I C 8 + P E V u d H J 5 I F R 5 c G U 9 I k Z p b G x D b 3 V u d C I g V m F s d W U 9 I m w z N i I g L z 4 8 R W 5 0 c n k g V H l w Z T 0 i R m l s b F N 0 Y X R 1 c y I g V m F s d W U 9 I n N D b 2 1 w b G V 0 Z S I g L z 4 8 R W 5 0 c n k g V H l w Z T 0 i R m l s b F R h c m d l d C I g V m F s d W U 9 I n N Q Q U h f M T c 2 R T N 3 c m l 0 Z S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B S F 8 x N z Z F M 3 d y a X R l L 0 N o Y W 5 n Z S B U e X B l L n t D b 2 x 1 b W 4 x L D B 9 J n F 1 b 3 Q 7 L C Z x d W 9 0 O 1 N l Y 3 R p b 2 4 x L 1 B B S F 8 x N z Z F M 3 d y a X R l L 0 N o Y W 5 n Z S B U e X B l L n t D b 2 x 1 b W 4 y L D F 9 J n F 1 b 3 Q 7 L C Z x d W 9 0 O 1 N l Y 3 R p b 2 4 x L 1 B B S F 8 x N z Z F M 3 d y a X R l L 0 N o Y W 5 n Z S B U e X B l L n t D b 2 x 1 b W 4 z L D J 9 J n F 1 b 3 Q 7 L C Z x d W 9 0 O 1 N l Y 3 R p b 2 4 x L 1 B B S F 8 x N z Z F M 3 d y a X R l L 0 N o Y W 5 n Z S B U e X B l L n t D b 2 x 1 b W 4 0 L D N 9 J n F 1 b 3 Q 7 L C Z x d W 9 0 O 1 N l Y 3 R p b 2 4 x L 1 B B S F 8 x N z Z F M 3 d y a X R l L 0 N o Y W 5 n Z S B U e X B l L n t D b 2 x 1 b W 4 1 L D R 9 J n F 1 b 3 Q 7 L C Z x d W 9 0 O 1 N l Y 3 R p b 2 4 x L 1 B B S F 8 x N z Z F M 3 d y a X R l L 0 N o Y W 5 n Z S B U e X B l L n t D b 2 x 1 b W 4 2 L D V 9 J n F 1 b 3 Q 7 L C Z x d W 9 0 O 1 N l Y 3 R p b 2 4 x L 1 B B S F 8 x N z Z F M 3 d y a X R l L 0 N o Y W 5 n Z S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B B S F 8 x N z Z F M 3 d y a X R l L 0 N o Y W 5 n Z S B U e X B l L n t D b 2 x 1 b W 4 x L D B 9 J n F 1 b 3 Q 7 L C Z x d W 9 0 O 1 N l Y 3 R p b 2 4 x L 1 B B S F 8 x N z Z F M 3 d y a X R l L 0 N o Y W 5 n Z S B U e X B l L n t D b 2 x 1 b W 4 y L D F 9 J n F 1 b 3 Q 7 L C Z x d W 9 0 O 1 N l Y 3 R p b 2 4 x L 1 B B S F 8 x N z Z F M 3 d y a X R l L 0 N o Y W 5 n Z S B U e X B l L n t D b 2 x 1 b W 4 z L D J 9 J n F 1 b 3 Q 7 L C Z x d W 9 0 O 1 N l Y 3 R p b 2 4 x L 1 B B S F 8 x N z Z F M 3 d y a X R l L 0 N o Y W 5 n Z S B U e X B l L n t D b 2 x 1 b W 4 0 L D N 9 J n F 1 b 3 Q 7 L C Z x d W 9 0 O 1 N l Y 3 R p b 2 4 x L 1 B B S F 8 x N z Z F M 3 d y a X R l L 0 N o Y W 5 n Z S B U e X B l L n t D b 2 x 1 b W 4 1 L D R 9 J n F 1 b 3 Q 7 L C Z x d W 9 0 O 1 N l Y 3 R p b 2 4 x L 1 B B S F 8 x N z Z F M 3 d y a X R l L 0 N o Y W 5 n Z S B U e X B l L n t D b 2 x 1 b W 4 2 L D V 9 J n F 1 b 3 Q 7 L C Z x d W 9 0 O 1 N l Y 3 R p b 2 4 x L 1 B B S F 8 x N z Z F M 3 d y a X R l L 0 N o Y W 5 n Z S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Q U h f M T c 2 R T N 3 c m l 0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U h f M T c 2 R T N 3 c m l 0 Z S 9 D a G F u Z 2 U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F I X z E 3 N k U 0 d 3 J p d G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g t M D U t M j J U M D I 6 N T Q 6 N D g u N T Y z O D g 0 N 1 o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t d I i A v P j x F b n R y e S B U e X B l P S J G a W x s Q 2 9 s d W 1 u V H l w Z X M i I F Z h b H V l P S J z Q m d Z R 0 J n W U d C Z 1 k 9 I i A v P j x F b n R y e S B U e X B l P S J G a W x s R X J y b 3 J D b 3 V u d C I g V m F s d W U 9 I m w w I i A v P j x F b n R y e S B U e X B l P S J G a W x s Q 2 9 1 b n Q i I F Z h b H V l P S J s M z Y i I C 8 + P E V u d H J 5 I F R 5 c G U 9 I k Z p b G x T d G F 0 d X M i I F Z h b H V l P S J z Q 2 9 t c G x l d G U i I C 8 + P E V u d H J 5 I F R 5 c G U 9 I k Z p b G x U Y X J n Z X Q i I F Z h b H V l P S J z U E F I X z E 3 N k U 0 d 3 J p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Q U h f M T c 2 R T R 3 c m l 0 Z S 9 D a G F u Z 2 U g V H l w Z S 5 7 Q 2 9 s d W 1 u M S w w f S Z x d W 9 0 O y w m c X V v d D t T Z W N 0 a W 9 u M S 9 Q Q U h f M T c 2 R T R 3 c m l 0 Z S 9 D a G F u Z 2 U g V H l w Z S 5 7 Q 2 9 s d W 1 u M i w x f S Z x d W 9 0 O y w m c X V v d D t T Z W N 0 a W 9 u M S 9 Q Q U h f M T c 2 R T R 3 c m l 0 Z S 9 D a G F u Z 2 U g V H l w Z S 5 7 Q 2 9 s d W 1 u M y w y f S Z x d W 9 0 O y w m c X V v d D t T Z W N 0 a W 9 u M S 9 Q Q U h f M T c 2 R T R 3 c m l 0 Z S 9 D a G F u Z 2 U g V H l w Z S 5 7 Q 2 9 s d W 1 u N C w z f S Z x d W 9 0 O y w m c X V v d D t T Z W N 0 a W 9 u M S 9 Q Q U h f M T c 2 R T R 3 c m l 0 Z S 9 D a G F u Z 2 U g V H l w Z S 5 7 Q 2 9 s d W 1 u N S w 0 f S Z x d W 9 0 O y w m c X V v d D t T Z W N 0 a W 9 u M S 9 Q Q U h f M T c 2 R T R 3 c m l 0 Z S 9 D a G F u Z 2 U g V H l w Z S 5 7 Q 2 9 s d W 1 u N i w 1 f S Z x d W 9 0 O y w m c X V v d D t T Z W N 0 a W 9 u M S 9 Q Q U h f M T c 2 R T R 3 c m l 0 Z S 9 D a G F u Z 2 U g V H l w Z S 5 7 Q 2 9 s d W 1 u N y w 2 f S Z x d W 9 0 O y w m c X V v d D t T Z W N 0 a W 9 u M S 9 Q Q U h f M T c 2 R T R 3 c m l 0 Z S 9 D a G F u Z 2 U g V H l w Z S 5 7 Q 2 9 s d W 1 u O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Q Q U h f M T c 2 R T R 3 c m l 0 Z S 9 D a G F u Z 2 U g V H l w Z S 5 7 Q 2 9 s d W 1 u M S w w f S Z x d W 9 0 O y w m c X V v d D t T Z W N 0 a W 9 u M S 9 Q Q U h f M T c 2 R T R 3 c m l 0 Z S 9 D a G F u Z 2 U g V H l w Z S 5 7 Q 2 9 s d W 1 u M i w x f S Z x d W 9 0 O y w m c X V v d D t T Z W N 0 a W 9 u M S 9 Q Q U h f M T c 2 R T R 3 c m l 0 Z S 9 D a G F u Z 2 U g V H l w Z S 5 7 Q 2 9 s d W 1 u M y w y f S Z x d W 9 0 O y w m c X V v d D t T Z W N 0 a W 9 u M S 9 Q Q U h f M T c 2 R T R 3 c m l 0 Z S 9 D a G F u Z 2 U g V H l w Z S 5 7 Q 2 9 s d W 1 u N C w z f S Z x d W 9 0 O y w m c X V v d D t T Z W N 0 a W 9 u M S 9 Q Q U h f M T c 2 R T R 3 c m l 0 Z S 9 D a G F u Z 2 U g V H l w Z S 5 7 Q 2 9 s d W 1 u N S w 0 f S Z x d W 9 0 O y w m c X V v d D t T Z W N 0 a W 9 u M S 9 Q Q U h f M T c 2 R T R 3 c m l 0 Z S 9 D a G F u Z 2 U g V H l w Z S 5 7 Q 2 9 s d W 1 u N i w 1 f S Z x d W 9 0 O y w m c X V v d D t T Z W N 0 a W 9 u M S 9 Q Q U h f M T c 2 R T R 3 c m l 0 Z S 9 D a G F u Z 2 U g V H l w Z S 5 7 Q 2 9 s d W 1 u N y w 2 f S Z x d W 9 0 O y w m c X V v d D t T Z W N 0 a W 9 u M S 9 Q Q U h f M T c 2 R T R 3 c m l 0 Z S 9 D a G F u Z 2 U g V H l w Z S 5 7 Q 2 9 s d W 1 u O C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F I X z E 3 N k U 0 d 3 J p d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F I X z E 3 N k U 0 d 3 J p d G U v Q 2 h h b m d l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B S F 8 x N z Z F N X d y a X R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4 L T A 1 L T I y V D A y O j U 2 O j E x L j I 5 N j E y N z V a I i A v P j x F b n R y e S B U e X B l P S J G a W x s R X J y b 3 J D b 2 R l I i B W Y W x 1 Z T 0 i c 1 V u a 2 5 v d 2 4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D b 2 x 1 b W 5 U e X B l c y I g V m F s d W U 9 I n N C Z 1 l H Q m d Z R 0 J n P T 0 i I C 8 + P E V u d H J 5 I F R 5 c G U 9 I k Z p b G x F c n J v c k N v d W 5 0 I i B W Y W x 1 Z T 0 i b D A i I C 8 + P E V u d H J 5 I F R 5 c G U 9 I k Z p b G x D b 3 V u d C I g V m F s d W U 9 I m w z N i I g L z 4 8 R W 5 0 c n k g V H l w Z T 0 i R m l s b F N 0 Y X R 1 c y I g V m F s d W U 9 I n N D b 2 1 w b G V 0 Z S I g L z 4 8 R W 5 0 c n k g V H l w Z T 0 i R m l s b F R h c m d l d C I g V m F s d W U 9 I n N Q Q U h f M T c 2 R T V 3 c m l 0 Z S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B S F 8 x N z Z F N X d y a X R l L 0 N o Y W 5 n Z S B U e X B l L n t D b 2 x 1 b W 4 x L D B 9 J n F 1 b 3 Q 7 L C Z x d W 9 0 O 1 N l Y 3 R p b 2 4 x L 1 B B S F 8 x N z Z F N X d y a X R l L 0 N o Y W 5 n Z S B U e X B l L n t D b 2 x 1 b W 4 y L D F 9 J n F 1 b 3 Q 7 L C Z x d W 9 0 O 1 N l Y 3 R p b 2 4 x L 1 B B S F 8 x N z Z F N X d y a X R l L 0 N o Y W 5 n Z S B U e X B l L n t D b 2 x 1 b W 4 z L D J 9 J n F 1 b 3 Q 7 L C Z x d W 9 0 O 1 N l Y 3 R p b 2 4 x L 1 B B S F 8 x N z Z F N X d y a X R l L 0 N o Y W 5 n Z S B U e X B l L n t D b 2 x 1 b W 4 0 L D N 9 J n F 1 b 3 Q 7 L C Z x d W 9 0 O 1 N l Y 3 R p b 2 4 x L 1 B B S F 8 x N z Z F N X d y a X R l L 0 N o Y W 5 n Z S B U e X B l L n t D b 2 x 1 b W 4 1 L D R 9 J n F 1 b 3 Q 7 L C Z x d W 9 0 O 1 N l Y 3 R p b 2 4 x L 1 B B S F 8 x N z Z F N X d y a X R l L 0 N o Y W 5 n Z S B U e X B l L n t D b 2 x 1 b W 4 2 L D V 9 J n F 1 b 3 Q 7 L C Z x d W 9 0 O 1 N l Y 3 R p b 2 4 x L 1 B B S F 8 x N z Z F N X d y a X R l L 0 N o Y W 5 n Z S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B B S F 8 x N z Z F N X d y a X R l L 0 N o Y W 5 n Z S B U e X B l L n t D b 2 x 1 b W 4 x L D B 9 J n F 1 b 3 Q 7 L C Z x d W 9 0 O 1 N l Y 3 R p b 2 4 x L 1 B B S F 8 x N z Z F N X d y a X R l L 0 N o Y W 5 n Z S B U e X B l L n t D b 2 x 1 b W 4 y L D F 9 J n F 1 b 3 Q 7 L C Z x d W 9 0 O 1 N l Y 3 R p b 2 4 x L 1 B B S F 8 x N z Z F N X d y a X R l L 0 N o Y W 5 n Z S B U e X B l L n t D b 2 x 1 b W 4 z L D J 9 J n F 1 b 3 Q 7 L C Z x d W 9 0 O 1 N l Y 3 R p b 2 4 x L 1 B B S F 8 x N z Z F N X d y a X R l L 0 N o Y W 5 n Z S B U e X B l L n t D b 2 x 1 b W 4 0 L D N 9 J n F 1 b 3 Q 7 L C Z x d W 9 0 O 1 N l Y 3 R p b 2 4 x L 1 B B S F 8 x N z Z F N X d y a X R l L 0 N o Y W 5 n Z S B U e X B l L n t D b 2 x 1 b W 4 1 L D R 9 J n F 1 b 3 Q 7 L C Z x d W 9 0 O 1 N l Y 3 R p b 2 4 x L 1 B B S F 8 x N z Z F N X d y a X R l L 0 N o Y W 5 n Z S B U e X B l L n t D b 2 x 1 b W 4 2 L D V 9 J n F 1 b 3 Q 7 L C Z x d W 9 0 O 1 N l Y 3 R p b 2 4 x L 1 B B S F 8 x N z Z F N X d y a X R l L 0 N o Y W 5 n Z S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Q U h f M T c 2 R T V 3 c m l 0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U h f M T c 2 R T V 3 c m l 0 Z S 9 D a G F u Z 2 U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F I X z g 4 M E U w d 3 J p d G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g t M D U t M j J U M D I 6 N T c 6 M j A u M D E y M D k x M F o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1 0 i I C 8 + P E V u d H J 5 I F R 5 c G U 9 I k Z p b G x D b 2 x 1 b W 5 U e X B l c y I g V m F s d W U 9 I n N C Z 1 l H Q m d Z R 0 J n W U d C Z 1 l H I i A v P j x F b n R y e S B U e X B l P S J G a W x s R X J y b 3 J D b 3 V u d C I g V m F s d W U 9 I m w w I i A v P j x F b n R y e S B U e X B l P S J G a W x s Q 2 9 1 b n Q i I F Z h b H V l P S J s M z Y i I C 8 + P E V u d H J 5 I F R 5 c G U 9 I k Z p b G x T d G F 0 d X M i I F Z h b H V l P S J z Q 2 9 t c G x l d G U i I C 8 + P E V u d H J 5 I F R 5 c G U 9 I k Z p b G x U Y X J n Z X Q i I F Z h b H V l P S J z U E F I X z g 4 M E U w d 3 J p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F I X z g 4 M E U w d 3 J p d G U v Q 2 h h b m d l I F R 5 c G U u e 0 N v b H V t b j E s M H 0 m c X V v d D s s J n F 1 b 3 Q 7 U 2 V j d G l v b j E v U E F I X z g 4 M E U w d 3 J p d G U v Q 2 h h b m d l I F R 5 c G U u e 0 N v b H V t b j I s M X 0 m c X V v d D s s J n F 1 b 3 Q 7 U 2 V j d G l v b j E v U E F I X z g 4 M E U w d 3 J p d G U v Q 2 h h b m d l I F R 5 c G U u e 0 N v b H V t b j M s M n 0 m c X V v d D s s J n F 1 b 3 Q 7 U 2 V j d G l v b j E v U E F I X z g 4 M E U w d 3 J p d G U v Q 2 h h b m d l I F R 5 c G U u e 0 N v b H V t b j Q s M 3 0 m c X V v d D s s J n F 1 b 3 Q 7 U 2 V j d G l v b j E v U E F I X z g 4 M E U w d 3 J p d G U v Q 2 h h b m d l I F R 5 c G U u e 0 N v b H V t b j U s N H 0 m c X V v d D s s J n F 1 b 3 Q 7 U 2 V j d G l v b j E v U E F I X z g 4 M E U w d 3 J p d G U v Q 2 h h b m d l I F R 5 c G U u e 0 N v b H V t b j Y s N X 0 m c X V v d D s s J n F 1 b 3 Q 7 U 2 V j d G l v b j E v U E F I X z g 4 M E U w d 3 J p d G U v Q 2 h h b m d l I F R 5 c G U u e 0 N v b H V t b j c s N n 0 m c X V v d D s s J n F 1 b 3 Q 7 U 2 V j d G l v b j E v U E F I X z g 4 M E U w d 3 J p d G U v Q 2 h h b m d l I F R 5 c G U u e 0 N v b H V t b j g s N 3 0 m c X V v d D s s J n F 1 b 3 Q 7 U 2 V j d G l v b j E v U E F I X z g 4 M E U w d 3 J p d G U v Q 2 h h b m d l I F R 5 c G U u e 0 N v b H V t b j k s O H 0 m c X V v d D s s J n F 1 b 3 Q 7 U 2 V j d G l v b j E v U E F I X z g 4 M E U w d 3 J p d G U v Q 2 h h b m d l I F R 5 c G U u e 0 N v b H V t b j E w L D l 9 J n F 1 b 3 Q 7 L C Z x d W 9 0 O 1 N l Y 3 R p b 2 4 x L 1 B B S F 8 4 O D B F M H d y a X R l L 0 N o Y W 5 n Z S B U e X B l L n t D b 2 x 1 b W 4 x M S w x M H 0 m c X V v d D s s J n F 1 b 3 Q 7 U 2 V j d G l v b j E v U E F I X z g 4 M E U w d 3 J p d G U v Q 2 h h b m d l I F R 5 c G U u e 0 N v b H V t b j E y L D E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U E F I X z g 4 M E U w d 3 J p d G U v Q 2 h h b m d l I F R 5 c G U u e 0 N v b H V t b j E s M H 0 m c X V v d D s s J n F 1 b 3 Q 7 U 2 V j d G l v b j E v U E F I X z g 4 M E U w d 3 J p d G U v Q 2 h h b m d l I F R 5 c G U u e 0 N v b H V t b j I s M X 0 m c X V v d D s s J n F 1 b 3 Q 7 U 2 V j d G l v b j E v U E F I X z g 4 M E U w d 3 J p d G U v Q 2 h h b m d l I F R 5 c G U u e 0 N v b H V t b j M s M n 0 m c X V v d D s s J n F 1 b 3 Q 7 U 2 V j d G l v b j E v U E F I X z g 4 M E U w d 3 J p d G U v Q 2 h h b m d l I F R 5 c G U u e 0 N v b H V t b j Q s M 3 0 m c X V v d D s s J n F 1 b 3 Q 7 U 2 V j d G l v b j E v U E F I X z g 4 M E U w d 3 J p d G U v Q 2 h h b m d l I F R 5 c G U u e 0 N v b H V t b j U s N H 0 m c X V v d D s s J n F 1 b 3 Q 7 U 2 V j d G l v b j E v U E F I X z g 4 M E U w d 3 J p d G U v Q 2 h h b m d l I F R 5 c G U u e 0 N v b H V t b j Y s N X 0 m c X V v d D s s J n F 1 b 3 Q 7 U 2 V j d G l v b j E v U E F I X z g 4 M E U w d 3 J p d G U v Q 2 h h b m d l I F R 5 c G U u e 0 N v b H V t b j c s N n 0 m c X V v d D s s J n F 1 b 3 Q 7 U 2 V j d G l v b j E v U E F I X z g 4 M E U w d 3 J p d G U v Q 2 h h b m d l I F R 5 c G U u e 0 N v b H V t b j g s N 3 0 m c X V v d D s s J n F 1 b 3 Q 7 U 2 V j d G l v b j E v U E F I X z g 4 M E U w d 3 J p d G U v Q 2 h h b m d l I F R 5 c G U u e 0 N v b H V t b j k s O H 0 m c X V v d D s s J n F 1 b 3 Q 7 U 2 V j d G l v b j E v U E F I X z g 4 M E U w d 3 J p d G U v Q 2 h h b m d l I F R 5 c G U u e 0 N v b H V t b j E w L D l 9 J n F 1 b 3 Q 7 L C Z x d W 9 0 O 1 N l Y 3 R p b 2 4 x L 1 B B S F 8 4 O D B F M H d y a X R l L 0 N o Y W 5 n Z S B U e X B l L n t D b 2 x 1 b W 4 x M S w x M H 0 m c X V v d D s s J n F 1 b 3 Q 7 U 2 V j d G l v b j E v U E F I X z g 4 M E U w d 3 J p d G U v Q 2 h h b m d l I F R 5 c G U u e 0 N v b H V t b j E y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F I X z g 4 M E U w d 3 J p d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F I X z g 4 M E U w d 3 J p d G U v Q 2 h h b m d l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h 5 b H N 0 Y X R z d H V m Z n d y a X R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4 L T A 1 L T I y V D A y O j U 4 O j I 1 L j Q w N D Q x M T R a I i A v P j x F b n R y e S B U e X B l P S J G a W x s R X J y b 3 J D b 2 R l I i B W Y W x 1 Z T 0 i c 1 V u a 2 5 v d 2 4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t d I i A v P j x F b n R y e S B U e X B l P S J G a W x s Q 2 9 s d W 1 u V H l w Z X M i I F Z h b H V l P S J z Q m d Z R 0 J n W U d C Z 1 l H Q m c 9 P S I g L z 4 8 R W 5 0 c n k g V H l w Z T 0 i R m l s b E V y c m 9 y Q 2 9 1 b n Q i I F Z h b H V l P S J s M C I g L z 4 8 R W 5 0 c n k g V H l w Z T 0 i R m l s b E N v d W 5 0 I i B W Y W x 1 Z T 0 i b D I 0 N S I g L z 4 8 R W 5 0 c n k g V H l w Z T 0 i R m l s b F N 0 Y X R 1 c y I g V m F s d W U 9 I n N D b 2 1 w b G V 0 Z S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4 e W x z d G F 0 c 3 R 1 Z m Z 3 c m l 0 Z S 9 D a G F u Z 2 U g V H l w Z S 5 7 Q 2 9 s d W 1 u M S w w f S Z x d W 9 0 O y w m c X V v d D t T Z W N 0 a W 9 u M S 9 4 e W x z d G F 0 c 3 R 1 Z m Z 3 c m l 0 Z S 9 D a G F u Z 2 U g V H l w Z S 5 7 Q 2 9 s d W 1 u M i w x f S Z x d W 9 0 O y w m c X V v d D t T Z W N 0 a W 9 u M S 9 4 e W x z d G F 0 c 3 R 1 Z m Z 3 c m l 0 Z S 9 D a G F u Z 2 U g V H l w Z S 5 7 Q 2 9 s d W 1 u M y w y f S Z x d W 9 0 O y w m c X V v d D t T Z W N 0 a W 9 u M S 9 4 e W x z d G F 0 c 3 R 1 Z m Z 3 c m l 0 Z S 9 D a G F u Z 2 U g V H l w Z S 5 7 Q 2 9 s d W 1 u N C w z f S Z x d W 9 0 O y w m c X V v d D t T Z W N 0 a W 9 u M S 9 4 e W x z d G F 0 c 3 R 1 Z m Z 3 c m l 0 Z S 9 D a G F u Z 2 U g V H l w Z S 5 7 Q 2 9 s d W 1 u N S w 0 f S Z x d W 9 0 O y w m c X V v d D t T Z W N 0 a W 9 u M S 9 4 e W x z d G F 0 c 3 R 1 Z m Z 3 c m l 0 Z S 9 D a G F u Z 2 U g V H l w Z S 5 7 Q 2 9 s d W 1 u N i w 1 f S Z x d W 9 0 O y w m c X V v d D t T Z W N 0 a W 9 u M S 9 4 e W x z d G F 0 c 3 R 1 Z m Z 3 c m l 0 Z S 9 D a G F u Z 2 U g V H l w Z S 5 7 Q 2 9 s d W 1 u N y w 2 f S Z x d W 9 0 O y w m c X V v d D t T Z W N 0 a W 9 u M S 9 4 e W x z d G F 0 c 3 R 1 Z m Z 3 c m l 0 Z S 9 D a G F u Z 2 U g V H l w Z S 5 7 Q 2 9 s d W 1 u O C w 3 f S Z x d W 9 0 O y w m c X V v d D t T Z W N 0 a W 9 u M S 9 4 e W x z d G F 0 c 3 R 1 Z m Z 3 c m l 0 Z S 9 D a G F u Z 2 U g V H l w Z S 5 7 Q 2 9 s d W 1 u O S w 4 f S Z x d W 9 0 O y w m c X V v d D t T Z W N 0 a W 9 u M S 9 4 e W x z d G F 0 c 3 R 1 Z m Z 3 c m l 0 Z S 9 D a G F u Z 2 U g V H l w Z S 5 7 Q 2 9 s d W 1 u M T A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3 h 5 b H N 0 Y X R z d H V m Z n d y a X R l L 0 N o Y W 5 n Z S B U e X B l L n t D b 2 x 1 b W 4 x L D B 9 J n F 1 b 3 Q 7 L C Z x d W 9 0 O 1 N l Y 3 R p b 2 4 x L 3 h 5 b H N 0 Y X R z d H V m Z n d y a X R l L 0 N o Y W 5 n Z S B U e X B l L n t D b 2 x 1 b W 4 y L D F 9 J n F 1 b 3 Q 7 L C Z x d W 9 0 O 1 N l Y 3 R p b 2 4 x L 3 h 5 b H N 0 Y X R z d H V m Z n d y a X R l L 0 N o Y W 5 n Z S B U e X B l L n t D b 2 x 1 b W 4 z L D J 9 J n F 1 b 3 Q 7 L C Z x d W 9 0 O 1 N l Y 3 R p b 2 4 x L 3 h 5 b H N 0 Y X R z d H V m Z n d y a X R l L 0 N o Y W 5 n Z S B U e X B l L n t D b 2 x 1 b W 4 0 L D N 9 J n F 1 b 3 Q 7 L C Z x d W 9 0 O 1 N l Y 3 R p b 2 4 x L 3 h 5 b H N 0 Y X R z d H V m Z n d y a X R l L 0 N o Y W 5 n Z S B U e X B l L n t D b 2 x 1 b W 4 1 L D R 9 J n F 1 b 3 Q 7 L C Z x d W 9 0 O 1 N l Y 3 R p b 2 4 x L 3 h 5 b H N 0 Y X R z d H V m Z n d y a X R l L 0 N o Y W 5 n Z S B U e X B l L n t D b 2 x 1 b W 4 2 L D V 9 J n F 1 b 3 Q 7 L C Z x d W 9 0 O 1 N l Y 3 R p b 2 4 x L 3 h 5 b H N 0 Y X R z d H V m Z n d y a X R l L 0 N o Y W 5 n Z S B U e X B l L n t D b 2 x 1 b W 4 3 L D Z 9 J n F 1 b 3 Q 7 L C Z x d W 9 0 O 1 N l Y 3 R p b 2 4 x L 3 h 5 b H N 0 Y X R z d H V m Z n d y a X R l L 0 N o Y W 5 n Z S B U e X B l L n t D b 2 x 1 b W 4 4 L D d 9 J n F 1 b 3 Q 7 L C Z x d W 9 0 O 1 N l Y 3 R p b 2 4 x L 3 h 5 b H N 0 Y X R z d H V m Z n d y a X R l L 0 N o Y W 5 n Z S B U e X B l L n t D b 2 x 1 b W 4 5 L D h 9 J n F 1 b 3 Q 7 L C Z x d W 9 0 O 1 N l Y 3 R p b 2 4 x L 3 h 5 b H N 0 Y X R z d H V m Z n d y a X R l L 0 N o Y W 5 n Z S B U e X B l L n t D b 2 x 1 b W 4 x M C w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e H l s c 3 R h d H N 0 d W Z m d 3 J p d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e H l s c 3 R h d H N 0 d W Z m d 3 J p d G U v Q 2 h h b m d l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B S F 8 x N z Z F M 3 d y a X R l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M Y X N 0 V X B k Y X R l Z C I g V m F s d W U 9 I m Q y M D E 4 L T A 1 L T I y V D A y O j U y O j M z L j M w N z I x M T J a I i A v P j x F b n R y e S B U e X B l P S J G a W x s R X J y b 3 J D b 2 R l I i B W Y W x 1 Z T 0 i c 1 V u a 2 5 v d 2 4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D b 2 x 1 b W 5 U e X B l c y I g V m F s d W U 9 I n N C Z 1 l H Q m d Z R 0 J n P T 0 i I C 8 + P E V u d H J 5 I F R 5 c G U 9 I k Z p b G x F c n J v c k N v d W 5 0 I i B W Y W x 1 Z T 0 i b D A i I C 8 + P E V u d H J 5 I F R 5 c G U 9 I k Z p b G x D b 3 V u d C I g V m F s d W U 9 I m w z N i I g L z 4 8 R W 5 0 c n k g V H l w Z T 0 i R m l s b F N 0 Y X R 1 c y I g V m F s d W U 9 I n N D b 2 1 w b G V 0 Z S I g L z 4 8 R W 5 0 c n k g V H l w Z T 0 i R m l s b F R h c m d l d C I g V m F s d W U 9 I n N Q Q U h f M T c 2 R T N 3 c m l 0 Z T k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Q U h f M T c 2 R T N 3 c m l 0 Z S 9 D a G F u Z 2 U g V H l w Z S 5 7 Q 2 9 s d W 1 u M S w w f S Z x d W 9 0 O y w m c X V v d D t T Z W N 0 a W 9 u M S 9 Q Q U h f M T c 2 R T N 3 c m l 0 Z S 9 D a G F u Z 2 U g V H l w Z S 5 7 Q 2 9 s d W 1 u M i w x f S Z x d W 9 0 O y w m c X V v d D t T Z W N 0 a W 9 u M S 9 Q Q U h f M T c 2 R T N 3 c m l 0 Z S 9 D a G F u Z 2 U g V H l w Z S 5 7 Q 2 9 s d W 1 u M y w y f S Z x d W 9 0 O y w m c X V v d D t T Z W N 0 a W 9 u M S 9 Q Q U h f M T c 2 R T N 3 c m l 0 Z S 9 D a G F u Z 2 U g V H l w Z S 5 7 Q 2 9 s d W 1 u N C w z f S Z x d W 9 0 O y w m c X V v d D t T Z W N 0 a W 9 u M S 9 Q Q U h f M T c 2 R T N 3 c m l 0 Z S 9 D a G F u Z 2 U g V H l w Z S 5 7 Q 2 9 s d W 1 u N S w 0 f S Z x d W 9 0 O y w m c X V v d D t T Z W N 0 a W 9 u M S 9 Q Q U h f M T c 2 R T N 3 c m l 0 Z S 9 D a G F u Z 2 U g V H l w Z S 5 7 Q 2 9 s d W 1 u N i w 1 f S Z x d W 9 0 O y w m c X V v d D t T Z W N 0 a W 9 u M S 9 Q Q U h f M T c 2 R T N 3 c m l 0 Z S 9 D a G F u Z 2 U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Q Q U h f M T c 2 R T N 3 c m l 0 Z S 9 D a G F u Z 2 U g V H l w Z S 5 7 Q 2 9 s d W 1 u M S w w f S Z x d W 9 0 O y w m c X V v d D t T Z W N 0 a W 9 u M S 9 Q Q U h f M T c 2 R T N 3 c m l 0 Z S 9 D a G F u Z 2 U g V H l w Z S 5 7 Q 2 9 s d W 1 u M i w x f S Z x d W 9 0 O y w m c X V v d D t T Z W N 0 a W 9 u M S 9 Q Q U h f M T c 2 R T N 3 c m l 0 Z S 9 D a G F u Z 2 U g V H l w Z S 5 7 Q 2 9 s d W 1 u M y w y f S Z x d W 9 0 O y w m c X V v d D t T Z W N 0 a W 9 u M S 9 Q Q U h f M T c 2 R T N 3 c m l 0 Z S 9 D a G F u Z 2 U g V H l w Z S 5 7 Q 2 9 s d W 1 u N C w z f S Z x d W 9 0 O y w m c X V v d D t T Z W N 0 a W 9 u M S 9 Q Q U h f M T c 2 R T N 3 c m l 0 Z S 9 D a G F u Z 2 U g V H l w Z S 5 7 Q 2 9 s d W 1 u N S w 0 f S Z x d W 9 0 O y w m c X V v d D t T Z W N 0 a W 9 u M S 9 Q Q U h f M T c 2 R T N 3 c m l 0 Z S 9 D a G F u Z 2 U g V H l w Z S 5 7 Q 2 9 s d W 1 u N i w 1 f S Z x d W 9 0 O y w m c X V v d D t T Z W N 0 a W 9 u M S 9 Q Q U h f M T c 2 R T N 3 c m l 0 Z S 9 D a G F u Z 2 U g V H l w Z S 5 7 Q 2 9 s d W 1 u N y w 2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B B S F 8 x N z Z F M 3 d y a X R l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B S F 8 x N z Z F M 3 d y a X R l J T I w K D I p L 0 N o Y W 5 n Z S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U h f M T c 2 R T R 3 c m l 0 Z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T G F z d F V w Z G F 0 Z W Q i I F Z h b H V l P S J k M j A x O C 0 w N S 0 y M l Q w M j o 1 N D o 0 O C 4 1 N j M 4 O D Q 3 W i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1 0 i I C 8 + P E V u d H J 5 I F R 5 c G U 9 I k Z p b G x D b 2 x 1 b W 5 U e X B l c y I g V m F s d W U 9 I n N C Z 1 l H Q m d Z R 0 J n W T 0 i I C 8 + P E V u d H J 5 I F R 5 c G U 9 I k Z p b G x F c n J v c k N v d W 5 0 I i B W Y W x 1 Z T 0 i b D A i I C 8 + P E V u d H J 5 I F R 5 c G U 9 I k Z p b G x D b 3 V u d C I g V m F s d W U 9 I m w z N i I g L z 4 8 R W 5 0 c n k g V H l w Z T 0 i R m l s b F N 0 Y X R 1 c y I g V m F s d W U 9 I n N D b 2 1 w b G V 0 Z S I g L z 4 8 R W 5 0 c n k g V H l w Z T 0 i R m l s b F R h c m d l d C I g V m F s d W U 9 I n N Q Q U h f M T c 2 R T R 3 c m l 0 Z T E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F I X z E 3 N k U 0 d 3 J p d G U v Q 2 h h b m d l I F R 5 c G U u e 0 N v b H V t b j E s M H 0 m c X V v d D s s J n F 1 b 3 Q 7 U 2 V j d G l v b j E v U E F I X z E 3 N k U 0 d 3 J p d G U v Q 2 h h b m d l I F R 5 c G U u e 0 N v b H V t b j I s M X 0 m c X V v d D s s J n F 1 b 3 Q 7 U 2 V j d G l v b j E v U E F I X z E 3 N k U 0 d 3 J p d G U v Q 2 h h b m d l I F R 5 c G U u e 0 N v b H V t b j M s M n 0 m c X V v d D s s J n F 1 b 3 Q 7 U 2 V j d G l v b j E v U E F I X z E 3 N k U 0 d 3 J p d G U v Q 2 h h b m d l I F R 5 c G U u e 0 N v b H V t b j Q s M 3 0 m c X V v d D s s J n F 1 b 3 Q 7 U 2 V j d G l v b j E v U E F I X z E 3 N k U 0 d 3 J p d G U v Q 2 h h b m d l I F R 5 c G U u e 0 N v b H V t b j U s N H 0 m c X V v d D s s J n F 1 b 3 Q 7 U 2 V j d G l v b j E v U E F I X z E 3 N k U 0 d 3 J p d G U v Q 2 h h b m d l I F R 5 c G U u e 0 N v b H V t b j Y s N X 0 m c X V v d D s s J n F 1 b 3 Q 7 U 2 V j d G l v b j E v U E F I X z E 3 N k U 0 d 3 J p d G U v Q 2 h h b m d l I F R 5 c G U u e 0 N v b H V t b j c s N n 0 m c X V v d D s s J n F 1 b 3 Q 7 U 2 V j d G l v b j E v U E F I X z E 3 N k U 0 d 3 J p d G U v Q 2 h h b m d l I F R 5 c G U u e 0 N v b H V t b j g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U E F I X z E 3 N k U 0 d 3 J p d G U v Q 2 h h b m d l I F R 5 c G U u e 0 N v b H V t b j E s M H 0 m c X V v d D s s J n F 1 b 3 Q 7 U 2 V j d G l v b j E v U E F I X z E 3 N k U 0 d 3 J p d G U v Q 2 h h b m d l I F R 5 c G U u e 0 N v b H V t b j I s M X 0 m c X V v d D s s J n F 1 b 3 Q 7 U 2 V j d G l v b j E v U E F I X z E 3 N k U 0 d 3 J p d G U v Q 2 h h b m d l I F R 5 c G U u e 0 N v b H V t b j M s M n 0 m c X V v d D s s J n F 1 b 3 Q 7 U 2 V j d G l v b j E v U E F I X z E 3 N k U 0 d 3 J p d G U v Q 2 h h b m d l I F R 5 c G U u e 0 N v b H V t b j Q s M 3 0 m c X V v d D s s J n F 1 b 3 Q 7 U 2 V j d G l v b j E v U E F I X z E 3 N k U 0 d 3 J p d G U v Q 2 h h b m d l I F R 5 c G U u e 0 N v b H V t b j U s N H 0 m c X V v d D s s J n F 1 b 3 Q 7 U 2 V j d G l v b j E v U E F I X z E 3 N k U 0 d 3 J p d G U v Q 2 h h b m d l I F R 5 c G U u e 0 N v b H V t b j Y s N X 0 m c X V v d D s s J n F 1 b 3 Q 7 U 2 V j d G l v b j E v U E F I X z E 3 N k U 0 d 3 J p d G U v Q 2 h h b m d l I F R 5 c G U u e 0 N v b H V t b j c s N n 0 m c X V v d D s s J n F 1 b 3 Q 7 U 2 V j d G l v b j E v U E F I X z E 3 N k U 0 d 3 J p d G U v Q 2 h h b m d l I F R 5 c G U u e 0 N v b H V t b j g s N 3 0 m c X V v d D t d L C Z x d W 9 0 O 1 J l b G F 0 a W 9 u c 2 h p c E l u Z m 8 m c X V v d D s 6 W 1 1 9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Q Q U h f M T c 2 R T R 3 c m l 0 Z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U h f M T c 2 R T R 3 c m l 0 Z S U y M C g y K S 9 D a G F u Z 2 U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F I X z E 3 N k U 1 d 3 J p d G U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E x h c 3 R V c G R h d G V k I i B W Y W x 1 Z T 0 i Z D I w M T g t M D U t M j J U M D I 6 N T Y 6 M T E u M j k 2 M T I 3 N V o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E N v b H V t b l R 5 c G V z I i B W Y W x 1 Z T 0 i c 0 J n W U d C Z 1 l H Q m c 9 P S I g L z 4 8 R W 5 0 c n k g V H l w Z T 0 i R m l s b E V y c m 9 y Q 2 9 1 b n Q i I F Z h b H V l P S J s M C I g L z 4 8 R W 5 0 c n k g V H l w Z T 0 i R m l s b E N v d W 5 0 I i B W Y W x 1 Z T 0 i b D M 2 I i A v P j x F b n R y e S B U e X B l P S J G a W x s U 3 R h d H V z I i B W Y W x 1 Z T 0 i c 0 N v b X B s Z X R l I i A v P j x F b n R y e S B U e X B l P S J G a W x s V G F y Z 2 V 0 I i B W Y W x 1 Z T 0 i c 1 B B S F 8 x N z Z F N X d y a X R l M T E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Q U h f M T c 2 R T V 3 c m l 0 Z S 9 D a G F u Z 2 U g V H l w Z S 5 7 Q 2 9 s d W 1 u M S w w f S Z x d W 9 0 O y w m c X V v d D t T Z W N 0 a W 9 u M S 9 Q Q U h f M T c 2 R T V 3 c m l 0 Z S 9 D a G F u Z 2 U g V H l w Z S 5 7 Q 2 9 s d W 1 u M i w x f S Z x d W 9 0 O y w m c X V v d D t T Z W N 0 a W 9 u M S 9 Q Q U h f M T c 2 R T V 3 c m l 0 Z S 9 D a G F u Z 2 U g V H l w Z S 5 7 Q 2 9 s d W 1 u M y w y f S Z x d W 9 0 O y w m c X V v d D t T Z W N 0 a W 9 u M S 9 Q Q U h f M T c 2 R T V 3 c m l 0 Z S 9 D a G F u Z 2 U g V H l w Z S 5 7 Q 2 9 s d W 1 u N C w z f S Z x d W 9 0 O y w m c X V v d D t T Z W N 0 a W 9 u M S 9 Q Q U h f M T c 2 R T V 3 c m l 0 Z S 9 D a G F u Z 2 U g V H l w Z S 5 7 Q 2 9 s d W 1 u N S w 0 f S Z x d W 9 0 O y w m c X V v d D t T Z W N 0 a W 9 u M S 9 Q Q U h f M T c 2 R T V 3 c m l 0 Z S 9 D a G F u Z 2 U g V H l w Z S 5 7 Q 2 9 s d W 1 u N i w 1 f S Z x d W 9 0 O y w m c X V v d D t T Z W N 0 a W 9 u M S 9 Q Q U h f M T c 2 R T V 3 c m l 0 Z S 9 D a G F u Z 2 U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Q Q U h f M T c 2 R T V 3 c m l 0 Z S 9 D a G F u Z 2 U g V H l w Z S 5 7 Q 2 9 s d W 1 u M S w w f S Z x d W 9 0 O y w m c X V v d D t T Z W N 0 a W 9 u M S 9 Q Q U h f M T c 2 R T V 3 c m l 0 Z S 9 D a G F u Z 2 U g V H l w Z S 5 7 Q 2 9 s d W 1 u M i w x f S Z x d W 9 0 O y w m c X V v d D t T Z W N 0 a W 9 u M S 9 Q Q U h f M T c 2 R T V 3 c m l 0 Z S 9 D a G F u Z 2 U g V H l w Z S 5 7 Q 2 9 s d W 1 u M y w y f S Z x d W 9 0 O y w m c X V v d D t T Z W N 0 a W 9 u M S 9 Q Q U h f M T c 2 R T V 3 c m l 0 Z S 9 D a G F u Z 2 U g V H l w Z S 5 7 Q 2 9 s d W 1 u N C w z f S Z x d W 9 0 O y w m c X V v d D t T Z W N 0 a W 9 u M S 9 Q Q U h f M T c 2 R T V 3 c m l 0 Z S 9 D a G F u Z 2 U g V H l w Z S 5 7 Q 2 9 s d W 1 u N S w 0 f S Z x d W 9 0 O y w m c X V v d D t T Z W N 0 a W 9 u M S 9 Q Q U h f M T c 2 R T V 3 c m l 0 Z S 9 D a G F u Z 2 U g V H l w Z S 5 7 Q 2 9 s d W 1 u N i w 1 f S Z x d W 9 0 O y w m c X V v d D t T Z W N 0 a W 9 u M S 9 Q Q U h f M T c 2 R T V 3 c m l 0 Z S 9 D a G F u Z 2 U g V H l w Z S 5 7 Q 2 9 s d W 1 u N y w 2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B B S F 8 x N z Z F N X d y a X R l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B S F 8 x N z Z F N X d y a X R l J T I w K D I p L 0 N o Y W 5 n Z S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U h f O D g w R T B 3 c m l 0 Z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T G F z d F V w Z G F 0 Z W Q i I F Z h b H V l P S J k M j A x O C 0 w N S 0 y M l Q w M j o 1 N z o y M C 4 w M T I w O T E w W i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X S I g L z 4 8 R W 5 0 c n k g V H l w Z T 0 i R m l s b E N v b H V t b l R 5 c G V z I i B W Y W x 1 Z T 0 i c 0 J n W U d C Z 1 l H Q m d Z R 0 J n W U c i I C 8 + P E V u d H J 5 I F R 5 c G U 9 I k Z p b G x F c n J v c k N v d W 5 0 I i B W Y W x 1 Z T 0 i b D A i I C 8 + P E V u d H J 5 I F R 5 c G U 9 I k Z p b G x D b 3 V u d C I g V m F s d W U 9 I m w z N i I g L z 4 8 R W 5 0 c n k g V H l w Z T 0 i R m l s b F N 0 Y X R 1 c y I g V m F s d W U 9 I n N D b 2 1 w b G V 0 Z S I g L z 4 8 R W 5 0 c n k g V H l w Z T 0 i R m l s b F R h c m d l d C I g V m F s d W U 9 I n N Q Q U h f O D g w R T B 3 c m l 0 Z T E y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B S F 8 4 O D B F M H d y a X R l L 0 N o Y W 5 n Z S B U e X B l L n t D b 2 x 1 b W 4 x L D B 9 J n F 1 b 3 Q 7 L C Z x d W 9 0 O 1 N l Y 3 R p b 2 4 x L 1 B B S F 8 4 O D B F M H d y a X R l L 0 N o Y W 5 n Z S B U e X B l L n t D b 2 x 1 b W 4 y L D F 9 J n F 1 b 3 Q 7 L C Z x d W 9 0 O 1 N l Y 3 R p b 2 4 x L 1 B B S F 8 4 O D B F M H d y a X R l L 0 N o Y W 5 n Z S B U e X B l L n t D b 2 x 1 b W 4 z L D J 9 J n F 1 b 3 Q 7 L C Z x d W 9 0 O 1 N l Y 3 R p b 2 4 x L 1 B B S F 8 4 O D B F M H d y a X R l L 0 N o Y W 5 n Z S B U e X B l L n t D b 2 x 1 b W 4 0 L D N 9 J n F 1 b 3 Q 7 L C Z x d W 9 0 O 1 N l Y 3 R p b 2 4 x L 1 B B S F 8 4 O D B F M H d y a X R l L 0 N o Y W 5 n Z S B U e X B l L n t D b 2 x 1 b W 4 1 L D R 9 J n F 1 b 3 Q 7 L C Z x d W 9 0 O 1 N l Y 3 R p b 2 4 x L 1 B B S F 8 4 O D B F M H d y a X R l L 0 N o Y W 5 n Z S B U e X B l L n t D b 2 x 1 b W 4 2 L D V 9 J n F 1 b 3 Q 7 L C Z x d W 9 0 O 1 N l Y 3 R p b 2 4 x L 1 B B S F 8 4 O D B F M H d y a X R l L 0 N o Y W 5 n Z S B U e X B l L n t D b 2 x 1 b W 4 3 L D Z 9 J n F 1 b 3 Q 7 L C Z x d W 9 0 O 1 N l Y 3 R p b 2 4 x L 1 B B S F 8 4 O D B F M H d y a X R l L 0 N o Y W 5 n Z S B U e X B l L n t D b 2 x 1 b W 4 4 L D d 9 J n F 1 b 3 Q 7 L C Z x d W 9 0 O 1 N l Y 3 R p b 2 4 x L 1 B B S F 8 4 O D B F M H d y a X R l L 0 N o Y W 5 n Z S B U e X B l L n t D b 2 x 1 b W 4 5 L D h 9 J n F 1 b 3 Q 7 L C Z x d W 9 0 O 1 N l Y 3 R p b 2 4 x L 1 B B S F 8 4 O D B F M H d y a X R l L 0 N o Y W 5 n Z S B U e X B l L n t D b 2 x 1 b W 4 x M C w 5 f S Z x d W 9 0 O y w m c X V v d D t T Z W N 0 a W 9 u M S 9 Q Q U h f O D g w R T B 3 c m l 0 Z S 9 D a G F u Z 2 U g V H l w Z S 5 7 Q 2 9 s d W 1 u M T E s M T B 9 J n F 1 b 3 Q 7 L C Z x d W 9 0 O 1 N l Y 3 R p b 2 4 x L 1 B B S F 8 4 O D B F M H d y a X R l L 0 N o Y W 5 n Z S B U e X B l L n t D b 2 x 1 b W 4 x M i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B B S F 8 4 O D B F M H d y a X R l L 0 N o Y W 5 n Z S B U e X B l L n t D b 2 x 1 b W 4 x L D B 9 J n F 1 b 3 Q 7 L C Z x d W 9 0 O 1 N l Y 3 R p b 2 4 x L 1 B B S F 8 4 O D B F M H d y a X R l L 0 N o Y W 5 n Z S B U e X B l L n t D b 2 x 1 b W 4 y L D F 9 J n F 1 b 3 Q 7 L C Z x d W 9 0 O 1 N l Y 3 R p b 2 4 x L 1 B B S F 8 4 O D B F M H d y a X R l L 0 N o Y W 5 n Z S B U e X B l L n t D b 2 x 1 b W 4 z L D J 9 J n F 1 b 3 Q 7 L C Z x d W 9 0 O 1 N l Y 3 R p b 2 4 x L 1 B B S F 8 4 O D B F M H d y a X R l L 0 N o Y W 5 n Z S B U e X B l L n t D b 2 x 1 b W 4 0 L D N 9 J n F 1 b 3 Q 7 L C Z x d W 9 0 O 1 N l Y 3 R p b 2 4 x L 1 B B S F 8 4 O D B F M H d y a X R l L 0 N o Y W 5 n Z S B U e X B l L n t D b 2 x 1 b W 4 1 L D R 9 J n F 1 b 3 Q 7 L C Z x d W 9 0 O 1 N l Y 3 R p b 2 4 x L 1 B B S F 8 4 O D B F M H d y a X R l L 0 N o Y W 5 n Z S B U e X B l L n t D b 2 x 1 b W 4 2 L D V 9 J n F 1 b 3 Q 7 L C Z x d W 9 0 O 1 N l Y 3 R p b 2 4 x L 1 B B S F 8 4 O D B F M H d y a X R l L 0 N o Y W 5 n Z S B U e X B l L n t D b 2 x 1 b W 4 3 L D Z 9 J n F 1 b 3 Q 7 L C Z x d W 9 0 O 1 N l Y 3 R p b 2 4 x L 1 B B S F 8 4 O D B F M H d y a X R l L 0 N o Y W 5 n Z S B U e X B l L n t D b 2 x 1 b W 4 4 L D d 9 J n F 1 b 3 Q 7 L C Z x d W 9 0 O 1 N l Y 3 R p b 2 4 x L 1 B B S F 8 4 O D B F M H d y a X R l L 0 N o Y W 5 n Z S B U e X B l L n t D b 2 x 1 b W 4 5 L D h 9 J n F 1 b 3 Q 7 L C Z x d W 9 0 O 1 N l Y 3 R p b 2 4 x L 1 B B S F 8 4 O D B F M H d y a X R l L 0 N o Y W 5 n Z S B U e X B l L n t D b 2 x 1 b W 4 x M C w 5 f S Z x d W 9 0 O y w m c X V v d D t T Z W N 0 a W 9 u M S 9 Q Q U h f O D g w R T B 3 c m l 0 Z S 9 D a G F u Z 2 U g V H l w Z S 5 7 Q 2 9 s d W 1 u M T E s M T B 9 J n F 1 b 3 Q 7 L C Z x d W 9 0 O 1 N l Y 3 R p b 2 4 x L 1 B B S F 8 4 O D B F M H d y a X R l L 0 N o Y W 5 n Z S B U e X B l L n t D b 2 x 1 b W 4 x M i w x M X 0 m c X V v d D t d L C Z x d W 9 0 O 1 J l b G F 0 a W 9 u c 2 h p c E l u Z m 8 m c X V v d D s 6 W 1 1 9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Q Q U h f O D g w R T B 3 c m l 0 Z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U h f O D g w R T B 3 c m l 0 Z S U y M C g y K S 9 D a G F u Z 2 U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K S g E y 5 v i c Z E k F S J c r O g s p 4 A A A A A A g A A A A A A A 2 Y A A M A A A A A Q A A A A Z y Y W 7 a y B T c 3 m B 4 v j V O h a 8 A A A A A A E g A A A o A A A A B A A A A B 7 O I p 3 A T C + V E p U u C G i m E D q U A A A A O U / v c m 3 4 a I N n F r a F 2 z k y m L B k 4 1 c e y w Q R 5 U b Z b 0 J / g 3 K n b o 9 V W H S S B 8 S a c + H v I A A 7 R j R s F W C E s A i W k z G N 6 C H H 5 Y f c f q p X T k i q f d n D w 0 X k o n 1 F A A A A L 2 a h 8 R s k + y S + z G Z T d J O e R J T 4 4 M Z < / D a t a M a s h u p > 
</file>

<file path=customXml/itemProps1.xml><?xml version="1.0" encoding="utf-8"?>
<ds:datastoreItem xmlns:ds="http://schemas.openxmlformats.org/officeDocument/2006/customXml" ds:itemID="{F112A55A-49BA-4B35-81D4-07E8BFC51A4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readme</vt:lpstr>
      <vt:lpstr>pah_000E0-use</vt:lpstr>
      <vt:lpstr>pah_176e3-use</vt:lpstr>
      <vt:lpstr>pah_176e4-use</vt:lpstr>
      <vt:lpstr>pah_176e5-use</vt:lpstr>
      <vt:lpstr>pah_880E5-use</vt:lpstr>
      <vt:lpstr>pah_880E0</vt:lpstr>
      <vt:lpstr>pah_176e5</vt:lpstr>
      <vt:lpstr>pah_176e4</vt:lpstr>
      <vt:lpstr>pah_176e3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Strum, Madeleine</dc:creator>
  <cp:lastModifiedBy>Strum, Madeleine</cp:lastModifiedBy>
  <dcterms:created xsi:type="dcterms:W3CDTF">2018-05-22T02:48:38Z</dcterms:created>
  <dcterms:modified xsi:type="dcterms:W3CDTF">2018-08-22T00:43:14Z</dcterms:modified>
</cp:coreProperties>
</file>