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C:\Users\Carcari\Desktop\"/>
    </mc:Choice>
  </mc:AlternateContent>
  <xr:revisionPtr revIDLastSave="0" documentId="13_ncr:1_{ED622918-D266-4CDC-BCCF-0273A943E653}" xr6:coauthVersionLast="36" xr6:coauthVersionMax="36" xr10:uidLastSave="{00000000-0000-0000-0000-000000000000}"/>
  <bookViews>
    <workbookView xWindow="0" yWindow="0" windowWidth="28800" windowHeight="10965" xr2:uid="{00000000-000D-0000-FFFF-FFFF00000000}"/>
  </bookViews>
  <sheets>
    <sheet name="Elements List" sheetId="1" r:id="rId1"/>
  </sheets>
  <definedNames>
    <definedName name="SUBCHAPTER" localSheetId="0">'Elements List'!#REF!</definedName>
    <definedName name="SUBCHAPTER_NAME" localSheetId="0">'Elements 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H76" i="1" l="1"/>
  <c r="BH75" i="1"/>
  <c r="BH74" i="1"/>
  <c r="BH73" i="1"/>
  <c r="BH72" i="1"/>
  <c r="BH71" i="1"/>
  <c r="BH70" i="1"/>
  <c r="BH68" i="1"/>
  <c r="BH67" i="1"/>
  <c r="BH66" i="1"/>
  <c r="BH65" i="1"/>
  <c r="BH63" i="1"/>
  <c r="BH62" i="1"/>
  <c r="BH60" i="1"/>
  <c r="BH59" i="1"/>
  <c r="BH58" i="1"/>
  <c r="BH56" i="1"/>
  <c r="BH55" i="1"/>
  <c r="BH54" i="1"/>
  <c r="BH52" i="1"/>
  <c r="BH51" i="1"/>
  <c r="BH50" i="1"/>
  <c r="BH49" i="1"/>
  <c r="BH48" i="1"/>
  <c r="BH46" i="1"/>
  <c r="BH44" i="1"/>
  <c r="BH43" i="1"/>
  <c r="BH42" i="1"/>
  <c r="BH41" i="1"/>
  <c r="BH40" i="1"/>
  <c r="BH39" i="1"/>
  <c r="BH37" i="1"/>
  <c r="BH36" i="1"/>
  <c r="BH35" i="1"/>
  <c r="BH34" i="1"/>
  <c r="BH33" i="1"/>
  <c r="BH32" i="1"/>
  <c r="BH31" i="1"/>
  <c r="BH30" i="1"/>
  <c r="BH29" i="1"/>
  <c r="BH28" i="1"/>
  <c r="BH27" i="1"/>
  <c r="BH26" i="1"/>
  <c r="BH25" i="1"/>
  <c r="BH24" i="1"/>
  <c r="BH23" i="1"/>
  <c r="BH22" i="1"/>
  <c r="BH21" i="1"/>
  <c r="BH20" i="1"/>
  <c r="BH18" i="1"/>
  <c r="BH17" i="1"/>
  <c r="BH16" i="1"/>
  <c r="BH15" i="1"/>
  <c r="BH14" i="1"/>
  <c r="BH13" i="1"/>
  <c r="BH11" i="1"/>
  <c r="BH10" i="1"/>
  <c r="BH9" i="1"/>
  <c r="BH7" i="1"/>
  <c r="BH6" i="1"/>
  <c r="BH5" i="1"/>
  <c r="B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Rice, James</author>
  </authors>
  <commentList>
    <comment ref="AD31" authorId="0" shapeId="0" xr:uid="{BDC340B5-C71A-43F3-9279-0C2D45563158}">
      <text>
        <r>
          <rPr>
            <b/>
            <sz val="9"/>
            <color indexed="81"/>
            <rFont val="Tahoma"/>
            <family val="2"/>
          </rPr>
          <t>Rice, James:</t>
        </r>
        <r>
          <rPr>
            <sz val="9"/>
            <color indexed="81"/>
            <rFont val="Tahoma"/>
            <family val="2"/>
          </rPr>
          <t xml:space="preserve">
I could not find anything requiring GW monitoring</t>
        </r>
      </text>
    </comment>
  </commentList>
</comments>
</file>

<file path=xl/sharedStrings.xml><?xml version="1.0" encoding="utf-8"?>
<sst xmlns="http://schemas.openxmlformats.org/spreadsheetml/2006/main" count="2589" uniqueCount="744">
  <si>
    <t>Floodplains</t>
  </si>
  <si>
    <t>Endangered species</t>
  </si>
  <si>
    <t>Surface water</t>
  </si>
  <si>
    <t>Tank Bottom Removal permit required</t>
  </si>
  <si>
    <t>Off-site Landfills</t>
  </si>
  <si>
    <t>Commercial on/off Lease and Stationary recycling and reclamation facilities</t>
  </si>
  <si>
    <t>Offsite Reclamation manifest required</t>
  </si>
  <si>
    <t>Groundwater</t>
  </si>
  <si>
    <t>40 CFR Part 257.3</t>
  </si>
  <si>
    <t>Residential Setback</t>
  </si>
  <si>
    <t>Tank Requirements (On-site/On-Lease)</t>
  </si>
  <si>
    <t>Tank berms and containment specifications</t>
  </si>
  <si>
    <t>Liners required</t>
  </si>
  <si>
    <t>Inspections</t>
  </si>
  <si>
    <t>Permit required</t>
  </si>
  <si>
    <t>Waste Management Location Requirements</t>
  </si>
  <si>
    <t>Land application allowed</t>
  </si>
  <si>
    <t>NORM and TENORM</t>
  </si>
  <si>
    <t xml:space="preserve">State regs address NORM/TENORM </t>
  </si>
  <si>
    <t>Centralized Pits</t>
  </si>
  <si>
    <t xml:space="preserve">Fencing </t>
  </si>
  <si>
    <t>Netting</t>
  </si>
  <si>
    <t>Freeboard requirements</t>
  </si>
  <si>
    <t>Berm requirements</t>
  </si>
  <si>
    <t>Run-on and run-off controls</t>
  </si>
  <si>
    <t>Signage</t>
  </si>
  <si>
    <t>Construction material requirements</t>
  </si>
  <si>
    <t>Environmental Receptor Setback (floodplain, watercourse)</t>
  </si>
  <si>
    <t>Discharge Permits required</t>
  </si>
  <si>
    <t>Storage requirements</t>
  </si>
  <si>
    <t>Tank monitoring required</t>
  </si>
  <si>
    <t>Prohibited pits</t>
  </si>
  <si>
    <t>Leak detection/monitoring required</t>
  </si>
  <si>
    <t>E&amp;P Waste regs address NORM/TENORM</t>
  </si>
  <si>
    <t>Onsite or landfill testing/screening required?</t>
  </si>
  <si>
    <t>Key Element</t>
  </si>
  <si>
    <t xml:space="preserve">Comment </t>
  </si>
  <si>
    <t>Depth to groundwater specified (minimum)</t>
  </si>
  <si>
    <t>Temporary Pit requirements</t>
  </si>
  <si>
    <t>Liquids removal required</t>
  </si>
  <si>
    <t>Solids removal required</t>
  </si>
  <si>
    <t>Financial Security required</t>
  </si>
  <si>
    <t>E&amp;P waste allowed in Off-site Landfills</t>
  </si>
  <si>
    <t>Testing of waste required</t>
  </si>
  <si>
    <t>Use of E&amp;P wastes as daily cover allowed</t>
  </si>
  <si>
    <t>Beneficial Use</t>
  </si>
  <si>
    <t>Land Application</t>
  </si>
  <si>
    <t>Location restrictions</t>
  </si>
  <si>
    <t>Closed loop drilling required</t>
  </si>
  <si>
    <t>Produced Water Recycling required</t>
  </si>
  <si>
    <t>Non Commercial fluid recycling pits</t>
  </si>
  <si>
    <t>Commercial facilities regulated</t>
  </si>
  <si>
    <t>Financial Security/closure required</t>
  </si>
  <si>
    <t>Monitoring and testing required during operation</t>
  </si>
  <si>
    <t>NORM/TENORM disposal allowed</t>
  </si>
  <si>
    <t>Y/N</t>
  </si>
  <si>
    <t xml:space="preserve">Specific limitations/conditions for land application </t>
  </si>
  <si>
    <t>NORM/TENORM disposal limitations and conditions</t>
  </si>
  <si>
    <t>Netting for open tanks required</t>
  </si>
  <si>
    <t>GW monitoring required</t>
  </si>
  <si>
    <t>Action Plan/Management Plan required</t>
  </si>
  <si>
    <t>Closure schedule specified</t>
  </si>
  <si>
    <t>Inspection required</t>
  </si>
  <si>
    <t>Sampling required</t>
  </si>
  <si>
    <t>Minimum depth to groundwater specified</t>
  </si>
  <si>
    <t>Multiple pit content/use types specified</t>
  </si>
  <si>
    <t>Modular Large Volume Tanks (MVLT) addressed</t>
  </si>
  <si>
    <t>Spill Notification</t>
  </si>
  <si>
    <t>Spill notification</t>
  </si>
  <si>
    <t>Corrective Action</t>
  </si>
  <si>
    <t>Corrective action</t>
  </si>
  <si>
    <t xml:space="preserve">Pit Closure Requirements  </t>
  </si>
  <si>
    <t xml:space="preserve">Pit Construction and Operation Requirements </t>
  </si>
  <si>
    <t>Dispersed</t>
  </si>
  <si>
    <t>Y</t>
  </si>
  <si>
    <t>N</t>
  </si>
  <si>
    <t>Overarching</t>
  </si>
  <si>
    <t>brine pits only</t>
  </si>
  <si>
    <t>only for brine pits</t>
  </si>
  <si>
    <t>Stationary Solid Waste Recycling Facilities, Waste Separation Facilities, Reclamation Facilities, and Pit Permits</t>
  </si>
  <si>
    <t>general APD bond</t>
  </si>
  <si>
    <t>except for low chloride and oil mud waste types</t>
  </si>
  <si>
    <t>y</t>
  </si>
  <si>
    <t>General APD well location</t>
  </si>
  <si>
    <t>TX RRC and TX DSHS</t>
  </si>
  <si>
    <t>burial at generation location, offsite disposal, injection</t>
  </si>
  <si>
    <t>No NORM, and as provided in permit</t>
  </si>
  <si>
    <t>without permit - on lease only, otherwise as provided in permit</t>
  </si>
  <si>
    <t>by definition emergency pits are temporary</t>
  </si>
  <si>
    <t>letter of request required, no application</t>
  </si>
  <si>
    <t xml:space="preserve">Site specific determination in permit </t>
  </si>
  <si>
    <t>Pits without permits prohibited, storage of oil in pits is prohibited, or as provided in permits</t>
  </si>
  <si>
    <t>All allowed - performance based, soil must be &lt; 10E-7 perm</t>
  </si>
  <si>
    <t>Pennsylvania (11.6%)</t>
  </si>
  <si>
    <t xml:space="preserve">20 inches above seasonal high </t>
  </si>
  <si>
    <t xml:space="preserve">references the requirements under 40 CFR Part 112 </t>
  </si>
  <si>
    <t xml:space="preserve">regs state "impermeable" 
</t>
  </si>
  <si>
    <t xml:space="preserve"> drilling, altering, completing, recompleting, servicing and plugging the well
drill cuttings from below the casing seat, pollutional substances, wastes or fluids other than tophole water, fresh water and uncontaminated drill cuttings </t>
  </si>
  <si>
    <t>pits may not be used for temporary storage</t>
  </si>
  <si>
    <t>synthetic, or alternative if approved by Department</t>
  </si>
  <si>
    <t>well development impoundments only</t>
  </si>
  <si>
    <t>Unconventional - well development impoundments only
Conventional - produced fluids only</t>
  </si>
  <si>
    <t>general provision for unconventional well construction and operation, not specific to pits; required for centralized impoundments</t>
  </si>
  <si>
    <t>Onsite processing for beneficial use only</t>
  </si>
  <si>
    <t>Unconventional wells - Permit required</t>
  </si>
  <si>
    <t>Residual waste pit permit may be required</t>
  </si>
  <si>
    <t>Municipal</t>
  </si>
  <si>
    <t>permit required</t>
  </si>
  <si>
    <t>plan approval required</t>
  </si>
  <si>
    <t>required on forms</t>
  </si>
  <si>
    <t>not defined as closed loop but pits not allowed for unconventional well drilling</t>
  </si>
  <si>
    <t>radiation testing for offsite municipal landfills but not NORM/TENORM specifically</t>
  </si>
  <si>
    <t>netting not specifically identified - "protection" required.</t>
  </si>
  <si>
    <t>General - "constructed and maintained so as to prevent pollution"</t>
  </si>
  <si>
    <t xml:space="preserve">Commercial TB reclamation facilities require permits; </t>
  </si>
  <si>
    <t>Commercial pits, non commercial brine disposal, flowback water pits</t>
  </si>
  <si>
    <t>Ref to federal statutes and information regarding netting</t>
  </si>
  <si>
    <t>flowback pits&gt; 50K bbl.; brine disposal well pits</t>
  </si>
  <si>
    <t>Flowback water pits only</t>
  </si>
  <si>
    <t>Produced water and HS test/storm water with elevated constituents</t>
  </si>
  <si>
    <t xml:space="preserve">Saltwater disposal pits and flowback pits are defined as temporary storage and require permits. </t>
  </si>
  <si>
    <t>Multiple options including removal are allowed</t>
  </si>
  <si>
    <t>Not specified, per DEQ approval or landfill permit requirements</t>
  </si>
  <si>
    <t>not addressed</t>
  </si>
  <si>
    <t>Commercial landfarm facilities</t>
  </si>
  <si>
    <t>Wyoming (4.9%)</t>
  </si>
  <si>
    <t>Refers to potential requirements under 40 CFR 112 SPCC plans</t>
  </si>
  <si>
    <t>fencing/netting specified for pits but not tanks</t>
  </si>
  <si>
    <t>Dispose of produced water, tank bottoms, and other miscellaneous solid waste in a manner which is in compliance with the Commission's rules and other state, federal, or local regulations.</t>
  </si>
  <si>
    <t xml:space="preserve">Pits in critical areas with groundwater less than 20 feet are prohibited. Reserve pits cannot be used as production pits; hazardous waste pits prohibited
Unlined pits shall not be constructed in fill.
</t>
  </si>
  <si>
    <t xml:space="preserve">soil mixture liners, recompacted clay liners, and manufactured liners </t>
  </si>
  <si>
    <t>Monitoring systems may be required for pits constructed in sensitive areas, as specified in permit</t>
  </si>
  <si>
    <t>20 feet</t>
  </si>
  <si>
    <t xml:space="preserve">The freeboard value (i.e. number of feet) not specified, but liquids must be kept at a level that takes into account extreme precipitation events and prevents overtopping and unpermitted discharges. </t>
  </si>
  <si>
    <t>baseline (not specific to pits, but sitewide), May be required for pits in sensitive areas, as per permit conditions</t>
  </si>
  <si>
    <t>Emergency pits are defined as  temporary pits</t>
  </si>
  <si>
    <t>onsite natural evaporation is accepted method, 
certain fluids need to be removed (oil, water and other fluids in emergency pits; oil, sheens, other hydrocarbons or chemical proven to be hazardous need to be removed as soon as practical)</t>
  </si>
  <si>
    <t>high salt content materials</t>
  </si>
  <si>
    <t>At the Commission's option</t>
  </si>
  <si>
    <t>Determined by the Supervisor based upon site-specific conditions</t>
  </si>
  <si>
    <t>Permit jurisdiction is DEQ.</t>
  </si>
  <si>
    <t>application has testing/analyses required</t>
  </si>
  <si>
    <t>in critical areas</t>
  </si>
  <si>
    <t>encouraged not required</t>
  </si>
  <si>
    <t>Department of Environmental Quality, Solid and Hazardous Waste Division</t>
  </si>
  <si>
    <t>solid waste disposal up to 50 pCi/g</t>
  </si>
  <si>
    <t>&gt; 50pCi/g must be managed at facilities outside WY authorized to accept low-level rad waste</t>
  </si>
  <si>
    <t>Oklahoma (7.26%)</t>
  </si>
  <si>
    <t>New Mexico (4.6%)</t>
  </si>
  <si>
    <t>materials that are not resistant to the below-grade tank’s particular contents and resistant to damage from sunlight</t>
  </si>
  <si>
    <t>Unlined pits</t>
  </si>
  <si>
    <t>extensive</t>
  </si>
  <si>
    <t>Multi-well fluid management pits</t>
  </si>
  <si>
    <t xml:space="preserve">"Recycling Facility" </t>
  </si>
  <si>
    <t>Ohio (3.4%)</t>
  </si>
  <si>
    <t>steel only for burial</t>
  </si>
  <si>
    <t>synthetic</t>
  </si>
  <si>
    <t>solid waste landfill (if drill cuttings have come into contact with refined oil-based substances or other sources of contamination)</t>
  </si>
  <si>
    <t>Radiation Program is under Department of Health</t>
  </si>
  <si>
    <t>"lawful disposal" or "in accordance with all applicable laws" - reuse, injection and out of state disposal are specifically allowed</t>
  </si>
  <si>
    <t>concentration (disposal limit, material to be recycled)</t>
  </si>
  <si>
    <t>West Virginia (3.06%)</t>
  </si>
  <si>
    <t>Centralized pits only (20 inches)</t>
  </si>
  <si>
    <t>"sufficiently impervious to contain spilled oil …"</t>
  </si>
  <si>
    <t>one of several options for spill protection</t>
  </si>
  <si>
    <t>Wastewater pits is the only term used</t>
  </si>
  <si>
    <t>synthetic, exception may be requested</t>
  </si>
  <si>
    <t>centralized pits only</t>
  </si>
  <si>
    <t>20 inches - centralized pits only</t>
  </si>
  <si>
    <t>Application required for coverage under general permit</t>
  </si>
  <si>
    <t>Department of Health and Human Resources</t>
  </si>
  <si>
    <t>landfill screening for acceptance</t>
  </si>
  <si>
    <t>registration form required annually</t>
  </si>
  <si>
    <t>exempt if &lt; 5 pCi/g</t>
  </si>
  <si>
    <t>Utah (1.2%)</t>
  </si>
  <si>
    <t>General - construct berms of sufficient height and width to contain the quantity</t>
  </si>
  <si>
    <t>depends on ranking system - synthetic liner required (level II), synthetic liner recommended (level III), no specific lining requirement (level IV)</t>
  </si>
  <si>
    <t>May be required in permit for sensitive areas</t>
  </si>
  <si>
    <t>specified for evaporation ponds only</t>
  </si>
  <si>
    <t>Sitewide only, not pit specific</t>
  </si>
  <si>
    <t>Sitewide only, not pit specific. Required for disposal facilities</t>
  </si>
  <si>
    <t>Not required, but may be conducted at the discretion of the agency</t>
  </si>
  <si>
    <t>Any intentional discharge of water will require an additional permit from the Division of Water Quality.</t>
  </si>
  <si>
    <t>no specific requirements for temporary/emergency pits</t>
  </si>
  <si>
    <t>commercial and non-commercial</t>
  </si>
  <si>
    <t>Tests may be required by the division.</t>
  </si>
  <si>
    <t>liquid-free</t>
  </si>
  <si>
    <t xml:space="preserve"> hydraulic conductivity  no greater than 1 x 10-6 cm/sec.</t>
  </si>
  <si>
    <t>level I conditions requires total containment by closed-loop drilling system, concrete structure or other type of total containment structure or material.</t>
  </si>
  <si>
    <t>recommended</t>
  </si>
  <si>
    <t>no NORM/TENORM definition found</t>
  </si>
  <si>
    <t>no mention of NORM/TENORM</t>
  </si>
  <si>
    <t>where ground water is less than twenty feet (20')  closed system must be utilized</t>
  </si>
  <si>
    <t>disposal facility with state or NRC registration or as approved by DHHR</t>
  </si>
  <si>
    <t>radioactivity measurements &lt; 30pCi/g and 150 pCi/g</t>
  </si>
  <si>
    <t>Commercial recycle/reclaim pits, brine pits and if required by permit</t>
  </si>
  <si>
    <t>application for general permit for storm water and stripper well discharge, not allowed for pits</t>
  </si>
  <si>
    <t>Storm water only</t>
  </si>
  <si>
    <t>Hydrostatic Test Water Only; Approved Discharge Plan required for some discharges</t>
  </si>
  <si>
    <t>Commercial recycle/reclaim pits or required by permit</t>
  </si>
  <si>
    <t>Permit required for off lease application only</t>
  </si>
  <si>
    <t>permits now required (after 1/1/14)</t>
  </si>
  <si>
    <t>Waste Minimization and General Management</t>
  </si>
  <si>
    <t>Texas (32.28%)</t>
  </si>
  <si>
    <t>frac pits</t>
  </si>
  <si>
    <t>none found</t>
  </si>
  <si>
    <t>general well APD only</t>
  </si>
  <si>
    <t>Sitewide in urbanized areas, not pit specific</t>
  </si>
  <si>
    <t>General</t>
  </si>
  <si>
    <t>disposal pits not allowed; below grade pits with fluid above ground level not allowed</t>
  </si>
  <si>
    <t>dispersed - relates to landfills for drilling waste, not defined for pits</t>
  </si>
  <si>
    <t>dispersed  - general operating requirement to not impact sw</t>
  </si>
  <si>
    <t>for MSWF including drill cutting monofills</t>
  </si>
  <si>
    <t>Refers to API standards for construction including steel and fiberglass</t>
  </si>
  <si>
    <t>External gage or catchment/sump</t>
  </si>
  <si>
    <t>only reserve pits are mentioned by name/use</t>
  </si>
  <si>
    <t>Drilling waste storage plan is required</t>
  </si>
  <si>
    <t>compatible with petroleum, flexible geomembrane, 30 mils or 60 (HDPE) mils</t>
  </si>
  <si>
    <t>2 feet</t>
  </si>
  <si>
    <t>very general - confinement dikes should be avoided or kept to a minimum, construction must ensure integrity</t>
  </si>
  <si>
    <t>General well signage required; required for drill waste landfills</t>
  </si>
  <si>
    <t>Drilling pits are all considered temporary</t>
  </si>
  <si>
    <t xml:space="preserve">General requirement that upon completion the operator shall proceed with diligence to leave the reserve pit in a condition that does not constitute a hazard to freshwater. </t>
  </si>
  <si>
    <t>General well bonding</t>
  </si>
  <si>
    <t>Drilling waste monofills are specified in regulations</t>
  </si>
  <si>
    <t>BU of drill cuttings may be allowed by special request/approval</t>
  </si>
  <si>
    <t>recycle/reclaim facilities not addressed in regulations</t>
  </si>
  <si>
    <t xml:space="preserve">Pits in critical areas (near wetlands etc.) are not restricted, but require additional protections. </t>
  </si>
  <si>
    <t>Alaska (8.44%)</t>
  </si>
  <si>
    <t>New York (0.03%)</t>
  </si>
  <si>
    <t>overarching general prohibition on pollution in O&amp;G operations</t>
  </si>
  <si>
    <t>150 feet - general well location requirement</t>
  </si>
  <si>
    <t>50 feet - general well location requirement</t>
  </si>
  <si>
    <t>If required, above ground tanks must have a secondary containment system designed and built to contain 110 percent of the volume of either the largest tank within the containment system or the total volume of all interconnected tanks, whichever is greater;</t>
  </si>
  <si>
    <t>All tanks must: (i) be chemically compatible with the waste being stored;</t>
  </si>
  <si>
    <t>inspections required</t>
  </si>
  <si>
    <t xml:space="preserve">Brine is the only type mentioned - earthen pit </t>
  </si>
  <si>
    <t>unlined brine pits prohibited</t>
  </si>
  <si>
    <t xml:space="preserve"> operator must submit and receive approval for a plan for the environmentally safe and proper ultimate disposal of  fluids, drilling muds are not considered to be polluting fluids.</t>
  </si>
  <si>
    <t>"watertight material" is required for brine. No specifications for drilling or completion pits</t>
  </si>
  <si>
    <t>only noted for tanks, not pits</t>
  </si>
  <si>
    <t>required for O&amp;G facility, not pit specifically</t>
  </si>
  <si>
    <t xml:space="preserve">Depending on the method of disposal chosen by the applicant, a permit for discharge and/or disposal may be required by the department in addition to the well-drilling permit. </t>
  </si>
  <si>
    <t xml:space="preserve">45 days after cessation of drilling operations, unless the department approves an extension </t>
  </si>
  <si>
    <t>for O&amp;G facility, not pit specifically</t>
  </si>
  <si>
    <t>solid waste facility</t>
  </si>
  <si>
    <t>unclear, may be required in site specific waste control plan</t>
  </si>
  <si>
    <t>a written petition is required</t>
  </si>
  <si>
    <t>Department of Environmental Conservation</t>
  </si>
  <si>
    <t>specific reg for screening if cuttings are disposed</t>
  </si>
  <si>
    <t>NORM no permit required, very restrictive for TENORM</t>
  </si>
  <si>
    <t>Kentucky (0.23%)</t>
  </si>
  <si>
    <t>not specific to residential -100 ft from property line</t>
  </si>
  <si>
    <t>for special waste landfills</t>
  </si>
  <si>
    <t>recycling is BMP</t>
  </si>
  <si>
    <t>1. holding pit (produced water), 2. drilling pit (for fluids other than produced water associated with well drilling, construction, acidizing or fracturing of an oil or gas well)</t>
  </si>
  <si>
    <t>pits cannot be used for the ultimate disposal of produced waters.</t>
  </si>
  <si>
    <t>permit by rule</t>
  </si>
  <si>
    <t>Holding pits synthetic liner (20) mils or equivalent as approved by the director.</t>
  </si>
  <si>
    <t xml:space="preserve"> one (1) foot minimum freeboard</t>
  </si>
  <si>
    <t>Holding pits shall be designed with a continuous bermed area at least two (2) feet above ground level.</t>
  </si>
  <si>
    <t>All surface water shall be diverted away from the holding pit so that the holding pit shall have no additional drainage area.</t>
  </si>
  <si>
    <t>required for special waste sites, not pits</t>
  </si>
  <si>
    <t>for general well site, not specific to pits</t>
  </si>
  <si>
    <t xml:space="preserve"> The cabinet may inspect any facility </t>
  </si>
  <si>
    <t xml:space="preserve"> discharge produced water </t>
  </si>
  <si>
    <t>not in regulations but Operators Manual says waste shall be removed from pit</t>
  </si>
  <si>
    <t>not in regulations but Operators Manual says pit shall be closed in 30 days</t>
  </si>
  <si>
    <t>general APD bond; special waste landfills, not pits</t>
  </si>
  <si>
    <t xml:space="preserve"> special waste landfills and other unspecified permitted facilities </t>
  </si>
  <si>
    <t>special waste (incl O&amp;G) may be land applied</t>
  </si>
  <si>
    <t>Health and Family Services</t>
  </si>
  <si>
    <t>only regarding downhole disposal of TENORM</t>
  </si>
  <si>
    <t>waste profile/manifest necessary for possession/transportation</t>
  </si>
  <si>
    <t xml:space="preserve">Type of landfill, well, or low-level radioactive waste disposal facility depends on ranges of activity concentration. 
</t>
  </si>
  <si>
    <t xml:space="preserve">      (b) The disposal of TENORM waste with an activity concentration greater than 200 pCi/g of combined Ra-226 and Ra-228 in a landfill in Kentucky shall be prohibited.</t>
  </si>
  <si>
    <t>Arkansas (1.85%)</t>
  </si>
  <si>
    <t>for  storage tanks</t>
  </si>
  <si>
    <t>if water table is ten (10) feet below the ground surface edits must be above ground or closed loop system.</t>
  </si>
  <si>
    <t>general APD permit is required</t>
  </si>
  <si>
    <t>only noted for open tanks</t>
  </si>
  <si>
    <t>10 feet</t>
  </si>
  <si>
    <t xml:space="preserve">ADEQ staff may conduct site inspections as deemed necessary. </t>
  </si>
  <si>
    <t>Oil-based only; water based can be buried in place</t>
  </si>
  <si>
    <t>For Oil-Based Drilling Fluids:  additional analytical or disposal requirements may be required</t>
  </si>
  <si>
    <t>included in general APD requirements</t>
  </si>
  <si>
    <t>a permitted surface disposal facility, oil based must go to Class 1 landfill</t>
  </si>
  <si>
    <t>not required;  possible RCRA HW and TSCA waste testing required but E&amp;P is exempt by law</t>
  </si>
  <si>
    <t>no information found</t>
  </si>
  <si>
    <t>water based land application with permit;</t>
  </si>
  <si>
    <t>road spreading specified for crude oil bottom sediments, not brine</t>
  </si>
  <si>
    <t>specs provided for crude oil bottom sediments, not brine</t>
  </si>
  <si>
    <t>applied BS&amp;W shall not have a produced water content greater than 10% free water by volume</t>
  </si>
  <si>
    <t>If Oil-Based Drilling Fluids are to be used, and the location of the Mud or Circulation Pit is within 100 feet of a pond, lake, stream, ERW, ESW or NSW, the Operator is required to use a Closed Loop System.</t>
  </si>
  <si>
    <t>Radiation Control Program under State Board of Health</t>
  </si>
  <si>
    <t>general NORM rad requirements</t>
  </si>
  <si>
    <t>exempt &lt; 5 pCi/g radium-226 and/or radium-228,  150 pCi/g other NORM radionuclide</t>
  </si>
  <si>
    <t>Kansas (1.0%)</t>
  </si>
  <si>
    <t>overarching in Solid Waste regs, dispersed in O&amp;G regs</t>
  </si>
  <si>
    <t>overarching in Solid Waste regs, not addressed in O&amp;G regs</t>
  </si>
  <si>
    <t>in Solid waste regs, plus in O&amp;G emergency pit regs</t>
  </si>
  <si>
    <t>O&amp;G regs @ disposal via landspreading only</t>
  </si>
  <si>
    <t xml:space="preserve"> (1) Drilling pit (reserve pits and working pits); (2) work-over pit; (3) emergency pit; (4) settling pit; (5) burn pit; and (6) haul-off pit.</t>
  </si>
  <si>
    <t>If required by the conservation division to be sealed, All emergency pits must be sealed</t>
  </si>
  <si>
    <t xml:space="preserve"> five feet above the shallowest  water table </t>
  </si>
  <si>
    <t xml:space="preserve">Drilling, work-over, burn, and containment pits - minimum of 12 inches; emergency and settling pits minimum of 30 inches </t>
  </si>
  <si>
    <t>No signage info for pits, only tanks</t>
  </si>
  <si>
    <t>Burn and confinement pits are defined as temporary</t>
  </si>
  <si>
    <t>chloride content required during permitting</t>
  </si>
  <si>
    <t>Required as part of general APD</t>
  </si>
  <si>
    <t>sanitary landfill, including a Municipal Solid Waste landfill</t>
  </si>
  <si>
    <t>Application required</t>
  </si>
  <si>
    <t>BMP document provides guidance</t>
  </si>
  <si>
    <t>required for application</t>
  </si>
  <si>
    <t>not regulated</t>
  </si>
  <si>
    <t>Landspreading</t>
  </si>
  <si>
    <t>for landspreading- The predicted NORM level,&lt; 1.5 times the highest NORM level found in drilling waste samples collected from Kansas wells, and the maximum predicted NORM level is no more than 370 Bq/kg (10 pCi/g).</t>
  </si>
  <si>
    <t>Montana (0.4%)</t>
  </si>
  <si>
    <t>Overarching (for all pits)</t>
  </si>
  <si>
    <t>for "open storage vessels"</t>
  </si>
  <si>
    <t>Earthen Pits is the only reg category, definitions include "activities including, but not limited to, reserve pits, skimming pits, settling pits, produced water pits, percolation pits, evaporation pits, emergency pits, and workover pit" and PW pits with &gt; 15K ppm TDS</t>
  </si>
  <si>
    <t>for earthen pit or pond</t>
  </si>
  <si>
    <t>synthetic for production pits and  oil/salt mud reserve pits</t>
  </si>
  <si>
    <t>3 feet</t>
  </si>
  <si>
    <t>General req't for well signage under APD</t>
  </si>
  <si>
    <t>General req't for bonding under APD</t>
  </si>
  <si>
    <t>municipal; possibly other rad waste</t>
  </si>
  <si>
    <t>for TENORM only</t>
  </si>
  <si>
    <t>MDEQ Solid Waste Division</t>
  </si>
  <si>
    <t>solid waste program</t>
  </si>
  <si>
    <t>permitted TENOM landfill</t>
  </si>
  <si>
    <t>acceptable radioactivity levels are facility permit specific</t>
  </si>
  <si>
    <t>Indiana (0.04%)</t>
  </si>
  <si>
    <t>for construction in a floodway</t>
  </si>
  <si>
    <t xml:space="preserve">synthetic for saltwater or oil based muds; </t>
  </si>
  <si>
    <t>visual inspection</t>
  </si>
  <si>
    <t>General bonding req't for APD</t>
  </si>
  <si>
    <t>"permitted landfill" - includes MSW </t>
  </si>
  <si>
    <t>tank bottoms allowed for oiling lease and county roads with permit</t>
  </si>
  <si>
    <t>tank bottom spreading has many conditions</t>
  </si>
  <si>
    <t>Allowed, recognized but not as BMP</t>
  </si>
  <si>
    <t>division of oil and gas</t>
  </si>
  <si>
    <t>in P&amp;A wells, land application on lease, offsite permitted facility, notification and disposal plan required (no permit)</t>
  </si>
  <si>
    <t>&lt; 5 pCi Ra, 150 pCi other, land application final rad limits, many downhole isolation requirements</t>
  </si>
  <si>
    <t>North Dakota (6.05%)</t>
  </si>
  <si>
    <t>only mention of residential setback is for "associated pipeline facility" - none for waste facilities</t>
  </si>
  <si>
    <t>General Solid Waste location standards; treating plant/saltwater handling facilities- shall be sited in such a fashion that they are not located in a geologically or hydrologically sensitive area</t>
  </si>
  <si>
    <t>Solid waste facilities may not be constructed where the waste is disposed within the aquifer (no minimum depth provided)</t>
  </si>
  <si>
    <t xml:space="preserve">produced water tanks and berms at saltwater handling facilities: Dikes required when deemed necessary by the director. Must be constructed of sufficiently impermeable material to provide emergency containment. </t>
  </si>
  <si>
    <t xml:space="preserve">The director may permit portable-collapsible receptacles used solely for storage of fluids used in completion and well servicing operations, although no flowback fluids may be allowed. </t>
  </si>
  <si>
    <t>treating plant: tanks for saltwater shall be constructed of, or lined with, materials resistant to the effects of saltwater.
Surface tanks [at saltwater handling facilities] constructed of, or lined with, materials resistant to the effects of produced saltwater liquids, brines, or chemicals that may be contained therein.</t>
  </si>
  <si>
    <t>Reserve pit, earthen pits/open receptacles, and drilling pits Pit uses defined</t>
  </si>
  <si>
    <t xml:space="preserve">unlined earthen pits for saltwater, drilling mud, crude oil, waste oil, or other waste s except in an emergency and upon approval by the director.
The director may permit pits or receptacles used solely for the purpose of flaring casinghead gas. Pits for treatment plants and saltwater facilities: prohibited unless authorized by an appropriate regulatory agency. saltwater handling facility: </t>
  </si>
  <si>
    <t>no info about leak detection/monitoring</t>
  </si>
  <si>
    <t xml:space="preserve"> All pits and ponds which contain oil must be fenced, screened, and netted. </t>
  </si>
  <si>
    <t>general for drilling pit: " shall be diked in a manner to prevent surface water from running into the pit." Berms required for saltwater handling facilities and treatment plants and constructed with "sufficiently impermeable material" (heights specified)</t>
  </si>
  <si>
    <t>saltwater handling facility: 3. All waste, recovered solids, and fluids must be stored and handled in such a manner to
prevent runoff or migration offsite.  [similar language for treating plant]</t>
  </si>
  <si>
    <t>required for freshwater pits, as well as portable-collapsible receptacles</t>
  </si>
  <si>
    <t>Drilling pits: All pits shall be inspected by an authorized representative of the director prior to lining and use.</t>
  </si>
  <si>
    <t>at saltwater handling facilities and treating plants</t>
  </si>
  <si>
    <t xml:space="preserve">drilling pit, reserve pit, and temporary pits </t>
  </si>
  <si>
    <t>earthen pits/receptacles: The contents of the pit or receptacle must be removed within seventy-two hours after operations have ceased and must be disposed of at an authorized facility 
drilling and reserve pits:  Drilling waste should be encapsulated in the pit and covered with at least four feet [1.22 meters] of backfill and topsoil and surface sloped, when practicable, to promote surface drainage away from the reclaimed pit area.</t>
  </si>
  <si>
    <t>drilling pit: Prior to reclaiming the pit, the operator or the operator's agent shall obtain verbal approval from the director of a pit reclamation plan. [not really an inspection, but approval is required]</t>
  </si>
  <si>
    <t>Bond is required for wells (not pit specifically)</t>
  </si>
  <si>
    <t> shall verbally notify the director immediately and follow up utilizing the online initial notification report within twenty-four hours after discovery of any fire, leak, spill, blowout, or release of fluid.. director...The commission, however, may impose more stringent spill reporting requirements if warranted by proximity to sensitive areas, past spill performance, or careless operating practices as determined by the director.</t>
  </si>
  <si>
    <t>43-02-03-30.1. LEAK AND SPILL CLEANUP. Discharged fluids must be properly removed and may not be allowed to remain standing within or outside of diked areas, Operators and responsible parties must respond with appropriate resources to contain and clean up spills.</t>
  </si>
  <si>
    <t>Filter socks and other filter media: North  Dakota  Administrative  Code  Section  43-02-03-19.2  states  in  part  that  all  waste  material  associated  with  exploration or production of oil and  gas must be properly disposed of in an authorized  facility in accord with all  applicable local, state, and federal laws and regulations solid waste program.  </t>
  </si>
  <si>
    <t xml:space="preserve">saltwater handling facility and treating plants </t>
  </si>
  <si>
    <t>bond required</t>
  </si>
  <si>
    <t>As required by the commission.</t>
  </si>
  <si>
    <t>North Dakota Department of Health, Solid Waste Management and Land Protection</t>
  </si>
  <si>
    <t xml:space="preserve">1. TENORM waste up to, but not exceeding 50.0 picocuries per gram of Radium-226 plus Radium-228, may be disposed in a landfill 2. Equipment contaminated with TENORM which does not exceed a maximum exposure level of one hundred microroentgen per hour, including background radiation, at any accessible location may be disposed in a landfill </t>
  </si>
  <si>
    <t>Dispersed Not specific to waste; Operator must determine whether the proposed oil and gas location falls within Sensitive Wildlife Habitat or a Restricted Surface Occupancy area. consultation with Colorado Parks and Wildlife is then required</t>
  </si>
  <si>
    <t>not waste specifically, but for well and production locations in general. 500 feet from a Building Unit;  High Occupancy Buildings. 1,000 feet; Designated Outside Activity Areas.350 feet; may be less restrictive with mitigation plan.</t>
  </si>
  <si>
    <t>Production Pits, Special Purpose Pits (other than Emergency Pits), and flowback pits containing E&amp;P waste shall not be allowed within a defined Floodplain; or by approval by Director</t>
  </si>
  <si>
    <t>Must be sufficiently impervious ; required for all tanks containing oil, condensate, or produced water with greater than 3,500 milligrams per liter (mg/l) total dissolved solids (TDS); Wells, Tanks, separation equipment, containment berms, Production Pits, Special Purpose Pits, and flowback pits:, containment berms around all Tanks must be constructed of steel rings or another engineered technology</t>
  </si>
  <si>
    <t>f. Unlined pits shall not be constructed on fill material or in areas where pathways for communication with ground water or surface water are likely to exist.
Within Buffer Zone Setback Locations - Pits are not allowed on Oil and Gas Locations within the Buffer Zone Setback, except fresh water storage pits, reserve pits to drill surface casing, and emergency pits as defined in the 100-Series Rules.</t>
  </si>
  <si>
    <r>
      <t>certain pit types/waste characteristics require liners (details provided in regs)</t>
    </r>
    <r>
      <rPr>
        <sz val="11"/>
        <color rgb="FFFF0000"/>
        <rFont val="Calibri"/>
        <family val="2"/>
        <scheme val="minor"/>
      </rPr>
      <t/>
    </r>
  </si>
  <si>
    <t>Where necessary to protect public health, safety and welfare or to prevent significant adverse environmental impacts resulting from access to a pit by wildlife, migratory birds, domestic animals, or members of the general public, operators shall install appropriate netting or fencing.</t>
  </si>
  <si>
    <t xml:space="preserve">Produced water discharging into state waters, require Colorado discharge permit </t>
  </si>
  <si>
    <t xml:space="preserve">Produced water, emergency and flare pits are described as temporary, but no specific temporary pit regs </t>
  </si>
  <si>
    <t xml:space="preserve">included in MULTI-WELL PITS </t>
  </si>
  <si>
    <t>Permit required. Allowed for the treatment, disposal, recycling or beneficial reuse of E&amp;P waste. This rule applies only to non-commercial facilities, Centralized facilities may include components such as land treatment or land application sites, pits, and recycling equipment.</t>
  </si>
  <si>
    <t>(2) Pit evacuation. Prior to backfilling and site reclamation, E&amp;P waste shall be treated or disposed in accordance with Rule 907.</t>
  </si>
  <si>
    <t>general - Not specific to pits general reclamation for wells - three (3) months on crop land and twelve (12) months on non-crop land</t>
  </si>
  <si>
    <t>general reclamation - not specific to pits</t>
  </si>
  <si>
    <t>general well permit requirement</t>
  </si>
  <si>
    <t>Report within 24 hours if meet certain criteria</t>
  </si>
  <si>
    <t>Water/bentonite based muds. No permit required; allowed for lease road and site construction; other used with approval; Land treatment or land application at a centralized E&amp;P waste management facility</t>
  </si>
  <si>
    <t>drilling fluids: at a centralized E&amp;P waste management permitted facility
water-based bentonitic drilling fluids: production facility construction and maintenance, and lease road maintenance.
oily waste (Oily waste includes those materials containing crude oil, condensate or other E&amp;P waste, such as soil, frac sand, drilling fluids, and pit sludge that contain hydrocarbons): land treatment onsite or centralized E&amp;P waste management permitted facility</t>
  </si>
  <si>
    <t>produced water</t>
  </si>
  <si>
    <t>interim policy clearly describes disposal options and locations</t>
  </si>
  <si>
    <t>Testing of each shipment required prior to transport</t>
  </si>
  <si>
    <t>currently three permitted TENORM landfills; solid waste facilities only if tested ad below criteria</t>
  </si>
  <si>
    <t>varies depending on disposal facility MSWL ; 3 pCi radon, 30 pCi uranium, 3 pCi thorium; permitted TENORM landfills varies by permit</t>
  </si>
  <si>
    <t>Road spreading allowed</t>
  </si>
  <si>
    <t xml:space="preserve">Specific limitations/conditions for road spreading  </t>
  </si>
  <si>
    <t>Testing required for beneficial use</t>
  </si>
  <si>
    <t xml:space="preserve">Lease roads only, &lt; 3500 TDS and meet concentration levels in Table 910-1. </t>
  </si>
  <si>
    <t>produced water may be disposed at permitted commercial facilities</t>
  </si>
  <si>
    <t xml:space="preserve">BMP - Reuse and recycling.  Encouraged to   promote waste minimization, as approval by director 
</t>
  </si>
  <si>
    <t>Closed loop drilling systems are required within the Buffer Zone Setback.</t>
  </si>
  <si>
    <t>Oily waste can be beneficially reused - no further detail 
Produced water  road spreading on lease roads outside sensitive areas  Flowback fluids shall not be used for dust suppression.</t>
  </si>
  <si>
    <t xml:space="preserve">no info </t>
  </si>
  <si>
    <t>Disposal at a permitted facility</t>
  </si>
  <si>
    <t>Buried or partially buried tanks, vessels, or structures used for storage of E&amp;P waste shall be properly designed, constructed, installed, and operated, liner required</t>
  </si>
  <si>
    <t>In Sensitive Areas, the Director may require a leak detection system for the pit or other 
Pit level indicators shall be used within Designated Setback Locations</t>
  </si>
  <si>
    <t>Where necessary to protect public health, safety and welfare or to prevent significant adverse environmental impacts resulting from access to a pit by wildlife, migratory birds, domestic animals, or members of the general public, 
Designated Setback Location - shall be adequately fenced to restrict access by unauthorized persons.</t>
  </si>
  <si>
    <t>produced water may be disposed at permitted commercial facilities; drilling fluids and oily waste may be disposed at commercial solid waste facility
Other E&amp;P Waste. such as workover fluids, tank bottoms, pigging wastes from gathering and flow lines, and natural gas gathering, processing, and storage wastes may be treated or disposed of at a commercial solid waste disposal facility;
r.</t>
  </si>
  <si>
    <t xml:space="preserve">General (not specified to offsite disposal): Operators shall ensure that E&amp;P waste is  compliance with the concentration levels in Table 910-1, </t>
  </si>
  <si>
    <t xml:space="preserve">Colorado Department of Public Health and Environment </t>
  </si>
  <si>
    <t>synthetic or compacted clay for reserve pits; synthetic, bentonite drilling mud or concrete liner for mud and circulation pits </t>
  </si>
  <si>
    <t>Mississippi (0.36%)</t>
  </si>
  <si>
    <t>Land spreading NORM wastes can not be within 300 feet of an occupied dwelling</t>
  </si>
  <si>
    <t>Land spreading NORM wastes can not be within 25 year flood plain</t>
  </si>
  <si>
    <t>Land spreading NORM wastes must have &gt;5 feet to water</t>
  </si>
  <si>
    <t>no mention of netting. fencing not allowed</t>
  </si>
  <si>
    <t xml:space="preserve">Earthen pits to be phased out except as provided.  </t>
  </si>
  <si>
    <t xml:space="preserve">Only  temporary Salt Water Storage Pits, lined with an impervious material acceptable to the Supervisor </t>
  </si>
  <si>
    <t>fencing not allowed</t>
  </si>
  <si>
    <t>The pit shall be protected from surface waters by dikes and drainage ditches.</t>
  </si>
  <si>
    <t>Temporary Salt Water Storage Pits - identified with a sign placed conspicuously near the pit</t>
  </si>
  <si>
    <t>Optional - A representative of the State Oil and Gas Board must be given an opportunity to inspect a pit prior to use.</t>
  </si>
  <si>
    <t>Reserve Pits -  (f) Pit fluids may be discharged to the land surface and/or streams, after notifying the Oil and Gas Board field representative, if mud contents meet the criteria and proper approval is secured from the Department of Natural Resources:</t>
  </si>
  <si>
    <t xml:space="preserve"> Temporary Salt Water Storage Pits</t>
  </si>
  <si>
    <t>not mentioned</t>
  </si>
  <si>
    <t>Reserve Pits: within three months of completion of drilling.</t>
  </si>
  <si>
    <t>Emergency pit: Within two (2) weeks after the emergency period, the pit shall be emptied so as to contain not more than two (2) feet of water and inspected by a representative of the State Oil and Gas Board for future emergency use.</t>
  </si>
  <si>
    <t>Financial assurance is required for wells.</t>
  </si>
  <si>
    <t>NORM allowed (see below)</t>
  </si>
  <si>
    <t>Unclear - the Mississippi Department of Environmental Quality may make determinations that allow for the beneficial use of eligible nonhazardous solid wastes in the state.</t>
  </si>
  <si>
    <t>Radiological Health is under Department of Health - http://www.sos.ms.gov/adminsearch/ACCode/00000213c.pdf</t>
  </si>
  <si>
    <t>Rules 68 and 69</t>
  </si>
  <si>
    <t>(150% of the capacity of the largest tank, constructed of impermeable material</t>
  </si>
  <si>
    <t>requirements appear to be for Offshore Wells only</t>
  </si>
  <si>
    <t xml:space="preserve">Final max ambient exposure rates less than eight (8) microR per hour above background and that the concentration of Radium 226 or Radium 228 below 5 pCi/g above background. </t>
  </si>
  <si>
    <t>NORM</t>
  </si>
  <si>
    <t>no info</t>
  </si>
  <si>
    <t>Permit required
Several downhole disposal options,  Surface land spreading; or subsurface land spreading; or disposal offsite at a licensed, low level radioactive waste or NORM disposal facility;</t>
  </si>
  <si>
    <t xml:space="preserve">1. The NORM to be disposed of in accordance with this Rule shall only be from oil and/or gas exploration and production activities carried out within the territorial limits of the State of Mississippi.
Must notify the Supervisor at least forty-eight (48) hours prior to beginning disposal operations, </t>
  </si>
  <si>
    <t>Michigan (0.29%)</t>
  </si>
  <si>
    <t>surface facilities, not specific to waste - 300 feet</t>
  </si>
  <si>
    <t xml:space="preserve">Drilling mud pits - not less than 4 feet of vertical isolation between the bottom of the pit and the uppermost groundwater level. </t>
  </si>
  <si>
    <t xml:space="preserve">Drilling mud pit requirements based on mud type (fresh water) and formations drilled. Salt, anhydrite required lined pits. </t>
  </si>
  <si>
    <t>20-mil virgin PVC, liner must underlay the drilling mud tank, salt washer, and shale shaker. Liner seams not allowed</t>
  </si>
  <si>
    <t>If a drilling mud pit is not closed immediately after reaching drilling completion</t>
  </si>
  <si>
    <t>4 feet</t>
  </si>
  <si>
    <t>for well or surface facility, not pit specifically</t>
  </si>
  <si>
    <t>If discharges to the air, surface waters, or groundwater of the state are likely to occur at a surface facility, then a permittee shall apply for and obtain all necessary state and federal discharge permits before operating the surface facility.</t>
  </si>
  <si>
    <t>info provided about central production facility, but no mention about its pits</t>
  </si>
  <si>
    <t xml:space="preserve">All drilling mud pits shall be stiffened before encapsulation, </t>
  </si>
  <si>
    <t>As soon as practical after drilling completion, but not more than 6 months after drilling completion.</t>
  </si>
  <si>
    <t>Promptly report and record all reportable losses, spills, and releases of brine, Crude oil, Oil or gas field waste, Products and chemicals used in association with oil and gas exploration, production, disposal, or development.</t>
  </si>
  <si>
    <t>A permittee shall ensure that an approved spill or loss response and remedial action plan is also on file with the supervisor or authorized representative of the supervisor before a facility is used.</t>
  </si>
  <si>
    <t xml:space="preserve">No prohibition in Solid Waste or Oil and Gas regulations, but not specifically identified as a disposal method. </t>
  </si>
  <si>
    <t xml:space="preserve">If approved by supervisor, Use by well owner not allowed, must be transferred to others. </t>
  </si>
  <si>
    <t>yes, limits for H2S,  calcium, BTEX, annual testing, must test for chloride</t>
  </si>
  <si>
    <t>Department of Environmental Quality, Office of Waste Management and Radiological Protection</t>
  </si>
  <si>
    <t>General requirement - An oil and gas operation shall not be at a location where it is likely that a substance may escape in a quantity sufficient to pollute the air, soil, surface waters, or groundwaters</t>
  </si>
  <si>
    <t>Not specific to pits - Required under construction standards to meet the secondary containment requirements 
hydrogeological investigation, water quality sampling  for BTEX, determination of the direction of groundwater flow and depth to the groundwater in the uppermost aquifer, BTEX, geologic description</t>
  </si>
  <si>
    <t>Virginia (0.26%)</t>
  </si>
  <si>
    <t>200 feet from any inhabited building unless approved by the director</t>
  </si>
  <si>
    <t>capacity of 1-1/2 times the volume of the largest tank must be maintained in good condition, and the reservoir shall be kept free from brush, water, oil or other fluids.</t>
  </si>
  <si>
    <t>General requirement - designed and constructed to contain the fluids to be stored in the tanks and prevent unauthorized discharge of fluids.</t>
  </si>
  <si>
    <t>Permittees shall inspect the structural integrity of tanks and tank installations, at a minimum, annually.</t>
  </si>
  <si>
    <t>none specifically identified</t>
  </si>
  <si>
    <t>permit required for well/site, not pit specifically</t>
  </si>
  <si>
    <t xml:space="preserve"> 10 mil or thicker high-density polyethylene or its equivalent.</t>
  </si>
  <si>
    <t>Pits shall be enclosed by adequate fencing to secure the site from access by the public and wildlife.</t>
  </si>
  <si>
    <t>2 foot</t>
  </si>
  <si>
    <t>for the site, not pit specific:</t>
  </si>
  <si>
    <t>Pits may not be used as erosion and sediment control structures or storm water management structures, and surface drainage may not be directed into a pit.</t>
  </si>
  <si>
    <t xml:space="preserve">for the site, not pit specific
</t>
  </si>
  <si>
    <t>All pits are temporary in nature:</t>
  </si>
  <si>
    <t>All drill cuttings and solids shall be disposed of in the on-site pit as provided in subsection C of this section or as approved by the director</t>
  </si>
  <si>
    <t>180 days</t>
  </si>
  <si>
    <t xml:space="preserve">Drill cuttings and solids may be disposed of on-site in an approved pit, without testing of the material. </t>
  </si>
  <si>
    <t>for the site, not pit specific</t>
  </si>
  <si>
    <t>upon failure of the lining or pit, the operation shall be shut down until the liner and pit are repaired or rebuilt. The permittee shall notify the division, by the quickest available means, of any pit leak. Other onsite and offsite - written and oral reporting required</t>
  </si>
  <si>
    <t xml:space="preserve">On-site spill action consistent with the requirements of an abatement plan, if any has been set, in a notice of violation or closure, emergency or other order issued by the director. </t>
  </si>
  <si>
    <t xml:space="preserve">All other solid waste from gas, oil or geophysical operations shall be disposed of in a facility permitted to accept that type of waste. </t>
  </si>
  <si>
    <t>No permit required</t>
  </si>
  <si>
    <t>Fluids to be land-applied shall meet Ground water criteria, for alkalinity, chlorides. iron, manganese, oil and grease, pH and SAR; 
take into account site conditions such as slope, soils and vegetation when determining the rate and volume of land application on each site</t>
  </si>
  <si>
    <t>prohibited if ground is saturated, snow-covered or frozen.
Fluid shall not be applied closer than 25 feet from highways or property lines, closer than 50 feet from surface watercourses, wetlands, natural rock outcrops, or sinkholes, closer than 100 feet from water supply wells or springs.</t>
  </si>
  <si>
    <t>VA has beneficial use regulations, but not specifically for Oil and Gas waste. Possibly applicable.</t>
  </si>
  <si>
    <t xml:space="preserve">Department of Health regulates TENORM related to oil and natural gas production in the state.  Exempt from the requirements of Part XVI of this chapter with respect to any combination of Ra-226 and Ra-288 if the materials contain, 5 pCi/gm excluding natural background. </t>
  </si>
  <si>
    <t>disposal to a facility licensed under requirements for uranium or thorium byproduct materials; otherwise unclear what is acceptable (in accordance with alternate methods authorized by the agency upon application or upon the agency's initiative)</t>
  </si>
  <si>
    <t xml:space="preserve">Dispersed only for land application of pit and produced fluids: </t>
  </si>
  <si>
    <t>for the site, not pit specific:
Groundwater Baseline Sampling, Analysis, and Monitoring Plan.
 and testing followed by subsequent sampling and testing after setting the production casing or liner.</t>
  </si>
  <si>
    <t xml:space="preserve">Fluids shall be removed from the pit to the extent practical </t>
  </si>
  <si>
    <t>Illinois (0.11%)</t>
  </si>
  <si>
    <t>prohibited within 200 feet of an existing inhabited structure</t>
  </si>
  <si>
    <t>prohibited within 200 feet of a stream, body of water, or marshy land</t>
  </si>
  <si>
    <t xml:space="preserve">dike shall have a capacity of at least 1½ times the largest tank </t>
  </si>
  <si>
    <t>constructed of materials compatible with the expected composition of the hydraulic fracturing fluid</t>
  </si>
  <si>
    <t>Drilling, Reserve, Sediment, Circulation; completion and workover pits;  Production pits; freshwater and saltwater/oil drilling fluids have separate regs</t>
  </si>
  <si>
    <t>All oilfield brine and produced waters shall be removed and disposed of in a Class II UIC well</t>
  </si>
  <si>
    <t>For NORM</t>
  </si>
  <si>
    <t>Lease road oiling shall not be conducted when the ground is frozen or during precipitation events and is prohibited in areas subject to frequent flooding</t>
  </si>
  <si>
    <t xml:space="preserve">Unclear- Section 245.940 addresses recycling but not facility regulation </t>
  </si>
  <si>
    <t>Illinois Environmental Protection Agency, Emergency Management Agency, and Central Midwest Interstate Low-Level Radioactive Waste Commission</t>
  </si>
  <si>
    <t>Radiation protection</t>
  </si>
  <si>
    <t>Oil and Gas waste is treated as a low-level radioactive waste and managed under the Commission's Regional Management Plan.</t>
  </si>
  <si>
    <t xml:space="preserve"> concrete storage structures residue containing NORM may be required to be disposed of at a waste facility permitted by the Illinois Department of Nuclear Safety</t>
  </si>
  <si>
    <t>Not required for fresh water drilling pits;  Other pits: synthetic flexible liner that is compatible with the  fluid  at least 30 mils in thickness</t>
  </si>
  <si>
    <t xml:space="preserve">discharge onto the surrounding land surface or into a stream or other body of water requires a permit </t>
  </si>
  <si>
    <t>Florida (0.03%)</t>
  </si>
  <si>
    <t>general - relatively impermeable; of sufficient size and strength; 2x tank capacity</t>
  </si>
  <si>
    <t>mud pit, reserve pit</t>
  </si>
  <si>
    <t>earthen pits for active drill fluids are prohibited</t>
  </si>
  <si>
    <t>general APD</t>
  </si>
  <si>
    <t>sensitive areas -tanks or drip pans or impermeable material</t>
  </si>
  <si>
    <t>75% of pit volume</t>
  </si>
  <si>
    <t>general dike req't for site</t>
  </si>
  <si>
    <t>production ops must be inspect periodically</t>
  </si>
  <si>
    <t>fluids and recoverable slurry disposed downhole or at landfill</t>
  </si>
  <si>
    <t>General well bond</t>
  </si>
  <si>
    <t>iaw SPCC; requires immediate action</t>
  </si>
  <si>
    <t>unspecified</t>
  </si>
  <si>
    <t>FL Health Dep just defines it</t>
  </si>
  <si>
    <t xml:space="preserve">Complex regulations appear to allow TENORM disposal </t>
  </si>
  <si>
    <t>Unclear which specific conditions apply to TENORM</t>
  </si>
  <si>
    <t>Idaho (0.01%)</t>
  </si>
  <si>
    <t>150% capacity, 10E-9 permeability</t>
  </si>
  <si>
    <t>regs specifically discuss mud pits; separate requirements for short-term (reserve, well treatment and other pits used less than 1 year) vs. long-term (more than 1 year)</t>
  </si>
  <si>
    <t>Reserve, Well Treatment, and Other Short Term Pits=20 mil; Long term = 60 mil; all 10E-9 perm</t>
  </si>
  <si>
    <t>required for long term pits (more than 1 year), not for short term pits</t>
  </si>
  <si>
    <t>fencing required for the well site, not pit specifically; general pit requirement  - Site-specific methods for excluding people, terrestrial animals, and avian wildlife from the pits;</t>
  </si>
  <si>
    <t>Implied - Site-specific methods for excluding people, terrestrial animals, and avian wildlife from the pits;</t>
  </si>
  <si>
    <t xml:space="preserve">The top of a bermed pit wall must be a minimum of two (2) feet wide; Pits that have constructed berms ten (10) or more feet in height or hold fifty (50) acre-feet or more of fluid must also comply with the dam safety requirements </t>
  </si>
  <si>
    <t>for Tier II/III solid waste, not pits</t>
  </si>
  <si>
    <t>for Tier III solid waste, not pits</t>
  </si>
  <si>
    <t>short-term pit = a temporary pit. The Department must be notified within twenty-four (24) hours of an emergency situation requiring an emergency pit.</t>
  </si>
  <si>
    <t>Any solids that have been accumulated in the bottom of the pit will be tested to determine which disposal facility can accept the material. The solid material and liner will then be removed and disposed of at an appropriate facility.</t>
  </si>
  <si>
    <t>After the plugging and abandonment of a well or closure of other oil and gas facilities, all reclamation work described in this Section shall be completed within twelve (12) months.</t>
  </si>
  <si>
    <t>The owner or operator must notify the Department at least forty-eight (48) hours prior to removal of the pit liner so an inspection may be conducted.</t>
  </si>
  <si>
    <t>bonds required for wells/site, not pit specifically</t>
  </si>
  <si>
    <t>for leaks from pits</t>
  </si>
  <si>
    <t>c. If a pit or closed-loop system develops a leak, or if any penetration of the pit liner occurs below the liquid’s surface, then the owner or operator shall remove all liquid above the damage or leak line within forty-eight (48) hours, notify the appropriate Department area office within forty-eight (48) hours of the discovery, and repair the damage or replace the pit liner. (3-29-12)
d. The owner or operator shall install, or maintain on site, an oil absorbent boom or other device to contain and remove oil from a pit’s surface. Visible oil must be removed from short term pits immediately following the cessation of activity for which the pit was constructed. Visible oil must be removed from long term pits as soon as it is discovered.</t>
  </si>
  <si>
    <t>Not clearly stated but may be Tier II or Tier III</t>
  </si>
  <si>
    <t>routine characterization of waste received (for both Tier II and Tier III facilities)</t>
  </si>
  <si>
    <t>not mentioned in regs, but soil form UST remediation can be land farmed</t>
  </si>
  <si>
    <t>not mentioned in regs</t>
  </si>
  <si>
    <t>Board of Environmental Quality</t>
  </si>
  <si>
    <t>At a permitted treatment, storage or disposal facility under the authority of the Idaho Hazardous Waste Management Act, 
No person shall dispose of radioactive material as defined in these rules at a municipal solid waste landfill, except for individual consumer products containing radioactive material. (3-15-02)</t>
  </si>
  <si>
    <t xml:space="preserve">O&amp;G regs - Dispersed - pits only
Solid waste regs - Overarching </t>
  </si>
  <si>
    <t>Solid waste regs - Overarching</t>
  </si>
  <si>
    <t xml:space="preserve">300 feet of existing occupied structures, </t>
  </si>
  <si>
    <t>b. Pits located in a one hundred-year floodplain must be in conformance with any applicable floodplain ordinances pertaining to activities within the one hundred-year floodplain.
c. Pits shall not be located within an IDEQ recognized source water assessment or protection areas for public drinking water system, or 300 feet from water wells, canal, ditches, the natural or ordinary high water mark of surface waters, or within fifty (50) feet of highways, as measured from the outermost portion of the tank dike.</t>
  </si>
  <si>
    <t>not clear for NORM/TENORM specifically, but rad materials can be disposed of at appropriately permitted RCRA C facilities</t>
  </si>
  <si>
    <t>Tennessee (0.01%)</t>
  </si>
  <si>
    <t>100 feet from surface water</t>
  </si>
  <si>
    <t>150% capacity</t>
  </si>
  <si>
    <t>Mud circ and reserve pits; saltwater and fracturing fluid pits</t>
  </si>
  <si>
    <t>Unlined pits for salt water/brine prohibited</t>
  </si>
  <si>
    <t>synthetic liner of at least 20 mil thickness. Clay can be an alternative; 4 inch welded seam</t>
  </si>
  <si>
    <t>In areas where groundwater is close enough to the surface that it will be encountered in construction of a pit, pits shall be constructed above ground, or the operator shall use a closed-loop system.</t>
  </si>
  <si>
    <t>2:1 slope, walls 2 feet wide</t>
  </si>
  <si>
    <t>well only, not pit specific</t>
  </si>
  <si>
    <t>pre-permit insp of all "pollution control structures"</t>
  </si>
  <si>
    <t>saltwater, frac fluids considered temporary storage</t>
  </si>
  <si>
    <t xml:space="preserve">inferred, but unclear if required </t>
  </si>
  <si>
    <t>30 days</t>
  </si>
  <si>
    <t>not pit specific, well permit</t>
  </si>
  <si>
    <t>not specifically mentioned</t>
  </si>
  <si>
    <t>allowed as alternative in wetlands, not required</t>
  </si>
  <si>
    <t>Division of Radiological Health</t>
  </si>
  <si>
    <t>not defined; not specific, references rad regs</t>
  </si>
  <si>
    <t xml:space="preserve">case by case; </t>
  </si>
  <si>
    <t>not in regs; &lt;30pCi allowed in MSWLF (ASTSWMO)</t>
  </si>
  <si>
    <t>Overarching wells, pits, or storage facilities in wetlands or in flood-prone areas is prohibited</t>
  </si>
  <si>
    <t>Dispersed - Pit cannot be located  within a horizontal distance of 100 feet of the normal high-water line of any stream or lake</t>
  </si>
  <si>
    <t>Nevada (0.0035%)</t>
  </si>
  <si>
    <t>Class 1 Landfill 1000 feet</t>
  </si>
  <si>
    <t>Class 1 Landfill 100 feet</t>
  </si>
  <si>
    <t>Dikes or fire walls are required around permanent tanks for the storage of oil located within the corporate limits of any city or town, where tanks for storage are less than 500 feet from any highway or inhabited dwelling, less than 1,000 feet from any school or church or are so located as to be deemed by the Division to be a hazard.</t>
  </si>
  <si>
    <t>Collecting pits;  "for storage of brines", burning pits, reserve pits,</t>
  </si>
  <si>
    <t>Unlined pits prohibited unless approved by the Division; A reserve pit for drilling liquids must not subsequently be used for the discharge of wellbore liquids during the testing of the well; HF fluids must be in tanks</t>
  </si>
  <si>
    <t>Inferred from prohibition from unlined pits; no specifications provided</t>
  </si>
  <si>
    <t>Nearby residential wells must be sampled prior to HF; not pit specific</t>
  </si>
  <si>
    <t>well only, not specific to pits</t>
  </si>
  <si>
    <t xml:space="preserve">"as soon as weather and ground conditions permit, upon final abandonment and completion of the plugging of any well" restore to its condition when operations were commenced as practicable.
</t>
  </si>
  <si>
    <t>for well, not pit specifically</t>
  </si>
  <si>
    <t xml:space="preserve">     (a) A description of the location of the incident by section, township and range, designating the property with sufficient particularity to permit the Division to determine the exact location of the incident;
     (b) Information setting forth the steps which have been taken or are being taken to remedy the situation reported; and
     (c) Detailed information on the amount of oil or gas lost, destroyed or permitted to escape.
</t>
  </si>
  <si>
    <t xml:space="preserve">     (b) Information setting forth the steps which have been taken or are being taken to remedy the situation reported; </t>
  </si>
  <si>
    <t>not explicit, but appears to be allowed</t>
  </si>
  <si>
    <t>Dispersed in Solid waste regs: Class 1 landfill  allowed w/ion  100 feet but must demonstrate no impact floodplain</t>
  </si>
  <si>
    <t>Dispersed in Solid waste regs: Class 1 landfill must not jeopardize existence or habitat</t>
  </si>
  <si>
    <t>Dispersed in Solid waste regs: Class 1 - must not be w/in 1000 feet of surface water</t>
  </si>
  <si>
    <t>Dispersed in Solid waste regs: Class 1 - must not be w/in 100 feet of upper aquifer</t>
  </si>
  <si>
    <t>not specific to waste pits -- Production from several wells to common facilities may be used to receive the production from any number of wells, if adequate tankage and measuring equipment are installed</t>
  </si>
  <si>
    <t xml:space="preserve">Overarching for solid waste facilities, not O&amp;G specific </t>
  </si>
  <si>
    <t>Dispersed in O&amp;G regs</t>
  </si>
  <si>
    <t>Overarching in Solid Waste</t>
  </si>
  <si>
    <t>25 feet</t>
  </si>
  <si>
    <t>50 feet</t>
  </si>
  <si>
    <t>broadly as drilling, production and completion all classified as temporary</t>
  </si>
  <si>
    <t xml:space="preserve">General Pits are to be temporary in nature and are to be reclaimed when the operations using the pit are complete. </t>
  </si>
  <si>
    <t>Adequate capacity and freeboard</t>
  </si>
  <si>
    <t>24 inches</t>
  </si>
  <si>
    <t>3 foot</t>
  </si>
  <si>
    <t>centralized pits only - 2 feet</t>
  </si>
  <si>
    <t>2 feet, 1 foot for brine pits</t>
  </si>
  <si>
    <t>General APD</t>
  </si>
  <si>
    <t>only for Production fluid storage pits (concrete and other)</t>
  </si>
  <si>
    <t xml:space="preserve">The owner or operator shall remove all liquids from the pit prior to closure and dispose of them at an appropriate facility or reuse them at a different location. </t>
  </si>
  <si>
    <t>Allowed but no details on type of facility; must be permitted facility</t>
  </si>
  <si>
    <t xml:space="preserve">appears to be allowed, cannot be within 10 feet of final cover. </t>
  </si>
  <si>
    <t>not on lease, or as provided in permit</t>
  </si>
  <si>
    <t>Jan 2014 regs suggest commercial ops are allowed</t>
  </si>
  <si>
    <t>Department of Health and Human Services
Exemption  Naturally occurring radioactive material that contains less than 5 picocuries (0.185 becquerels) of radium-226 per gram of material.</t>
  </si>
  <si>
    <t>New Mexico Oil and Gas Conservation Division</t>
  </si>
  <si>
    <t>O&amp;G regs - Dispersed - pits only</t>
  </si>
  <si>
    <t xml:space="preserve">150% capacity of battery. Must submit plans, but specs not in regs.  Must be constructed and sealed in a manner to prevent the seepage of hydrocarbons or brine, or both, into the surrounding soils, surface waters, or groundwater. Requirement for maintenance of dikes. </t>
  </si>
  <si>
    <t>Tanks required for hydraulic fracturing operation. References water regs for requirements</t>
  </si>
  <si>
    <t>Permit not required but Director approval may be required for some non-regulated disposal options</t>
  </si>
  <si>
    <t>DRILLING PITS: ancillary, circulation pits and water storage pits, completion pits, flowback, reserve
PRODUCTION PITS : skimming/settling its, settling, percolation, evaporation</t>
  </si>
  <si>
    <t>Permits may be issued for five (5) types of earthen pits, as follows: Temporary Salt Water Storage Pits,  Emergency Pits, Burn Pits, Well Test Pits, Drilling Reserve Pits (Mud Pits) - special permit is not required for drilling reserve its -, included in APD.</t>
  </si>
  <si>
    <t xml:space="preserve">Solid salt cuttings not allowed in pits. Machine oil, refuse, completion and test fluids, liquid hydrocarbons, or other materials may not be placed in a lined pit Cannot dispose of oil or gas field waste in earthen pits. Earthen pits cannot be used  to collect waste oil and tank bottoms. </t>
  </si>
  <si>
    <t>pits &gt; 5000 bbl.</t>
  </si>
  <si>
    <t>Not specific to pits, but facility wide - Must have wither 1 groundwater monitoring well downgradient of hydrocarbon or brine storage secondary containment areas; or Tertiary containment underlying the secondary containment; or a vessel that contains hydrocarbons or brine, or both</t>
  </si>
  <si>
    <t xml:space="preserve">open pits and ponds which contain saltwater or oil must be fenced. not required for drilling or reserve pit used solely for drilling, completing, recompleting, or plugging except after 90 days. Allows director to require fencing. 
</t>
  </si>
  <si>
    <t>"adequate"  freeboard required</t>
  </si>
  <si>
    <t>Offsite reserve pits and commercial disposal pits require signs</t>
  </si>
  <si>
    <t>Tank batteries and general well</t>
  </si>
  <si>
    <t>central production facility and centralized tank battery are mentioned - but no mention of pits specifically</t>
  </si>
  <si>
    <t>financial responsibility or conformance bond for well, not pit specifically</t>
  </si>
  <si>
    <t>if &gt; 5 bbl.</t>
  </si>
  <si>
    <t xml:space="preserve">Remediation of spills/releases. Cleanup to  concentration levels in Table 910-1 may require a Site Investigation and Remediation Workplan, 
</t>
  </si>
  <si>
    <t>Permitted facility</t>
  </si>
  <si>
    <t>water-based bentonitic drilling fluids: allowed w/o approval for land application as soil; amendment 
oily wastes from spills can be land treated requirements:</t>
  </si>
  <si>
    <t>allowed, disposal facility must be licensed for TENORM</t>
  </si>
  <si>
    <t xml:space="preserve"> A licensee shall dispose of licensed radioactive material only: transfer to an authorized recipient; permitted land disposal facility; by decay in storage; by release in effluents within the limits specified, or as otherwise approved</t>
  </si>
  <si>
    <t>&lt;50 pCi = haz waste or Type 2 LF, &gt; 50 pCi = licensed rad waste facility, no limits for P&amp;A waste for downhole disposal</t>
  </si>
  <si>
    <t>Number of YES responses</t>
  </si>
  <si>
    <t>only mentioned in onsite treatment section</t>
  </si>
  <si>
    <t>testing required for landfilling</t>
  </si>
  <si>
    <t>California (2.8%)</t>
  </si>
  <si>
    <t xml:space="preserve">Y </t>
  </si>
  <si>
    <t xml:space="preserve">well rule, not waste refers to a nuisance well 300 feet from residence </t>
  </si>
  <si>
    <t>5 ft for waste units</t>
  </si>
  <si>
    <t>Secondary containment shall be capable of confining liquid for a minimum of 72 hours</t>
  </si>
  <si>
    <t>material type is not specified but dimensions for minimum thickness for a tank shell/wall is 0.06 inch, and minimum bottom plate thickness is specified</t>
  </si>
  <si>
    <t>drilling sump, evaporation sump, and operations sump</t>
  </si>
  <si>
    <t>For well site, not pits (sumps)</t>
  </si>
  <si>
    <t>2 ft clay or 40 mil synthetic</t>
  </si>
  <si>
    <t>sitewide only not specific to waste units</t>
  </si>
  <si>
    <t>General well site - 3-12 months</t>
  </si>
  <si>
    <t>5 days for well stimulation release</t>
  </si>
  <si>
    <t>iaw other state and local regulations</t>
  </si>
  <si>
    <t>included in RWQCB regs.</t>
  </si>
  <si>
    <t>Extensive testing required</t>
  </si>
  <si>
    <t>Considered land treatment  unit</t>
  </si>
  <si>
    <t>cannot impact soil &gt; 5 ft</t>
  </si>
  <si>
    <t>not specifically allowed</t>
  </si>
  <si>
    <t>Specifically licensed facility up to 1800 pCi/g</t>
  </si>
  <si>
    <t>for licensed facility - 1800 pCi/g</t>
  </si>
  <si>
    <t>Colorado (5.1%)</t>
  </si>
  <si>
    <t>Louisiana (4.4 %)</t>
  </si>
  <si>
    <t>general requirement,</t>
  </si>
  <si>
    <t>500 ft</t>
  </si>
  <si>
    <t>1/4 mile</t>
  </si>
  <si>
    <t>Unlined pits and burial cells shall not be deeper than 5 feet above the high seasonal water table.</t>
  </si>
  <si>
    <t>5 ft</t>
  </si>
  <si>
    <t>2 ft</t>
  </si>
  <si>
    <t>General well site sign, not waste facilities</t>
  </si>
  <si>
    <t>Reserve Pits</t>
  </si>
  <si>
    <t>if discharge is expected</t>
  </si>
  <si>
    <t>reserve pits are considered temporary</t>
  </si>
  <si>
    <t>Not specified</t>
  </si>
  <si>
    <t>A pit being closed by passive closure does require inspection by a conservation enforcement officer</t>
  </si>
  <si>
    <t xml:space="preserve">Sampling is required prior to closure of any pit and for all closure and onsite and offsite disposal techniques </t>
  </si>
  <si>
    <t>For well only</t>
  </si>
  <si>
    <t>Commercial facilities</t>
  </si>
  <si>
    <t>Long list</t>
  </si>
  <si>
    <t>1000 ft from residence/church</t>
  </si>
  <si>
    <t>Lease roads and drilling locations can use solids</t>
  </si>
  <si>
    <t>chem limits only</t>
  </si>
  <si>
    <t xml:space="preserve">Louisiana Department of Environmental Quality </t>
  </si>
  <si>
    <t>regs do not specify building must be  residential use 200 ft</t>
  </si>
  <si>
    <t xml:space="preserve">residual pit or pits with drill cuttings from above the surface casing seat: 100 feet of a stream, body of water or wetland; 200 feet of a water supply. </t>
  </si>
  <si>
    <t>pits not within 100-yr floodplain</t>
  </si>
  <si>
    <t>no specific value - When any retaining pit is located in an area with a high potential for communication between the pit contents and surface water or shallow ground water, or to provide additional protection to human beings when operations are conducted in close proximity to water supplies, residences, schools, hospitals, or other places where people are known to congregate, or to provide protection to livestock and wildlife, the Commission may require such modifications or changes in the Owner's/Operator’s plans as it deems necessary including, but not limited to, running a closed system, lining the pit, installing monitoring systems and providing additional reporting, or any other reasonable requirement that will insure the protection of fresh water.</t>
  </si>
  <si>
    <t>300 ft (temp pit with low chloride fluid), 1000 ft (permanent pit)</t>
  </si>
  <si>
    <t>100-200 ft (temp pit with low chloride fluid), 200-500 ft (permanent pit)</t>
  </si>
  <si>
    <t xml:space="preserve">(1) An operator shall not locate a temporary pit containing low chloride fluid:
 (a) where ground water is less than 25 feet below the bottom of the pit; </t>
  </si>
  <si>
    <t>Responsible person shall complete division-approved corrective action for releases that endanger public health or the environment</t>
  </si>
  <si>
    <t>100ft (new wells, not urbanized area), 150 ft (new wells, urbanized area)</t>
  </si>
  <si>
    <t>500ft (centralized pit)</t>
  </si>
  <si>
    <t>minimum of one mile from residences or occupied buildings not associated with the facility unless a wavier has been signed by the owners of the residences and buildings within one mile.</t>
  </si>
  <si>
    <t>50 ft (for new wells)</t>
  </si>
  <si>
    <t>100ft (centralized pit), not within floodplain</t>
  </si>
  <si>
    <t xml:space="preserve">The disposal facility shall not be located in a geologically or hydrologically unsuitable area, such as aquifer recharge areas, protection zones for public drinking water sources, flood plains, drainage bottoms, and areas on or near faults, within 500 feet of a wetland, water-course or lakebed, </t>
  </si>
  <si>
    <t>General - sufficient size and shape</t>
  </si>
  <si>
    <t>for centralized pits and impoundments only</t>
  </si>
  <si>
    <t>CBM and horizontal wells only</t>
  </si>
  <si>
    <t>for storage tanks
pits within floodplain must meet requirements
pits within 100 ft of pond, lake, stream must use closed loop system</t>
  </si>
  <si>
    <t>Missouri (0.0015%)</t>
  </si>
  <si>
    <r>
      <t>mentions liners but no details provided - ex: -</t>
    </r>
    <r>
      <rPr>
        <b/>
        <sz val="9"/>
        <color theme="1"/>
        <rFont val="Nirmala UI"/>
        <family val="2"/>
      </rPr>
      <t>A lined earthen pit</t>
    </r>
    <r>
      <rPr>
        <sz val="9"/>
        <color theme="1"/>
        <rFont val="Nirmala UI"/>
        <family val="2"/>
      </rPr>
      <t xml:space="preserve"> or open receptacle may be temporarily used to retain oil, water, cement, solids, or fluids generated in well plugging operations.-</t>
    </r>
    <r>
      <rPr>
        <b/>
        <sz val="9"/>
        <color theme="1"/>
        <rFont val="Nirmala UI"/>
        <family val="2"/>
      </rPr>
      <t xml:space="preserve">Freshwater pits shall be lined </t>
    </r>
    <r>
      <rPr>
        <sz val="9"/>
        <color theme="1"/>
        <rFont val="Nirmala UI"/>
        <family val="2"/>
      </rPr>
      <t>and no pit constructed for this purpose shall be wholly or partially constructed in fill dirt unless approved by the director.</t>
    </r>
  </si>
  <si>
    <r>
      <t xml:space="preserve">Pits shall be constructed, </t>
    </r>
    <r>
      <rPr>
        <b/>
        <sz val="9"/>
        <rFont val="Nirmala UI"/>
        <family val="2"/>
      </rPr>
      <t>monitored,</t>
    </r>
    <r>
      <rPr>
        <sz val="9"/>
        <rFont val="Nirmala UI"/>
        <family val="2"/>
      </rPr>
      <t xml:space="preserve"> and operated to provide for a minimum of two (2) feet of freeboard at all times</t>
    </r>
  </si>
  <si>
    <r>
      <t xml:space="preserve">required for wells, batteries, </t>
    </r>
    <r>
      <rPr>
        <b/>
        <sz val="9"/>
        <color theme="1"/>
        <rFont val="Nirmala UI"/>
        <family val="2"/>
      </rPr>
      <t xml:space="preserve">centralized E&amp;P waste management facilities, and tanks </t>
    </r>
    <r>
      <rPr>
        <sz val="9"/>
        <color theme="1"/>
        <rFont val="Nirmala UI"/>
        <family val="2"/>
      </rPr>
      <t>- not pits specifically (in 900 regs)</t>
    </r>
  </si>
  <si>
    <r>
      <t xml:space="preserve">earthen pits </t>
    </r>
    <r>
      <rPr>
        <b/>
        <sz val="9"/>
        <color theme="1"/>
        <rFont val="Nirmala UI"/>
        <family val="2"/>
      </rPr>
      <t>Within thirty days after operations have ceased,</t>
    </r>
    <r>
      <rPr>
        <sz val="9"/>
        <color theme="1"/>
        <rFont val="Nirmala UI"/>
        <family val="2"/>
      </rPr>
      <t xml:space="preserve"> drilling pit: </t>
    </r>
    <r>
      <rPr>
        <b/>
        <sz val="9"/>
        <color theme="1"/>
        <rFont val="Nirmala UI"/>
        <family val="2"/>
      </rPr>
      <t>Within thirty days after the drilling of a well or expiration of a drilling permit,</t>
    </r>
    <r>
      <rPr>
        <sz val="9"/>
        <color theme="1"/>
        <rFont val="Nirmala UI"/>
        <family val="2"/>
      </rPr>
      <t xml:space="preserve"> drilling pits shall be reclaimed.</t>
    </r>
    <r>
      <rPr>
        <b/>
        <sz val="9"/>
        <color theme="1"/>
        <rFont val="Nirmala UI"/>
        <family val="2"/>
      </rPr>
      <t xml:space="preserve">
</t>
    </r>
    <r>
      <rPr>
        <sz val="9"/>
        <color theme="1"/>
        <rFont val="Nirmala UI"/>
        <family val="2"/>
      </rPr>
      <t xml:space="preserve">reserve pit: </t>
    </r>
    <r>
      <rPr>
        <b/>
        <sz val="9"/>
        <color theme="1"/>
        <rFont val="Nirmala UI"/>
        <family val="2"/>
      </rPr>
      <t>Within a reasonable time, but not more than one year after the completion of a shallow well,</t>
    </r>
  </si>
  <si>
    <r>
      <t xml:space="preserve">F. Impervious Containers: Impervious containers shall be used in lieu of pits in areas </t>
    </r>
    <r>
      <rPr>
        <b/>
        <sz val="9"/>
        <color theme="1"/>
        <rFont val="Nirmala UI"/>
        <family val="2"/>
      </rPr>
      <t>where it is impossible or impractical to construct a pit, or to protect waters used for public wate</t>
    </r>
    <r>
      <rPr>
        <sz val="9"/>
        <color theme="1"/>
        <rFont val="Nirmala UI"/>
        <family val="2"/>
      </rPr>
      <t xml:space="preserve">r supply, shellfish harvesting, recreation, or fish and wildlife. </t>
    </r>
  </si>
  <si>
    <t>only if within 500 feet of structures</t>
  </si>
  <si>
    <t>Clay (3') or synthetic or combo</t>
  </si>
  <si>
    <t>general requirement for protection from surface water</t>
  </si>
  <si>
    <t>uses ranking system to evaluate potential risks based on pit location (surface to groundwater depth is one criterion considered)</t>
  </si>
  <si>
    <t xml:space="preserve">
O&amp;G waste at landfill must have 3 feet to GW</t>
  </si>
  <si>
    <t>Monitoring plans and leak detection for all buried or partially buried structures at treatment plant facilities - may include GW</t>
  </si>
  <si>
    <t>Baseline GW sampling required for new wells, but not specific to waste units</t>
  </si>
  <si>
    <t>if pit is not covered by well sign area</t>
  </si>
  <si>
    <t>Production facilities only</t>
  </si>
  <si>
    <t>Under general permit, but GW protection plan required</t>
  </si>
  <si>
    <t xml:space="preserve">mentions temporary use of some pits, including retain oil, water, cement, solids, or fluids generated in well plugging operations containment of incidental fluids such as trench water and rig wash. flare pits are considered temporary
</t>
  </si>
  <si>
    <t>not for pits; landfills - general requirement for no pollution from runoff</t>
  </si>
  <si>
    <t>not pit specific; required for well permit (dw wells sampled)</t>
  </si>
  <si>
    <t xml:space="preserve"> RWQCB regs require clean closure including removal of solids</t>
  </si>
  <si>
    <t>Commercial E&amp;P disposal facilities only</t>
  </si>
  <si>
    <t>Depends on characterization of waste - HW, SW, Special Waste</t>
  </si>
  <si>
    <t>Permitted non-hazardous special waste landfill if NORM at background. &gt; background may be required to be disposed of at a waste facility permitted by the Illinois Department of Nuclear Safety</t>
  </si>
  <si>
    <t>contaminated soil and other materials is allowed with approval</t>
  </si>
  <si>
    <t>permit required if not applied on lease site; water based mud and completion fluids only</t>
  </si>
  <si>
    <t>Waste characteristics for land use include the following: pH range of 6-12 and total metals content meeting the criteria plus SAR and others</t>
  </si>
  <si>
    <t>pH. EC, O&amp;G NORM</t>
  </si>
  <si>
    <t>Downhole disposal allowed for P&amp;A wastes (i.e., pipe scale). Depending on concentration -hazardous waste landfill or a Type II solid waste landfill, or higher conc should be transferred to a licensed radioactive waste disposal facility</t>
  </si>
  <si>
    <t>30 picocuries per gram of radium-226 or radium-228 CAN BE DILUTED TO 5 PCi/G
Produced water is exempt from NORM regs</t>
  </si>
  <si>
    <t>general requirement, but also a specific requirement for production pit</t>
  </si>
  <si>
    <t>General overarching statements for sumps and waste</t>
  </si>
  <si>
    <t>Dispersed in O&amp;G</t>
  </si>
  <si>
    <t>Overarching, For solid waste landfills; not addressed in O&amp;G</t>
  </si>
  <si>
    <t xml:space="preserve">not specifically mentioned. Could be included under "protect natural resources", but a stretch. </t>
  </si>
  <si>
    <t>Overarching for solid waste facilities, not O&amp;G specific, dispersed (pits only) in O&amp;G regs</t>
  </si>
  <si>
    <t>Dispersed in O&amp;G, very general requirements</t>
  </si>
  <si>
    <t>overarching general prohibition on pollution in O&amp;G operations, specific siting requirement for wells</t>
  </si>
  <si>
    <t>dispersed  - general operating requirement to not impact GW</t>
  </si>
  <si>
    <t>Dispersed in O&amp;G regs -drilling mud pits shall be located and plotted as instructed by the supervisor.</t>
  </si>
  <si>
    <t>Dispersed in O&amp;G, pits only</t>
  </si>
  <si>
    <t>well rule, not waste refers to a nuisance well 1oo feet from navigable water</t>
  </si>
  <si>
    <t>for PW&gt;15k TDS "above high groundwater"</t>
  </si>
  <si>
    <t>3 feet above seasonally high GW table</t>
  </si>
  <si>
    <t>Pits have general req't to not be close enough to the surface to encounter GW.</t>
  </si>
  <si>
    <t>Monthly inspection, corrosion monitoring required</t>
  </si>
  <si>
    <t xml:space="preserve">Pits not allowed, but permit may be issued for plugging, flaring or freshwater, </t>
  </si>
  <si>
    <t>May be required by agency depending on site specific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</si>
</sst>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9"/>
      <color theme="1"/>
      <name val="Nirmala UI"/>
      <family val="2"/>
    </font>
    <font>
      <b/>
      <sz val="9"/>
      <color theme="1"/>
      <name val="Nirmala UI"/>
      <family val="2"/>
    </font>
    <font>
      <b/>
      <sz val="9"/>
      <name val="Nirmala UI"/>
      <family val="2"/>
    </font>
    <font>
      <sz val="9"/>
      <name val="Nirmala UI"/>
      <family val="2"/>
    </font>
    <font>
      <sz val="9"/>
      <color rgb="FF000000"/>
      <name val="Nirmala UI"/>
      <family val="2"/>
    </font>
    <font>
      <sz val="9"/>
      <color rgb="FFFF0000"/>
      <name val="Nirmala UI"/>
      <family val="2"/>
    </font>
    <font>
      <sz val="9"/>
      <color rgb="FF212121"/>
      <name val="Nirmala UI"/>
      <family val="2"/>
    </font>
  </fonts>
  <fills count="8">
    <fill>
      <patternFill patternType="none"/>
    </fill>
    <fill>
      <patternFill patternType="gray125"/>
    </fill>
    <fill>
      <patternFill patternType="solid">
        <fgColor theme="6" tint="0.59999389629810485"/>
        <bgColor indexed="65"/>
      </patternFill>
    </fill>
    <fill>
      <patternFill patternType="solid">
        <fgColor theme="0" tint="-0.14999847407452621"/>
        <bgColor indexed="64"/>
      </patternFill>
    </fill>
    <fill>
      <patternFill patternType="solid">
        <fgColor theme="4" tint="0.59996337778862885"/>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s>
  <borders count="50">
    <border>
      <left/>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194">
    <xf numFmtId="0" fontId="0" fillId="0" borderId="0" xfId="0"/>
    <xf numFmtId="0" fontId="5" fillId="5" borderId="0" xfId="0" applyFont="1" applyFill="1" applyAlignment="1">
      <alignment horizontal="center" vertical="center"/>
    </xf>
    <xf numFmtId="0" fontId="6" fillId="4" borderId="17"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7" xfId="0" applyFont="1" applyFill="1" applyBorder="1" applyAlignment="1">
      <alignment horizontal="center" vertical="center" wrapText="1"/>
    </xf>
    <xf numFmtId="0" fontId="5" fillId="5" borderId="47" xfId="0" applyFont="1" applyFill="1" applyBorder="1" applyAlignment="1">
      <alignment horizontal="center" vertical="center"/>
    </xf>
    <xf numFmtId="0" fontId="6" fillId="3" borderId="2" xfId="0" applyFont="1" applyFill="1" applyBorder="1" applyAlignment="1">
      <alignment horizontal="center" vertical="center" wrapText="1"/>
    </xf>
    <xf numFmtId="0" fontId="5" fillId="0" borderId="3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22" xfId="0" applyFont="1" applyFill="1" applyBorder="1" applyAlignment="1">
      <alignment horizontal="center" vertical="center" wrapText="1"/>
    </xf>
    <xf numFmtId="0" fontId="5" fillId="0" borderId="26" xfId="0" applyFont="1" applyBorder="1" applyAlignment="1">
      <alignment horizontal="center" vertical="center"/>
    </xf>
    <xf numFmtId="0" fontId="8" fillId="0" borderId="22" xfId="0" applyFont="1" applyBorder="1" applyAlignment="1">
      <alignment horizontal="center" vertical="center" wrapText="1"/>
    </xf>
    <xf numFmtId="0" fontId="5" fillId="0" borderId="31" xfId="0" applyFont="1" applyBorder="1" applyAlignment="1">
      <alignment horizontal="center" vertical="center"/>
    </xf>
    <xf numFmtId="0" fontId="8" fillId="0" borderId="5" xfId="0" applyFont="1" applyBorder="1" applyAlignment="1">
      <alignment horizontal="center" vertical="center" wrapText="1"/>
    </xf>
    <xf numFmtId="0" fontId="8" fillId="0" borderId="22" xfId="0" applyFont="1" applyFill="1" applyBorder="1" applyAlignment="1">
      <alignment horizontal="center" vertical="center"/>
    </xf>
    <xf numFmtId="0" fontId="5" fillId="0" borderId="18"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5" borderId="4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1" xfId="0" applyFont="1" applyFill="1" applyBorder="1" applyAlignment="1">
      <alignment horizontal="center" vertical="center" wrapText="1"/>
    </xf>
    <xf numFmtId="0" fontId="5" fillId="0" borderId="16" xfId="0" applyFont="1" applyBorder="1" applyAlignment="1">
      <alignment horizontal="center" vertical="center"/>
    </xf>
    <xf numFmtId="0" fontId="8" fillId="0" borderId="15" xfId="0" applyFont="1" applyBorder="1" applyAlignment="1">
      <alignment horizontal="center" vertical="center" wrapText="1"/>
    </xf>
    <xf numFmtId="0" fontId="8"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3"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2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42" xfId="0" applyFont="1" applyFill="1" applyBorder="1" applyAlignment="1">
      <alignment horizontal="center" vertical="center"/>
    </xf>
    <xf numFmtId="0" fontId="5" fillId="0" borderId="28" xfId="0"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15"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26"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0" fontId="8" fillId="0" borderId="3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3" xfId="0" applyFont="1" applyBorder="1" applyAlignment="1">
      <alignment horizontal="center" vertical="center"/>
    </xf>
    <xf numFmtId="0" fontId="5" fillId="0" borderId="24"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40"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32"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41" xfId="0" applyFont="1" applyFill="1" applyBorder="1" applyAlignment="1">
      <alignment horizontal="center" vertical="center"/>
    </xf>
    <xf numFmtId="0" fontId="5" fillId="0" borderId="15" xfId="0" applyFont="1" applyBorder="1" applyAlignment="1">
      <alignment horizontal="center" vertical="center"/>
    </xf>
    <xf numFmtId="0" fontId="5" fillId="0" borderId="4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40"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2"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15" xfId="0" applyFont="1" applyBorder="1" applyAlignment="1">
      <alignment horizontal="center" vertical="center"/>
    </xf>
    <xf numFmtId="0" fontId="5" fillId="0" borderId="41" xfId="0" applyFont="1" applyBorder="1" applyAlignment="1">
      <alignment horizontal="center" vertical="center"/>
    </xf>
    <xf numFmtId="0" fontId="5" fillId="0" borderId="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2" xfId="0" quotePrefix="1" applyFont="1" applyBorder="1" applyAlignment="1">
      <alignment horizontal="center" vertical="center"/>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42" xfId="0" applyFont="1" applyBorder="1" applyAlignment="1">
      <alignment horizontal="center" vertical="center"/>
    </xf>
    <xf numFmtId="0" fontId="5" fillId="0" borderId="5"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9" xfId="0" applyFont="1" applyBorder="1" applyAlignment="1">
      <alignment horizontal="center" vertical="center"/>
    </xf>
    <xf numFmtId="0" fontId="8" fillId="0" borderId="4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5" xfId="0" applyFont="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3"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 xfId="0" applyFont="1" applyBorder="1" applyAlignment="1">
      <alignment horizontal="center" vertical="center" wrapText="1"/>
    </xf>
    <xf numFmtId="0" fontId="11" fillId="0" borderId="0" xfId="0" applyFont="1" applyFill="1" applyBorder="1" applyAlignment="1">
      <alignment horizontal="center" vertical="center" wrapText="1"/>
    </xf>
    <xf numFmtId="0" fontId="5" fillId="0" borderId="31" xfId="0" quotePrefix="1" applyFont="1" applyFill="1" applyBorder="1" applyAlignment="1">
      <alignment horizontal="center" vertical="center"/>
    </xf>
    <xf numFmtId="0" fontId="8" fillId="0" borderId="30" xfId="0" applyFont="1" applyBorder="1" applyAlignment="1">
      <alignment horizontal="center" vertical="center" wrapText="1"/>
    </xf>
    <xf numFmtId="0" fontId="8" fillId="0" borderId="36" xfId="0" applyFont="1" applyFill="1" applyBorder="1" applyAlignment="1">
      <alignment horizontal="center" vertical="center" wrapText="1"/>
    </xf>
    <xf numFmtId="0" fontId="5" fillId="0" borderId="38" xfId="0" applyFont="1" applyFill="1" applyBorder="1" applyAlignment="1">
      <alignment horizontal="center" vertical="center"/>
    </xf>
    <xf numFmtId="0" fontId="8" fillId="0" borderId="23"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42" xfId="0" applyFont="1" applyBorder="1" applyAlignment="1">
      <alignment horizontal="center" vertical="center" wrapText="1"/>
    </xf>
    <xf numFmtId="0" fontId="8" fillId="0" borderId="39" xfId="0" applyFont="1" applyFill="1" applyBorder="1" applyAlignment="1">
      <alignment horizontal="center" vertical="center" wrapText="1"/>
    </xf>
    <xf numFmtId="0" fontId="7" fillId="6" borderId="9" xfId="0" applyFont="1" applyFill="1" applyBorder="1" applyAlignment="1">
      <alignment horizontal="left" vertical="center"/>
    </xf>
    <xf numFmtId="0" fontId="7" fillId="6" borderId="12" xfId="0" applyFont="1" applyFill="1" applyBorder="1" applyAlignment="1">
      <alignment horizontal="left" vertical="center"/>
    </xf>
    <xf numFmtId="0" fontId="7" fillId="6" borderId="11" xfId="0" applyFont="1" applyFill="1" applyBorder="1" applyAlignment="1">
      <alignment horizontal="left" vertical="center"/>
    </xf>
    <xf numFmtId="0" fontId="7" fillId="3" borderId="1" xfId="0" applyFont="1" applyFill="1" applyBorder="1" applyAlignment="1">
      <alignment horizontal="center" vertical="center" wrapText="1"/>
    </xf>
    <xf numFmtId="0" fontId="8" fillId="0" borderId="40" xfId="0" applyFont="1" applyBorder="1" applyAlignment="1">
      <alignment horizontal="center" vertical="center" wrapText="1"/>
    </xf>
    <xf numFmtId="0" fontId="10" fillId="0" borderId="22" xfId="0" applyFont="1" applyBorder="1" applyAlignment="1">
      <alignment horizontal="center" vertical="center"/>
    </xf>
    <xf numFmtId="0" fontId="6" fillId="3" borderId="1" xfId="0" applyFont="1" applyFill="1" applyBorder="1" applyAlignment="1">
      <alignment horizontal="center" vertical="center" wrapText="1"/>
    </xf>
    <xf numFmtId="0" fontId="5" fillId="0" borderId="40" xfId="0" applyFont="1" applyBorder="1" applyAlignment="1">
      <alignment horizontal="center" vertical="center"/>
    </xf>
    <xf numFmtId="0" fontId="5" fillId="0" borderId="2" xfId="0" quotePrefix="1"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5" borderId="0" xfId="0" applyFont="1" applyFill="1" applyBorder="1" applyAlignment="1">
      <alignment horizontal="center" vertical="center"/>
    </xf>
    <xf numFmtId="0" fontId="8" fillId="0" borderId="41" xfId="0" applyFont="1" applyBorder="1" applyAlignment="1">
      <alignment horizontal="center" vertical="center" wrapText="1"/>
    </xf>
    <xf numFmtId="0" fontId="6" fillId="3" borderId="7" xfId="0" applyFont="1" applyFill="1" applyBorder="1" applyAlignment="1">
      <alignment horizontal="center" vertical="center" wrapText="1"/>
    </xf>
    <xf numFmtId="0" fontId="5" fillId="0" borderId="34" xfId="0" applyFont="1" applyBorder="1" applyAlignment="1">
      <alignment horizontal="center" vertical="center"/>
    </xf>
    <xf numFmtId="0" fontId="5" fillId="0" borderId="8" xfId="0" applyFont="1" applyBorder="1" applyAlignment="1">
      <alignment horizontal="center" vertical="center" wrapText="1"/>
    </xf>
    <xf numFmtId="0" fontId="5" fillId="0" borderId="7" xfId="0" quotePrefix="1" applyFont="1" applyFill="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wrapText="1"/>
    </xf>
    <xf numFmtId="0" fontId="5" fillId="0" borderId="3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35" xfId="0" applyFont="1" applyFill="1" applyBorder="1" applyAlignment="1">
      <alignment horizontal="center" vertical="center"/>
    </xf>
    <xf numFmtId="0" fontId="5"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6" fillId="5" borderId="49" xfId="0" applyFont="1" applyFill="1" applyBorder="1" applyAlignment="1">
      <alignment horizontal="center" vertical="center"/>
    </xf>
    <xf numFmtId="0" fontId="6" fillId="5" borderId="0" xfId="0" applyFont="1" applyFill="1" applyAlignment="1">
      <alignment horizontal="left" vertical="center"/>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7" fillId="3" borderId="5" xfId="0" applyFont="1" applyFill="1" applyBorder="1" applyAlignment="1">
      <alignment horizontal="left" vertical="center"/>
    </xf>
    <xf numFmtId="0" fontId="6" fillId="3" borderId="6" xfId="0" applyFont="1" applyFill="1" applyBorder="1" applyAlignment="1">
      <alignment horizontal="left" vertical="center" wrapText="1"/>
    </xf>
    <xf numFmtId="0" fontId="6" fillId="3"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6" fillId="6" borderId="9" xfId="1" applyFont="1" applyFill="1" applyBorder="1" applyAlignment="1">
      <alignment horizontal="left" vertical="center"/>
    </xf>
    <xf numFmtId="0" fontId="6" fillId="6" borderId="12" xfId="1" applyFont="1" applyFill="1" applyBorder="1" applyAlignment="1">
      <alignment horizontal="left" vertical="center"/>
    </xf>
    <xf numFmtId="0" fontId="6" fillId="6" borderId="11" xfId="1" applyFont="1" applyFill="1" applyBorder="1" applyAlignment="1">
      <alignment horizontal="left" vertical="center"/>
    </xf>
    <xf numFmtId="0" fontId="6" fillId="7" borderId="46" xfId="0" applyFont="1" applyFill="1" applyBorder="1" applyAlignment="1">
      <alignment horizontal="center" vertical="center"/>
    </xf>
    <xf numFmtId="0" fontId="6" fillId="7" borderId="44" xfId="0" applyFont="1" applyFill="1" applyBorder="1" applyAlignment="1">
      <alignment horizontal="center" vertical="center"/>
    </xf>
    <xf numFmtId="0" fontId="6" fillId="7" borderId="45"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6" fillId="6" borderId="9"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6" borderId="11" xfId="0" applyFont="1" applyFill="1" applyBorder="1" applyAlignment="1">
      <alignment horizontal="left" vertical="center" wrapText="1"/>
    </xf>
  </cellXfs>
  <cellStyles count="2">
    <cellStyle name="40% - Accent3" xfId="1" builtinId="3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A8072"/>
    <pageSetUpPr fitToPage="1"/>
  </sheetPr>
  <dimension ref="A1:BH76"/>
  <sheetViews>
    <sheetView tabSelected="1" zoomScale="90" zoomScaleNormal="90" zoomScaleSheetLayoutView="50" workbookViewId="0">
      <pane xSplit="2" ySplit="2" topLeftCell="R30" activePane="bottomRight" state="frozen"/>
      <selection pane="topRight" activeCell="C1" sqref="C1"/>
      <selection pane="bottomLeft" activeCell="A4" sqref="A4"/>
      <selection pane="bottomRight" activeCell="T25" sqref="T25"/>
    </sheetView>
  </sheetViews>
  <sheetFormatPr defaultColWidth="8.85546875" defaultRowHeight="21" customHeight="1" x14ac:dyDescent="0.25"/>
  <cols>
    <col min="1" max="1" width="15.85546875" style="1" bestFit="1" customWidth="1"/>
    <col min="2" max="2" width="47.7109375" style="167" bestFit="1" customWidth="1"/>
    <col min="3" max="3" width="5.85546875" style="1" bestFit="1" customWidth="1"/>
    <col min="4" max="4" width="60.85546875" style="1" customWidth="1"/>
    <col min="5" max="5" width="5.85546875" style="1" bestFit="1" customWidth="1"/>
    <col min="6" max="6" width="60.85546875" style="1" customWidth="1"/>
    <col min="7" max="7" width="5.85546875" style="1" bestFit="1" customWidth="1"/>
    <col min="8" max="8" width="60.85546875" style="1" customWidth="1"/>
    <col min="9" max="9" width="5.85546875" style="1" bestFit="1" customWidth="1"/>
    <col min="10" max="10" width="60.85546875" style="1" customWidth="1"/>
    <col min="11" max="11" width="5.85546875" style="1" bestFit="1" customWidth="1"/>
    <col min="12" max="12" width="60.85546875" style="1" customWidth="1"/>
    <col min="13" max="13" width="5.85546875" style="1" bestFit="1" customWidth="1"/>
    <col min="14" max="14" width="60.85546875" style="1" customWidth="1"/>
    <col min="15" max="15" width="4.42578125" style="1" bestFit="1" customWidth="1"/>
    <col min="16" max="16" width="60.85546875" style="1" customWidth="1"/>
    <col min="17" max="17" width="4.42578125" style="1" bestFit="1" customWidth="1"/>
    <col min="18" max="18" width="60.85546875" style="1" customWidth="1"/>
    <col min="19" max="19" width="4.42578125" style="1" bestFit="1" customWidth="1"/>
    <col min="20" max="20" width="60.85546875" style="1" customWidth="1"/>
    <col min="21" max="21" width="4.42578125" style="1" bestFit="1" customWidth="1"/>
    <col min="22" max="22" width="60.85546875" style="1" customWidth="1"/>
    <col min="23" max="23" width="4.42578125" style="1" bestFit="1" customWidth="1"/>
    <col min="24" max="24" width="60.85546875" style="1" customWidth="1"/>
    <col min="25" max="25" width="4.42578125" style="1" bestFit="1" customWidth="1"/>
    <col min="26" max="26" width="60.85546875" style="1" customWidth="1"/>
    <col min="27" max="27" width="4.42578125" style="1" bestFit="1" customWidth="1"/>
    <col min="28" max="28" width="60.85546875" style="1" customWidth="1"/>
    <col min="29" max="29" width="4.42578125" style="1" bestFit="1" customWidth="1"/>
    <col min="30" max="30" width="60.85546875" style="1" customWidth="1"/>
    <col min="31" max="31" width="4.42578125" style="1" bestFit="1" customWidth="1"/>
    <col min="32" max="32" width="60.85546875" style="1" customWidth="1"/>
    <col min="33" max="33" width="4.42578125" style="1" bestFit="1" customWidth="1"/>
    <col min="34" max="34" width="60.85546875" style="1" customWidth="1"/>
    <col min="35" max="35" width="4.42578125" style="1" bestFit="1" customWidth="1"/>
    <col min="36" max="36" width="60.85546875" style="1" customWidth="1"/>
    <col min="37" max="37" width="4.42578125" style="1" bestFit="1" customWidth="1"/>
    <col min="38" max="38" width="60.85546875" style="1" customWidth="1"/>
    <col min="39" max="39" width="4.42578125" style="1" bestFit="1" customWidth="1"/>
    <col min="40" max="40" width="60.85546875" style="1" customWidth="1"/>
    <col min="41" max="41" width="4.42578125" style="1" bestFit="1" customWidth="1"/>
    <col min="42" max="42" width="60.85546875" style="1" customWidth="1"/>
    <col min="43" max="43" width="4.42578125" style="1" bestFit="1" customWidth="1"/>
    <col min="44" max="44" width="60.85546875" style="1" customWidth="1"/>
    <col min="45" max="45" width="4.42578125" style="1" bestFit="1" customWidth="1"/>
    <col min="46" max="46" width="60.85546875" style="1" customWidth="1"/>
    <col min="47" max="47" width="4.42578125" style="1" bestFit="1" customWidth="1"/>
    <col min="48" max="48" width="60.85546875" style="1" customWidth="1"/>
    <col min="49" max="49" width="4.42578125" style="1" bestFit="1" customWidth="1"/>
    <col min="50" max="50" width="60.85546875" style="1" customWidth="1"/>
    <col min="51" max="51" width="4.42578125" style="1" bestFit="1" customWidth="1"/>
    <col min="52" max="52" width="60.85546875" style="1" customWidth="1"/>
    <col min="53" max="53" width="4.42578125" style="1" bestFit="1" customWidth="1"/>
    <col min="54" max="54" width="60.85546875" style="1" customWidth="1"/>
    <col min="55" max="55" width="4.42578125" style="1" bestFit="1" customWidth="1"/>
    <col min="56" max="56" width="60.85546875" style="1" customWidth="1"/>
    <col min="57" max="57" width="4.42578125" style="1" bestFit="1" customWidth="1"/>
    <col min="58" max="58" width="60.85546875" style="1" customWidth="1"/>
    <col min="59" max="59" width="10" style="1" customWidth="1"/>
    <col min="60" max="60" width="13.7109375" style="1" bestFit="1" customWidth="1"/>
    <col min="61" max="16384" width="8.85546875" style="1"/>
  </cols>
  <sheetData>
    <row r="1" spans="1:60" ht="24.75" customHeight="1" thickBot="1" x14ac:dyDescent="0.3">
      <c r="C1" s="184" t="s">
        <v>203</v>
      </c>
      <c r="D1" s="185"/>
      <c r="E1" s="184" t="s">
        <v>93</v>
      </c>
      <c r="F1" s="185"/>
      <c r="G1" s="183" t="s">
        <v>228</v>
      </c>
      <c r="H1" s="183"/>
      <c r="I1" s="184" t="s">
        <v>147</v>
      </c>
      <c r="J1" s="185"/>
      <c r="K1" s="183" t="s">
        <v>344</v>
      </c>
      <c r="L1" s="183"/>
      <c r="M1" s="184" t="s">
        <v>657</v>
      </c>
      <c r="N1" s="185"/>
      <c r="O1" s="183" t="s">
        <v>125</v>
      </c>
      <c r="P1" s="183"/>
      <c r="Q1" s="184" t="s">
        <v>148</v>
      </c>
      <c r="R1" s="185"/>
      <c r="S1" s="184" t="s">
        <v>658</v>
      </c>
      <c r="T1" s="185"/>
      <c r="U1" s="184" t="s">
        <v>154</v>
      </c>
      <c r="V1" s="183"/>
      <c r="W1" s="184" t="s">
        <v>161</v>
      </c>
      <c r="X1" s="185"/>
      <c r="Y1" s="184" t="s">
        <v>637</v>
      </c>
      <c r="Z1" s="183"/>
      <c r="AA1" s="183" t="s">
        <v>276</v>
      </c>
      <c r="AB1" s="183"/>
      <c r="AC1" s="184" t="s">
        <v>174</v>
      </c>
      <c r="AD1" s="185"/>
      <c r="AE1" s="183" t="s">
        <v>297</v>
      </c>
      <c r="AF1" s="183"/>
      <c r="AG1" s="184" t="s">
        <v>317</v>
      </c>
      <c r="AH1" s="185"/>
      <c r="AI1" s="183" t="s">
        <v>412</v>
      </c>
      <c r="AJ1" s="183"/>
      <c r="AK1" s="184" t="s">
        <v>440</v>
      </c>
      <c r="AL1" s="185"/>
      <c r="AM1" s="183" t="s">
        <v>460</v>
      </c>
      <c r="AN1" s="183"/>
      <c r="AO1" s="184" t="s">
        <v>251</v>
      </c>
      <c r="AP1" s="185"/>
      <c r="AQ1" s="183" t="s">
        <v>490</v>
      </c>
      <c r="AR1" s="183"/>
      <c r="AS1" s="184" t="s">
        <v>332</v>
      </c>
      <c r="AT1" s="185"/>
      <c r="AU1" s="183" t="s">
        <v>229</v>
      </c>
      <c r="AV1" s="183"/>
      <c r="AW1" s="184" t="s">
        <v>506</v>
      </c>
      <c r="AX1" s="185"/>
      <c r="AY1" s="183" t="s">
        <v>522</v>
      </c>
      <c r="AZ1" s="183"/>
      <c r="BA1" s="184" t="s">
        <v>550</v>
      </c>
      <c r="BB1" s="185"/>
      <c r="BC1" s="183" t="s">
        <v>572</v>
      </c>
      <c r="BD1" s="183"/>
      <c r="BE1" s="184" t="s">
        <v>697</v>
      </c>
      <c r="BF1" s="185"/>
      <c r="BH1" s="189" t="s">
        <v>634</v>
      </c>
    </row>
    <row r="2" spans="1:60" ht="24.75" customHeight="1" thickBot="1" x14ac:dyDescent="0.3">
      <c r="A2" s="186" t="s">
        <v>35</v>
      </c>
      <c r="B2" s="187"/>
      <c r="C2" s="2" t="s">
        <v>55</v>
      </c>
      <c r="D2" s="2" t="s">
        <v>36</v>
      </c>
      <c r="E2" s="2" t="s">
        <v>55</v>
      </c>
      <c r="F2" s="2" t="s">
        <v>36</v>
      </c>
      <c r="G2" s="3" t="s">
        <v>55</v>
      </c>
      <c r="H2" s="4" t="s">
        <v>36</v>
      </c>
      <c r="I2" s="2" t="s">
        <v>55</v>
      </c>
      <c r="J2" s="2" t="s">
        <v>36</v>
      </c>
      <c r="K2" s="3" t="s">
        <v>55</v>
      </c>
      <c r="L2" s="4" t="s">
        <v>36</v>
      </c>
      <c r="M2" s="2" t="s">
        <v>55</v>
      </c>
      <c r="N2" s="2" t="s">
        <v>36</v>
      </c>
      <c r="O2" s="3" t="s">
        <v>55</v>
      </c>
      <c r="P2" s="4" t="s">
        <v>36</v>
      </c>
      <c r="Q2" s="2" t="s">
        <v>55</v>
      </c>
      <c r="R2" s="2" t="s">
        <v>36</v>
      </c>
      <c r="S2" s="2" t="s">
        <v>55</v>
      </c>
      <c r="T2" s="2" t="s">
        <v>36</v>
      </c>
      <c r="U2" s="2" t="s">
        <v>55</v>
      </c>
      <c r="V2" s="4" t="s">
        <v>36</v>
      </c>
      <c r="W2" s="2" t="s">
        <v>55</v>
      </c>
      <c r="X2" s="2" t="s">
        <v>36</v>
      </c>
      <c r="Y2" s="2" t="s">
        <v>55</v>
      </c>
      <c r="Z2" s="2" t="s">
        <v>36</v>
      </c>
      <c r="AA2" s="3" t="s">
        <v>55</v>
      </c>
      <c r="AB2" s="4" t="s">
        <v>36</v>
      </c>
      <c r="AC2" s="2" t="s">
        <v>55</v>
      </c>
      <c r="AD2" s="2" t="s">
        <v>36</v>
      </c>
      <c r="AE2" s="3" t="s">
        <v>55</v>
      </c>
      <c r="AF2" s="4" t="s">
        <v>36</v>
      </c>
      <c r="AG2" s="2" t="s">
        <v>55</v>
      </c>
      <c r="AH2" s="2" t="s">
        <v>36</v>
      </c>
      <c r="AI2" s="3" t="s">
        <v>55</v>
      </c>
      <c r="AJ2" s="4" t="s">
        <v>36</v>
      </c>
      <c r="AK2" s="2" t="s">
        <v>55</v>
      </c>
      <c r="AL2" s="2" t="s">
        <v>36</v>
      </c>
      <c r="AM2" s="3" t="s">
        <v>55</v>
      </c>
      <c r="AN2" s="4" t="s">
        <v>36</v>
      </c>
      <c r="AO2" s="2" t="s">
        <v>55</v>
      </c>
      <c r="AP2" s="2" t="s">
        <v>36</v>
      </c>
      <c r="AQ2" s="3" t="s">
        <v>55</v>
      </c>
      <c r="AR2" s="4" t="s">
        <v>36</v>
      </c>
      <c r="AS2" s="2" t="s">
        <v>55</v>
      </c>
      <c r="AT2" s="2" t="s">
        <v>36</v>
      </c>
      <c r="AU2" s="3" t="s">
        <v>55</v>
      </c>
      <c r="AV2" s="4" t="s">
        <v>36</v>
      </c>
      <c r="AW2" s="2" t="s">
        <v>55</v>
      </c>
      <c r="AX2" s="2" t="s">
        <v>36</v>
      </c>
      <c r="AY2" s="3" t="s">
        <v>55</v>
      </c>
      <c r="AZ2" s="4" t="s">
        <v>36</v>
      </c>
      <c r="BA2" s="2" t="s">
        <v>55</v>
      </c>
      <c r="BB2" s="5" t="s">
        <v>36</v>
      </c>
      <c r="BC2" s="3" t="s">
        <v>55</v>
      </c>
      <c r="BD2" s="4" t="s">
        <v>36</v>
      </c>
      <c r="BE2" s="2" t="s">
        <v>55</v>
      </c>
      <c r="BF2" s="2" t="s">
        <v>36</v>
      </c>
      <c r="BH2" s="190"/>
    </row>
    <row r="3" spans="1:60" ht="21" customHeight="1" thickBot="1" x14ac:dyDescent="0.3">
      <c r="A3" s="180" t="s">
        <v>8</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2"/>
      <c r="BH3" s="6"/>
    </row>
    <row r="4" spans="1:60" ht="21" customHeight="1" x14ac:dyDescent="0.25">
      <c r="A4" s="7"/>
      <c r="B4" s="168" t="s">
        <v>0</v>
      </c>
      <c r="C4" s="8" t="s">
        <v>74</v>
      </c>
      <c r="D4" s="9" t="s">
        <v>73</v>
      </c>
      <c r="E4" s="8" t="s">
        <v>74</v>
      </c>
      <c r="F4" s="10" t="s">
        <v>73</v>
      </c>
      <c r="G4" s="11" t="s">
        <v>74</v>
      </c>
      <c r="H4" s="12" t="s">
        <v>210</v>
      </c>
      <c r="I4" s="8" t="s">
        <v>74</v>
      </c>
      <c r="J4" s="9" t="s">
        <v>73</v>
      </c>
      <c r="K4" s="13" t="s">
        <v>74</v>
      </c>
      <c r="L4" s="14" t="s">
        <v>591</v>
      </c>
      <c r="M4" s="15" t="s">
        <v>74</v>
      </c>
      <c r="N4" s="16" t="s">
        <v>73</v>
      </c>
      <c r="O4" s="11" t="s">
        <v>74</v>
      </c>
      <c r="P4" s="17" t="s">
        <v>73</v>
      </c>
      <c r="Q4" s="8" t="s">
        <v>74</v>
      </c>
      <c r="R4" s="17" t="s">
        <v>73</v>
      </c>
      <c r="S4" s="17" t="s">
        <v>74</v>
      </c>
      <c r="T4" s="17" t="s">
        <v>726</v>
      </c>
      <c r="U4" s="18" t="s">
        <v>74</v>
      </c>
      <c r="V4" s="17" t="s">
        <v>73</v>
      </c>
      <c r="W4" s="8" t="s">
        <v>74</v>
      </c>
      <c r="X4" s="9" t="s">
        <v>73</v>
      </c>
      <c r="Y4" s="19" t="s">
        <v>638</v>
      </c>
      <c r="Z4" s="20" t="s">
        <v>727</v>
      </c>
      <c r="AA4" s="13" t="s">
        <v>74</v>
      </c>
      <c r="AB4" s="14" t="s">
        <v>73</v>
      </c>
      <c r="AC4" s="8" t="s">
        <v>74</v>
      </c>
      <c r="AD4" s="9" t="s">
        <v>592</v>
      </c>
      <c r="AE4" s="11" t="s">
        <v>74</v>
      </c>
      <c r="AF4" s="12" t="s">
        <v>298</v>
      </c>
      <c r="AG4" s="8" t="s">
        <v>74</v>
      </c>
      <c r="AH4" s="9" t="s">
        <v>318</v>
      </c>
      <c r="AI4" s="11" t="s">
        <v>75</v>
      </c>
      <c r="AJ4" s="12"/>
      <c r="AK4" s="8" t="s">
        <v>75</v>
      </c>
      <c r="AL4" s="21"/>
      <c r="AM4" s="11" t="s">
        <v>75</v>
      </c>
      <c r="AN4" s="12"/>
      <c r="AO4" s="8" t="s">
        <v>74</v>
      </c>
      <c r="AP4" s="21" t="s">
        <v>76</v>
      </c>
      <c r="AQ4" s="11" t="s">
        <v>74</v>
      </c>
      <c r="AR4" s="12" t="s">
        <v>728</v>
      </c>
      <c r="AS4" s="8" t="s">
        <v>74</v>
      </c>
      <c r="AT4" s="9" t="s">
        <v>73</v>
      </c>
      <c r="AU4" s="11" t="s">
        <v>74</v>
      </c>
      <c r="AV4" s="12" t="s">
        <v>593</v>
      </c>
      <c r="AW4" s="8" t="s">
        <v>74</v>
      </c>
      <c r="AX4" s="21" t="s">
        <v>729</v>
      </c>
      <c r="AY4" s="11" t="s">
        <v>74</v>
      </c>
      <c r="AZ4" s="12" t="s">
        <v>545</v>
      </c>
      <c r="BA4" s="8" t="s">
        <v>74</v>
      </c>
      <c r="BB4" s="21" t="s">
        <v>570</v>
      </c>
      <c r="BC4" s="11" t="s">
        <v>74</v>
      </c>
      <c r="BD4" s="12" t="s">
        <v>586</v>
      </c>
      <c r="BE4" s="8" t="s">
        <v>75</v>
      </c>
      <c r="BF4" s="9"/>
      <c r="BH4" s="22">
        <f>COUNTIF(C4:BF4, "Y")</f>
        <v>23</v>
      </c>
    </row>
    <row r="5" spans="1:60" ht="21" customHeight="1" x14ac:dyDescent="0.25">
      <c r="A5" s="7"/>
      <c r="B5" s="169" t="s">
        <v>1</v>
      </c>
      <c r="C5" s="23" t="s">
        <v>75</v>
      </c>
      <c r="D5" s="10"/>
      <c r="E5" s="23" t="s">
        <v>74</v>
      </c>
      <c r="F5" s="10" t="s">
        <v>76</v>
      </c>
      <c r="G5" s="24" t="s">
        <v>75</v>
      </c>
      <c r="H5" s="25"/>
      <c r="I5" s="23" t="s">
        <v>74</v>
      </c>
      <c r="J5" s="10" t="s">
        <v>76</v>
      </c>
      <c r="K5" s="13" t="s">
        <v>74</v>
      </c>
      <c r="L5" s="14" t="s">
        <v>591</v>
      </c>
      <c r="M5" s="15" t="s">
        <v>74</v>
      </c>
      <c r="N5" s="16" t="s">
        <v>372</v>
      </c>
      <c r="O5" s="24" t="s">
        <v>75</v>
      </c>
      <c r="P5" s="26"/>
      <c r="Q5" s="23" t="s">
        <v>75</v>
      </c>
      <c r="R5" s="17"/>
      <c r="S5" s="17" t="s">
        <v>75</v>
      </c>
      <c r="T5" s="17"/>
      <c r="U5" s="27" t="s">
        <v>75</v>
      </c>
      <c r="V5" s="26"/>
      <c r="W5" s="23" t="s">
        <v>75</v>
      </c>
      <c r="X5" s="10"/>
      <c r="Y5" s="28" t="s">
        <v>75</v>
      </c>
      <c r="Z5" s="29" t="s">
        <v>730</v>
      </c>
      <c r="AA5" s="30" t="s">
        <v>75</v>
      </c>
      <c r="AB5" s="31"/>
      <c r="AC5" s="23" t="s">
        <v>75</v>
      </c>
      <c r="AD5" s="10"/>
      <c r="AE5" s="24" t="s">
        <v>74</v>
      </c>
      <c r="AF5" s="12" t="s">
        <v>299</v>
      </c>
      <c r="AG5" s="23" t="s">
        <v>75</v>
      </c>
      <c r="AH5" s="10"/>
      <c r="AI5" s="11" t="s">
        <v>75</v>
      </c>
      <c r="AJ5" s="12"/>
      <c r="AK5" s="8" t="s">
        <v>75</v>
      </c>
      <c r="AL5" s="21"/>
      <c r="AM5" s="11" t="s">
        <v>75</v>
      </c>
      <c r="AN5" s="12"/>
      <c r="AO5" s="8" t="s">
        <v>74</v>
      </c>
      <c r="AP5" s="21" t="s">
        <v>76</v>
      </c>
      <c r="AQ5" s="24" t="s">
        <v>75</v>
      </c>
      <c r="AR5" s="25"/>
      <c r="AS5" s="23" t="s">
        <v>75</v>
      </c>
      <c r="AT5" s="10"/>
      <c r="AU5" s="11" t="s">
        <v>74</v>
      </c>
      <c r="AV5" s="12" t="s">
        <v>593</v>
      </c>
      <c r="AW5" s="23" t="s">
        <v>75</v>
      </c>
      <c r="AX5" s="10"/>
      <c r="AY5" s="11" t="s">
        <v>74</v>
      </c>
      <c r="AZ5" s="12" t="s">
        <v>546</v>
      </c>
      <c r="BA5" s="23" t="s">
        <v>75</v>
      </c>
      <c r="BB5" s="32"/>
      <c r="BC5" s="11" t="s">
        <v>74</v>
      </c>
      <c r="BD5" s="12" t="s">
        <v>587</v>
      </c>
      <c r="BE5" s="8" t="s">
        <v>75</v>
      </c>
      <c r="BF5" s="10"/>
      <c r="BH5" s="22">
        <f t="shared" ref="BH5:BH7" si="0">COUNTIF(C5:BF5, "Y")</f>
        <v>9</v>
      </c>
    </row>
    <row r="6" spans="1:60" ht="21" customHeight="1" x14ac:dyDescent="0.25">
      <c r="A6" s="7"/>
      <c r="B6" s="169" t="s">
        <v>2</v>
      </c>
      <c r="C6" s="23" t="s">
        <v>74</v>
      </c>
      <c r="D6" s="10" t="s">
        <v>76</v>
      </c>
      <c r="E6" s="23" t="s">
        <v>74</v>
      </c>
      <c r="F6" s="10" t="s">
        <v>73</v>
      </c>
      <c r="G6" s="24" t="s">
        <v>74</v>
      </c>
      <c r="H6" s="25" t="s">
        <v>211</v>
      </c>
      <c r="I6" s="23" t="s">
        <v>74</v>
      </c>
      <c r="J6" s="10" t="s">
        <v>73</v>
      </c>
      <c r="K6" s="13" t="s">
        <v>74</v>
      </c>
      <c r="L6" s="14" t="s">
        <v>731</v>
      </c>
      <c r="M6" s="15" t="s">
        <v>75</v>
      </c>
      <c r="N6" s="33"/>
      <c r="O6" s="24" t="s">
        <v>74</v>
      </c>
      <c r="P6" s="26" t="s">
        <v>73</v>
      </c>
      <c r="Q6" s="23" t="s">
        <v>74</v>
      </c>
      <c r="R6" s="17" t="s">
        <v>73</v>
      </c>
      <c r="S6" s="17" t="s">
        <v>74</v>
      </c>
      <c r="T6" s="17" t="s">
        <v>659</v>
      </c>
      <c r="U6" s="27" t="s">
        <v>74</v>
      </c>
      <c r="V6" s="26" t="s">
        <v>73</v>
      </c>
      <c r="W6" s="23" t="s">
        <v>74</v>
      </c>
      <c r="X6" s="10" t="s">
        <v>73</v>
      </c>
      <c r="Y6" s="28" t="s">
        <v>82</v>
      </c>
      <c r="Z6" s="28" t="s">
        <v>76</v>
      </c>
      <c r="AA6" s="30" t="s">
        <v>74</v>
      </c>
      <c r="AB6" s="31" t="s">
        <v>73</v>
      </c>
      <c r="AC6" s="23" t="s">
        <v>74</v>
      </c>
      <c r="AD6" s="9" t="s">
        <v>592</v>
      </c>
      <c r="AE6" s="24" t="s">
        <v>74</v>
      </c>
      <c r="AF6" s="12" t="s">
        <v>298</v>
      </c>
      <c r="AG6" s="23" t="s">
        <v>74</v>
      </c>
      <c r="AH6" s="10" t="s">
        <v>73</v>
      </c>
      <c r="AI6" s="11" t="s">
        <v>74</v>
      </c>
      <c r="AJ6" s="12" t="s">
        <v>76</v>
      </c>
      <c r="AK6" s="8" t="s">
        <v>74</v>
      </c>
      <c r="AL6" s="34" t="s">
        <v>76</v>
      </c>
      <c r="AM6" s="11" t="s">
        <v>74</v>
      </c>
      <c r="AN6" s="35" t="s">
        <v>487</v>
      </c>
      <c r="AO6" s="8" t="s">
        <v>74</v>
      </c>
      <c r="AP6" s="21" t="s">
        <v>76</v>
      </c>
      <c r="AQ6" s="24" t="s">
        <v>74</v>
      </c>
      <c r="AR6" s="25" t="s">
        <v>732</v>
      </c>
      <c r="AS6" s="23" t="s">
        <v>74</v>
      </c>
      <c r="AT6" s="10" t="s">
        <v>73</v>
      </c>
      <c r="AU6" s="11" t="s">
        <v>74</v>
      </c>
      <c r="AV6" s="12" t="s">
        <v>733</v>
      </c>
      <c r="AW6" s="23" t="s">
        <v>75</v>
      </c>
      <c r="AX6" s="10"/>
      <c r="AY6" s="11" t="s">
        <v>74</v>
      </c>
      <c r="AZ6" s="12" t="s">
        <v>612</v>
      </c>
      <c r="BA6" s="23" t="s">
        <v>74</v>
      </c>
      <c r="BB6" s="32" t="s">
        <v>571</v>
      </c>
      <c r="BC6" s="11" t="s">
        <v>74</v>
      </c>
      <c r="BD6" s="12" t="s">
        <v>588</v>
      </c>
      <c r="BE6" s="8" t="s">
        <v>75</v>
      </c>
      <c r="BF6" s="10"/>
      <c r="BH6" s="22">
        <f t="shared" si="0"/>
        <v>25</v>
      </c>
    </row>
    <row r="7" spans="1:60" ht="21" customHeight="1" thickBot="1" x14ac:dyDescent="0.3">
      <c r="A7" s="7"/>
      <c r="B7" s="170" t="s">
        <v>7</v>
      </c>
      <c r="C7" s="36" t="s">
        <v>74</v>
      </c>
      <c r="D7" s="37" t="s">
        <v>76</v>
      </c>
      <c r="E7" s="36" t="s">
        <v>74</v>
      </c>
      <c r="F7" s="10" t="s">
        <v>73</v>
      </c>
      <c r="G7" s="38" t="s">
        <v>74</v>
      </c>
      <c r="H7" s="25" t="s">
        <v>734</v>
      </c>
      <c r="I7" s="36" t="s">
        <v>74</v>
      </c>
      <c r="J7" s="37" t="s">
        <v>73</v>
      </c>
      <c r="K7" s="13" t="s">
        <v>74</v>
      </c>
      <c r="L7" s="14" t="s">
        <v>591</v>
      </c>
      <c r="M7" s="15" t="s">
        <v>75</v>
      </c>
      <c r="N7" s="33"/>
      <c r="O7" s="38" t="s">
        <v>74</v>
      </c>
      <c r="P7" s="39" t="s">
        <v>73</v>
      </c>
      <c r="Q7" s="36" t="s">
        <v>74</v>
      </c>
      <c r="R7" s="17" t="s">
        <v>73</v>
      </c>
      <c r="S7" s="40" t="s">
        <v>74</v>
      </c>
      <c r="T7" s="17" t="s">
        <v>659</v>
      </c>
      <c r="U7" s="41" t="s">
        <v>74</v>
      </c>
      <c r="V7" s="39" t="s">
        <v>73</v>
      </c>
      <c r="W7" s="36" t="s">
        <v>74</v>
      </c>
      <c r="X7" s="37" t="s">
        <v>73</v>
      </c>
      <c r="Y7" s="42" t="s">
        <v>74</v>
      </c>
      <c r="Z7" s="42" t="s">
        <v>76</v>
      </c>
      <c r="AA7" s="43" t="s">
        <v>74</v>
      </c>
      <c r="AB7" s="44" t="s">
        <v>73</v>
      </c>
      <c r="AC7" s="36" t="s">
        <v>74</v>
      </c>
      <c r="AD7" s="9" t="s">
        <v>592</v>
      </c>
      <c r="AE7" s="38" t="s">
        <v>74</v>
      </c>
      <c r="AF7" s="45" t="s">
        <v>300</v>
      </c>
      <c r="AG7" s="36" t="s">
        <v>74</v>
      </c>
      <c r="AH7" s="37" t="s">
        <v>73</v>
      </c>
      <c r="AI7" s="11" t="s">
        <v>74</v>
      </c>
      <c r="AJ7" s="12" t="s">
        <v>76</v>
      </c>
      <c r="AK7" s="8" t="s">
        <v>74</v>
      </c>
      <c r="AL7" s="34" t="s">
        <v>735</v>
      </c>
      <c r="AM7" s="11" t="s">
        <v>74</v>
      </c>
      <c r="AN7" s="35" t="s">
        <v>487</v>
      </c>
      <c r="AO7" s="8" t="s">
        <v>74</v>
      </c>
      <c r="AP7" s="21" t="s">
        <v>76</v>
      </c>
      <c r="AQ7" s="38" t="s">
        <v>74</v>
      </c>
      <c r="AR7" s="25" t="s">
        <v>736</v>
      </c>
      <c r="AS7" s="36" t="s">
        <v>74</v>
      </c>
      <c r="AT7" s="37" t="s">
        <v>73</v>
      </c>
      <c r="AU7" s="11" t="s">
        <v>74</v>
      </c>
      <c r="AV7" s="12" t="s">
        <v>230</v>
      </c>
      <c r="AW7" s="36" t="s">
        <v>75</v>
      </c>
      <c r="AX7" s="37"/>
      <c r="AY7" s="11" t="s">
        <v>74</v>
      </c>
      <c r="AZ7" s="12" t="s">
        <v>545</v>
      </c>
      <c r="BA7" s="36" t="s">
        <v>75</v>
      </c>
      <c r="BB7" s="46"/>
      <c r="BC7" s="11" t="s">
        <v>74</v>
      </c>
      <c r="BD7" s="12" t="s">
        <v>589</v>
      </c>
      <c r="BE7" s="8" t="s">
        <v>75</v>
      </c>
      <c r="BF7" s="37"/>
      <c r="BH7" s="22">
        <f t="shared" si="0"/>
        <v>24</v>
      </c>
    </row>
    <row r="8" spans="1:60" ht="21" customHeight="1" thickBot="1" x14ac:dyDescent="0.3">
      <c r="A8" s="177" t="s">
        <v>15</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9"/>
      <c r="BH8" s="22"/>
    </row>
    <row r="9" spans="1:60" ht="21" customHeight="1" x14ac:dyDescent="0.25">
      <c r="A9" s="7"/>
      <c r="B9" s="168" t="s">
        <v>9</v>
      </c>
      <c r="C9" s="8" t="s">
        <v>74</v>
      </c>
      <c r="D9" s="48"/>
      <c r="E9" s="8" t="s">
        <v>74</v>
      </c>
      <c r="F9" s="49" t="s">
        <v>679</v>
      </c>
      <c r="G9" s="11" t="s">
        <v>75</v>
      </c>
      <c r="H9" s="50"/>
      <c r="I9" s="8" t="s">
        <v>75</v>
      </c>
      <c r="J9" s="48"/>
      <c r="K9" s="13" t="s">
        <v>75</v>
      </c>
      <c r="L9" s="51" t="s">
        <v>345</v>
      </c>
      <c r="M9" s="15" t="s">
        <v>74</v>
      </c>
      <c r="N9" s="33" t="s">
        <v>373</v>
      </c>
      <c r="O9" s="11" t="s">
        <v>74</v>
      </c>
      <c r="P9" s="52" t="s">
        <v>682</v>
      </c>
      <c r="Q9" s="8" t="s">
        <v>74</v>
      </c>
      <c r="R9" s="21" t="s">
        <v>683</v>
      </c>
      <c r="S9" s="50" t="s">
        <v>74</v>
      </c>
      <c r="T9" s="50" t="s">
        <v>660</v>
      </c>
      <c r="U9" s="18" t="s">
        <v>74</v>
      </c>
      <c r="V9" s="12" t="s">
        <v>687</v>
      </c>
      <c r="W9" s="53" t="s">
        <v>74</v>
      </c>
      <c r="X9" s="21" t="s">
        <v>688</v>
      </c>
      <c r="Y9" s="19" t="s">
        <v>75</v>
      </c>
      <c r="Z9" s="20" t="s">
        <v>639</v>
      </c>
      <c r="AA9" s="54" t="s">
        <v>74</v>
      </c>
      <c r="AB9" s="14" t="s">
        <v>277</v>
      </c>
      <c r="AC9" s="53" t="s">
        <v>74</v>
      </c>
      <c r="AD9" s="21" t="s">
        <v>689</v>
      </c>
      <c r="AE9" s="11" t="s">
        <v>75</v>
      </c>
      <c r="AF9" s="55"/>
      <c r="AG9" s="8" t="s">
        <v>75</v>
      </c>
      <c r="AH9" s="48"/>
      <c r="AI9" s="11" t="s">
        <v>74</v>
      </c>
      <c r="AJ9" s="55" t="s">
        <v>413</v>
      </c>
      <c r="AK9" s="8" t="s">
        <v>74</v>
      </c>
      <c r="AL9" s="34" t="s">
        <v>441</v>
      </c>
      <c r="AM9" s="11" t="s">
        <v>74</v>
      </c>
      <c r="AN9" s="35" t="s">
        <v>461</v>
      </c>
      <c r="AO9" s="8" t="s">
        <v>75</v>
      </c>
      <c r="AP9" s="49" t="s">
        <v>252</v>
      </c>
      <c r="AQ9" s="11" t="s">
        <v>74</v>
      </c>
      <c r="AR9" s="55" t="s">
        <v>491</v>
      </c>
      <c r="AS9" s="8" t="s">
        <v>74</v>
      </c>
      <c r="AT9" s="48"/>
      <c r="AU9" s="11" t="s">
        <v>74</v>
      </c>
      <c r="AV9" s="55" t="s">
        <v>231</v>
      </c>
      <c r="AW9" s="8" t="s">
        <v>75</v>
      </c>
      <c r="AX9" s="48"/>
      <c r="AY9" s="11" t="s">
        <v>74</v>
      </c>
      <c r="AZ9" s="55" t="s">
        <v>547</v>
      </c>
      <c r="BA9" s="8" t="s">
        <v>75</v>
      </c>
      <c r="BB9" s="49"/>
      <c r="BC9" s="11" t="s">
        <v>75</v>
      </c>
      <c r="BD9" s="55"/>
      <c r="BE9" s="8" t="s">
        <v>75</v>
      </c>
      <c r="BF9" s="48"/>
      <c r="BH9" s="22">
        <f t="shared" ref="BH9:BH11" si="1">COUNTIF(C9:BF9, "Y")</f>
        <v>17</v>
      </c>
    </row>
    <row r="10" spans="1:60" ht="21" customHeight="1" x14ac:dyDescent="0.25">
      <c r="A10" s="7"/>
      <c r="B10" s="169" t="s">
        <v>27</v>
      </c>
      <c r="C10" s="23" t="s">
        <v>74</v>
      </c>
      <c r="D10" s="56"/>
      <c r="E10" s="23" t="s">
        <v>74</v>
      </c>
      <c r="F10" s="56" t="s">
        <v>680</v>
      </c>
      <c r="G10" s="24" t="s">
        <v>74</v>
      </c>
      <c r="H10" s="57" t="s">
        <v>212</v>
      </c>
      <c r="I10" s="23" t="s">
        <v>74</v>
      </c>
      <c r="J10" s="10" t="s">
        <v>681</v>
      </c>
      <c r="K10" s="13" t="s">
        <v>74</v>
      </c>
      <c r="L10" s="51" t="s">
        <v>346</v>
      </c>
      <c r="M10" s="15" t="s">
        <v>74</v>
      </c>
      <c r="N10" s="33" t="s">
        <v>374</v>
      </c>
      <c r="O10" s="58" t="s">
        <v>75</v>
      </c>
      <c r="P10" s="35" t="s">
        <v>227</v>
      </c>
      <c r="Q10" s="23" t="s">
        <v>74</v>
      </c>
      <c r="R10" s="21" t="s">
        <v>684</v>
      </c>
      <c r="S10" s="57" t="s">
        <v>74</v>
      </c>
      <c r="T10" s="57" t="s">
        <v>661</v>
      </c>
      <c r="U10" s="27" t="s">
        <v>74</v>
      </c>
      <c r="V10" s="26" t="s">
        <v>690</v>
      </c>
      <c r="W10" s="59" t="s">
        <v>74</v>
      </c>
      <c r="X10" s="32" t="s">
        <v>691</v>
      </c>
      <c r="Y10" s="19" t="s">
        <v>75</v>
      </c>
      <c r="Z10" s="19" t="s">
        <v>737</v>
      </c>
      <c r="AA10" s="54" t="s">
        <v>74</v>
      </c>
      <c r="AB10" s="14" t="s">
        <v>696</v>
      </c>
      <c r="AC10" s="59" t="s">
        <v>74</v>
      </c>
      <c r="AD10" s="52" t="s">
        <v>692</v>
      </c>
      <c r="AE10" s="11" t="s">
        <v>74</v>
      </c>
      <c r="AF10" s="55" t="s">
        <v>301</v>
      </c>
      <c r="AG10" s="23" t="s">
        <v>75</v>
      </c>
      <c r="AH10" s="56"/>
      <c r="AI10" s="11" t="s">
        <v>74</v>
      </c>
      <c r="AJ10" s="55" t="s">
        <v>414</v>
      </c>
      <c r="AK10" s="8" t="s">
        <v>74</v>
      </c>
      <c r="AL10" s="34" t="s">
        <v>458</v>
      </c>
      <c r="AM10" s="11" t="s">
        <v>75</v>
      </c>
      <c r="AN10" s="35"/>
      <c r="AO10" s="8" t="s">
        <v>74</v>
      </c>
      <c r="AP10" s="49" t="s">
        <v>253</v>
      </c>
      <c r="AQ10" s="24" t="s">
        <v>74</v>
      </c>
      <c r="AR10" s="35" t="s">
        <v>492</v>
      </c>
      <c r="AS10" s="23" t="s">
        <v>74</v>
      </c>
      <c r="AT10" s="56"/>
      <c r="AU10" s="11" t="s">
        <v>74</v>
      </c>
      <c r="AV10" s="55" t="s">
        <v>232</v>
      </c>
      <c r="AW10" s="23" t="s">
        <v>75</v>
      </c>
      <c r="AX10" s="56"/>
      <c r="AY10" s="11" t="s">
        <v>74</v>
      </c>
      <c r="AZ10" s="55" t="s">
        <v>548</v>
      </c>
      <c r="BA10" s="23" t="s">
        <v>74</v>
      </c>
      <c r="BB10" s="34" t="s">
        <v>551</v>
      </c>
      <c r="BC10" s="11" t="s">
        <v>74</v>
      </c>
      <c r="BD10" s="55" t="s">
        <v>573</v>
      </c>
      <c r="BE10" s="23" t="s">
        <v>75</v>
      </c>
      <c r="BF10" s="56"/>
      <c r="BH10" s="22">
        <f t="shared" si="1"/>
        <v>22</v>
      </c>
    </row>
    <row r="11" spans="1:60" ht="21" customHeight="1" thickBot="1" x14ac:dyDescent="0.3">
      <c r="A11" s="7"/>
      <c r="B11" s="171" t="s">
        <v>64</v>
      </c>
      <c r="C11" s="36" t="s">
        <v>75</v>
      </c>
      <c r="D11" s="60"/>
      <c r="E11" s="36" t="s">
        <v>74</v>
      </c>
      <c r="F11" s="60" t="s">
        <v>94</v>
      </c>
      <c r="G11" s="38" t="s">
        <v>75</v>
      </c>
      <c r="H11" s="61"/>
      <c r="I11" s="36" t="s">
        <v>74</v>
      </c>
      <c r="J11" s="60" t="s">
        <v>594</v>
      </c>
      <c r="K11" s="43" t="s">
        <v>75</v>
      </c>
      <c r="L11" s="51" t="s">
        <v>347</v>
      </c>
      <c r="M11" s="62" t="s">
        <v>75</v>
      </c>
      <c r="N11" s="33"/>
      <c r="O11" s="38" t="s">
        <v>74</v>
      </c>
      <c r="P11" s="63" t="s">
        <v>192</v>
      </c>
      <c r="Q11" s="36" t="s">
        <v>74</v>
      </c>
      <c r="R11" s="60" t="s">
        <v>594</v>
      </c>
      <c r="S11" s="61" t="s">
        <v>74</v>
      </c>
      <c r="T11" s="63" t="s">
        <v>662</v>
      </c>
      <c r="U11" s="41" t="s">
        <v>75</v>
      </c>
      <c r="V11" s="61"/>
      <c r="W11" s="36" t="s">
        <v>74</v>
      </c>
      <c r="X11" s="60" t="s">
        <v>162</v>
      </c>
      <c r="Y11" s="64" t="s">
        <v>74</v>
      </c>
      <c r="Z11" s="64" t="s">
        <v>640</v>
      </c>
      <c r="AA11" s="43" t="s">
        <v>74</v>
      </c>
      <c r="AB11" s="65" t="s">
        <v>278</v>
      </c>
      <c r="AC11" s="36" t="s">
        <v>74</v>
      </c>
      <c r="AD11" s="66" t="s">
        <v>595</v>
      </c>
      <c r="AE11" s="38" t="s">
        <v>75</v>
      </c>
      <c r="AF11" s="55"/>
      <c r="AG11" s="36" t="s">
        <v>75</v>
      </c>
      <c r="AH11" s="60" t="s">
        <v>738</v>
      </c>
      <c r="AI11" s="38" t="s">
        <v>74</v>
      </c>
      <c r="AJ11" s="55" t="s">
        <v>415</v>
      </c>
      <c r="AK11" s="36" t="s">
        <v>74</v>
      </c>
      <c r="AL11" s="34" t="s">
        <v>442</v>
      </c>
      <c r="AM11" s="38" t="s">
        <v>75</v>
      </c>
      <c r="AN11" s="35"/>
      <c r="AO11" s="36" t="s">
        <v>75</v>
      </c>
      <c r="AP11" s="49"/>
      <c r="AQ11" s="38" t="s">
        <v>75</v>
      </c>
      <c r="AR11" s="67"/>
      <c r="AS11" s="36" t="s">
        <v>74</v>
      </c>
      <c r="AT11" s="60" t="s">
        <v>739</v>
      </c>
      <c r="AU11" s="38" t="s">
        <v>75</v>
      </c>
      <c r="AV11" s="55"/>
      <c r="AW11" s="36" t="s">
        <v>75</v>
      </c>
      <c r="AX11" s="60"/>
      <c r="AY11" s="38" t="s">
        <v>75</v>
      </c>
      <c r="AZ11" s="55"/>
      <c r="BA11" s="36" t="s">
        <v>75</v>
      </c>
      <c r="BB11" s="66" t="s">
        <v>740</v>
      </c>
      <c r="BC11" s="38" t="s">
        <v>74</v>
      </c>
      <c r="BD11" s="55" t="s">
        <v>574</v>
      </c>
      <c r="BE11" s="36" t="s">
        <v>75</v>
      </c>
      <c r="BF11" s="60"/>
      <c r="BH11" s="22">
        <f t="shared" si="1"/>
        <v>13</v>
      </c>
    </row>
    <row r="12" spans="1:60" ht="21" customHeight="1" thickBot="1" x14ac:dyDescent="0.3">
      <c r="A12" s="177" t="s">
        <v>10</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9"/>
      <c r="BH12" s="22"/>
    </row>
    <row r="13" spans="1:60" ht="21" customHeight="1" x14ac:dyDescent="0.25">
      <c r="A13" s="7"/>
      <c r="B13" s="168" t="s">
        <v>11</v>
      </c>
      <c r="C13" s="8" t="s">
        <v>74</v>
      </c>
      <c r="D13" s="48"/>
      <c r="E13" s="8" t="s">
        <v>74</v>
      </c>
      <c r="F13" s="49" t="s">
        <v>95</v>
      </c>
      <c r="G13" s="11" t="s">
        <v>75</v>
      </c>
      <c r="H13" s="50"/>
      <c r="I13" s="8" t="s">
        <v>75</v>
      </c>
      <c r="J13" s="48"/>
      <c r="K13" s="13" t="s">
        <v>74</v>
      </c>
      <c r="L13" s="51" t="s">
        <v>348</v>
      </c>
      <c r="M13" s="15" t="s">
        <v>74</v>
      </c>
      <c r="N13" s="33" t="s">
        <v>375</v>
      </c>
      <c r="O13" s="11" t="s">
        <v>75</v>
      </c>
      <c r="P13" s="55" t="s">
        <v>126</v>
      </c>
      <c r="Q13" s="8" t="s">
        <v>74</v>
      </c>
      <c r="R13" s="48"/>
      <c r="S13" s="50" t="s">
        <v>74</v>
      </c>
      <c r="T13" s="50" t="s">
        <v>703</v>
      </c>
      <c r="U13" s="18" t="s">
        <v>75</v>
      </c>
      <c r="V13" s="50"/>
      <c r="W13" s="8" t="s">
        <v>74</v>
      </c>
      <c r="X13" s="49" t="s">
        <v>163</v>
      </c>
      <c r="Y13" s="68" t="s">
        <v>74</v>
      </c>
      <c r="Z13" s="69" t="s">
        <v>641</v>
      </c>
      <c r="AA13" s="13" t="s">
        <v>74</v>
      </c>
      <c r="AB13" s="70"/>
      <c r="AC13" s="8" t="s">
        <v>74</v>
      </c>
      <c r="AD13" s="49" t="s">
        <v>175</v>
      </c>
      <c r="AE13" s="11" t="s">
        <v>75</v>
      </c>
      <c r="AF13" s="55"/>
      <c r="AG13" s="8" t="s">
        <v>75</v>
      </c>
      <c r="AH13" s="48"/>
      <c r="AI13" s="11" t="s">
        <v>74</v>
      </c>
      <c r="AJ13" s="35" t="s">
        <v>433</v>
      </c>
      <c r="AK13" s="8" t="s">
        <v>74</v>
      </c>
      <c r="AL13" s="71" t="s">
        <v>613</v>
      </c>
      <c r="AM13" s="11" t="s">
        <v>74</v>
      </c>
      <c r="AN13" s="35" t="s">
        <v>462</v>
      </c>
      <c r="AO13" s="8" t="s">
        <v>75</v>
      </c>
      <c r="AP13" s="49"/>
      <c r="AQ13" s="11" t="s">
        <v>74</v>
      </c>
      <c r="AR13" s="72" t="s">
        <v>493</v>
      </c>
      <c r="AS13" s="8" t="s">
        <v>75</v>
      </c>
      <c r="AT13" s="48"/>
      <c r="AU13" s="11" t="s">
        <v>74</v>
      </c>
      <c r="AV13" s="55" t="s">
        <v>233</v>
      </c>
      <c r="AW13" s="8" t="s">
        <v>74</v>
      </c>
      <c r="AX13" s="49" t="s">
        <v>507</v>
      </c>
      <c r="AY13" s="11" t="s">
        <v>74</v>
      </c>
      <c r="AZ13" s="55" t="s">
        <v>523</v>
      </c>
      <c r="BA13" s="8" t="s">
        <v>74</v>
      </c>
      <c r="BB13" s="49" t="s">
        <v>552</v>
      </c>
      <c r="BC13" s="11" t="s">
        <v>75</v>
      </c>
      <c r="BD13" s="12" t="s">
        <v>575</v>
      </c>
      <c r="BE13" s="8" t="s">
        <v>75</v>
      </c>
      <c r="BF13" s="48"/>
      <c r="BH13" s="22">
        <f t="shared" ref="BH13:BH76" si="2">COUNTIF(C13:BF13, "Y")</f>
        <v>18</v>
      </c>
    </row>
    <row r="14" spans="1:60" ht="21" customHeight="1" x14ac:dyDescent="0.25">
      <c r="A14" s="7"/>
      <c r="B14" s="169" t="s">
        <v>58</v>
      </c>
      <c r="C14" s="23" t="s">
        <v>74</v>
      </c>
      <c r="D14" s="56"/>
      <c r="E14" s="73" t="s">
        <v>75</v>
      </c>
      <c r="F14" s="34"/>
      <c r="G14" s="24" t="s">
        <v>75</v>
      </c>
      <c r="H14" s="57"/>
      <c r="I14" s="23" t="s">
        <v>74</v>
      </c>
      <c r="J14" s="34" t="s">
        <v>112</v>
      </c>
      <c r="K14" s="13" t="s">
        <v>75</v>
      </c>
      <c r="L14" s="70"/>
      <c r="M14" s="15" t="s">
        <v>75</v>
      </c>
      <c r="N14" s="74"/>
      <c r="O14" s="24" t="s">
        <v>75</v>
      </c>
      <c r="P14" s="35" t="s">
        <v>127</v>
      </c>
      <c r="Q14" s="23" t="s">
        <v>74</v>
      </c>
      <c r="R14" s="56"/>
      <c r="S14" s="57" t="s">
        <v>75</v>
      </c>
      <c r="T14" s="57"/>
      <c r="U14" s="27" t="s">
        <v>75</v>
      </c>
      <c r="V14" s="57"/>
      <c r="W14" s="23" t="s">
        <v>75</v>
      </c>
      <c r="X14" s="56"/>
      <c r="Y14" s="68" t="s">
        <v>75</v>
      </c>
      <c r="Z14" s="75"/>
      <c r="AA14" s="30" t="s">
        <v>74</v>
      </c>
      <c r="AB14" s="76"/>
      <c r="AC14" s="23" t="s">
        <v>75</v>
      </c>
      <c r="AD14" s="56"/>
      <c r="AE14" s="11" t="s">
        <v>75</v>
      </c>
      <c r="AF14" s="55"/>
      <c r="AG14" s="23" t="s">
        <v>74</v>
      </c>
      <c r="AH14" s="56" t="s">
        <v>319</v>
      </c>
      <c r="AI14" s="11" t="s">
        <v>75</v>
      </c>
      <c r="AJ14" s="55" t="s">
        <v>416</v>
      </c>
      <c r="AK14" s="8" t="s">
        <v>75</v>
      </c>
      <c r="AL14" s="49"/>
      <c r="AM14" s="11" t="s">
        <v>75</v>
      </c>
      <c r="AN14" s="55"/>
      <c r="AO14" s="8" t="s">
        <v>75</v>
      </c>
      <c r="AP14" s="49"/>
      <c r="AQ14" s="24" t="s">
        <v>74</v>
      </c>
      <c r="AR14" s="35"/>
      <c r="AS14" s="23" t="s">
        <v>74</v>
      </c>
      <c r="AT14" s="56"/>
      <c r="AU14" s="11" t="s">
        <v>75</v>
      </c>
      <c r="AV14" s="55"/>
      <c r="AW14" s="23" t="s">
        <v>75</v>
      </c>
      <c r="AX14" s="56"/>
      <c r="AY14" s="11" t="s">
        <v>75</v>
      </c>
      <c r="AZ14" s="55"/>
      <c r="BA14" s="23" t="s">
        <v>75</v>
      </c>
      <c r="BB14" s="34"/>
      <c r="BC14" s="11" t="s">
        <v>75</v>
      </c>
      <c r="BD14" s="12"/>
      <c r="BE14" s="23" t="s">
        <v>75</v>
      </c>
      <c r="BF14" s="56"/>
      <c r="BH14" s="22">
        <f t="shared" si="2"/>
        <v>7</v>
      </c>
    </row>
    <row r="15" spans="1:60" ht="21" customHeight="1" x14ac:dyDescent="0.25">
      <c r="A15" s="7"/>
      <c r="B15" s="169" t="s">
        <v>66</v>
      </c>
      <c r="C15" s="23" t="s">
        <v>75</v>
      </c>
      <c r="D15" s="56"/>
      <c r="E15" s="23" t="s">
        <v>74</v>
      </c>
      <c r="F15" s="56"/>
      <c r="G15" s="24" t="s">
        <v>75</v>
      </c>
      <c r="H15" s="57"/>
      <c r="I15" s="23" t="s">
        <v>75</v>
      </c>
      <c r="J15" s="56"/>
      <c r="K15" s="13" t="s">
        <v>74</v>
      </c>
      <c r="L15" s="70" t="s">
        <v>349</v>
      </c>
      <c r="M15" s="15" t="s">
        <v>75</v>
      </c>
      <c r="N15" s="74"/>
      <c r="O15" s="24" t="s">
        <v>75</v>
      </c>
      <c r="P15" s="57"/>
      <c r="Q15" s="23" t="s">
        <v>75</v>
      </c>
      <c r="R15" s="56"/>
      <c r="S15" s="57" t="s">
        <v>75</v>
      </c>
      <c r="T15" s="57"/>
      <c r="U15" s="27" t="s">
        <v>75</v>
      </c>
      <c r="V15" s="57"/>
      <c r="W15" s="23" t="s">
        <v>75</v>
      </c>
      <c r="X15" s="56"/>
      <c r="Y15" s="68" t="s">
        <v>75</v>
      </c>
      <c r="Z15" s="75"/>
      <c r="AA15" s="30" t="s">
        <v>75</v>
      </c>
      <c r="AB15" s="76"/>
      <c r="AC15" s="23" t="s">
        <v>75</v>
      </c>
      <c r="AD15" s="56"/>
      <c r="AE15" s="11" t="s">
        <v>75</v>
      </c>
      <c r="AF15" s="55"/>
      <c r="AG15" s="23" t="s">
        <v>75</v>
      </c>
      <c r="AH15" s="56"/>
      <c r="AI15" s="11" t="s">
        <v>75</v>
      </c>
      <c r="AJ15" s="55"/>
      <c r="AK15" s="8" t="s">
        <v>75</v>
      </c>
      <c r="AL15" s="49"/>
      <c r="AM15" s="11" t="s">
        <v>75</v>
      </c>
      <c r="AN15" s="55"/>
      <c r="AO15" s="8" t="s">
        <v>75</v>
      </c>
      <c r="AP15" s="49"/>
      <c r="AQ15" s="24" t="s">
        <v>75</v>
      </c>
      <c r="AR15" s="35"/>
      <c r="AS15" s="23" t="s">
        <v>75</v>
      </c>
      <c r="AT15" s="56"/>
      <c r="AU15" s="11" t="s">
        <v>75</v>
      </c>
      <c r="AV15" s="55"/>
      <c r="AW15" s="23" t="s">
        <v>75</v>
      </c>
      <c r="AX15" s="56"/>
      <c r="AY15" s="11" t="s">
        <v>75</v>
      </c>
      <c r="AZ15" s="55"/>
      <c r="BA15" s="23" t="s">
        <v>75</v>
      </c>
      <c r="BB15" s="34"/>
      <c r="BC15" s="11" t="s">
        <v>75</v>
      </c>
      <c r="BD15" s="12"/>
      <c r="BE15" s="23" t="s">
        <v>75</v>
      </c>
      <c r="BF15" s="56"/>
      <c r="BH15" s="22">
        <f t="shared" si="2"/>
        <v>2</v>
      </c>
    </row>
    <row r="16" spans="1:60" ht="21" customHeight="1" x14ac:dyDescent="0.25">
      <c r="A16" s="7"/>
      <c r="B16" s="169" t="s">
        <v>26</v>
      </c>
      <c r="C16" s="23" t="s">
        <v>75</v>
      </c>
      <c r="D16" s="56"/>
      <c r="E16" s="23" t="s">
        <v>74</v>
      </c>
      <c r="F16" s="34" t="s">
        <v>96</v>
      </c>
      <c r="G16" s="24" t="s">
        <v>74</v>
      </c>
      <c r="H16" s="35" t="s">
        <v>213</v>
      </c>
      <c r="I16" s="23" t="s">
        <v>74</v>
      </c>
      <c r="J16" s="56" t="s">
        <v>113</v>
      </c>
      <c r="K16" s="13" t="s">
        <v>74</v>
      </c>
      <c r="L16" s="70" t="s">
        <v>350</v>
      </c>
      <c r="M16" s="15" t="s">
        <v>74</v>
      </c>
      <c r="N16" s="74" t="s">
        <v>405</v>
      </c>
      <c r="O16" s="24" t="s">
        <v>75</v>
      </c>
      <c r="P16" s="57"/>
      <c r="Q16" s="23" t="s">
        <v>74</v>
      </c>
      <c r="R16" s="34" t="s">
        <v>149</v>
      </c>
      <c r="S16" s="35" t="s">
        <v>75</v>
      </c>
      <c r="T16" s="35"/>
      <c r="U16" s="27" t="s">
        <v>74</v>
      </c>
      <c r="V16" s="57" t="s">
        <v>155</v>
      </c>
      <c r="W16" s="23" t="s">
        <v>75</v>
      </c>
      <c r="X16" s="56"/>
      <c r="Y16" s="68" t="s">
        <v>74</v>
      </c>
      <c r="Z16" s="77" t="s">
        <v>642</v>
      </c>
      <c r="AA16" s="30" t="s">
        <v>75</v>
      </c>
      <c r="AB16" s="51"/>
      <c r="AC16" s="23" t="s">
        <v>75</v>
      </c>
      <c r="AD16" s="56"/>
      <c r="AE16" s="11" t="s">
        <v>75</v>
      </c>
      <c r="AF16" s="55"/>
      <c r="AG16" s="23" t="s">
        <v>75</v>
      </c>
      <c r="AH16" s="34"/>
      <c r="AI16" s="11" t="s">
        <v>75</v>
      </c>
      <c r="AJ16" s="55"/>
      <c r="AK16" s="8" t="s">
        <v>75</v>
      </c>
      <c r="AL16" s="49"/>
      <c r="AM16" s="11" t="s">
        <v>74</v>
      </c>
      <c r="AN16" s="55" t="s">
        <v>463</v>
      </c>
      <c r="AO16" s="8" t="s">
        <v>75</v>
      </c>
      <c r="AP16" s="49"/>
      <c r="AQ16" s="24" t="s">
        <v>74</v>
      </c>
      <c r="AR16" s="72" t="s">
        <v>494</v>
      </c>
      <c r="AS16" s="23" t="s">
        <v>75</v>
      </c>
      <c r="AT16" s="34"/>
      <c r="AU16" s="11" t="s">
        <v>74</v>
      </c>
      <c r="AV16" s="55" t="s">
        <v>234</v>
      </c>
      <c r="AW16" s="23" t="s">
        <v>75</v>
      </c>
      <c r="AX16" s="34"/>
      <c r="AY16" s="11" t="s">
        <v>75</v>
      </c>
      <c r="AZ16" s="55"/>
      <c r="BA16" s="23" t="s">
        <v>75</v>
      </c>
      <c r="BB16" s="34"/>
      <c r="BC16" s="11" t="s">
        <v>75</v>
      </c>
      <c r="BD16" s="12" t="s">
        <v>614</v>
      </c>
      <c r="BE16" s="23" t="s">
        <v>75</v>
      </c>
      <c r="BF16" s="34"/>
      <c r="BH16" s="22">
        <f t="shared" si="2"/>
        <v>11</v>
      </c>
    </row>
    <row r="17" spans="1:60" ht="21" customHeight="1" x14ac:dyDescent="0.25">
      <c r="A17" s="7"/>
      <c r="B17" s="169" t="s">
        <v>30</v>
      </c>
      <c r="C17" s="23" t="s">
        <v>75</v>
      </c>
      <c r="D17" s="56"/>
      <c r="E17" s="23" t="s">
        <v>75</v>
      </c>
      <c r="F17" s="34"/>
      <c r="G17" s="24" t="s">
        <v>74</v>
      </c>
      <c r="H17" s="57" t="s">
        <v>214</v>
      </c>
      <c r="I17" s="23" t="s">
        <v>75</v>
      </c>
      <c r="J17" s="56"/>
      <c r="K17" s="13" t="s">
        <v>75</v>
      </c>
      <c r="L17" s="70"/>
      <c r="M17" s="15" t="s">
        <v>75</v>
      </c>
      <c r="N17" s="16"/>
      <c r="O17" s="24" t="s">
        <v>75</v>
      </c>
      <c r="P17" s="57"/>
      <c r="Q17" s="23" t="s">
        <v>75</v>
      </c>
      <c r="R17" s="56"/>
      <c r="S17" s="57" t="s">
        <v>75</v>
      </c>
      <c r="T17" s="57"/>
      <c r="U17" s="27" t="s">
        <v>75</v>
      </c>
      <c r="V17" s="57"/>
      <c r="W17" s="23" t="s">
        <v>75</v>
      </c>
      <c r="X17" s="34" t="s">
        <v>164</v>
      </c>
      <c r="Y17" s="68" t="s">
        <v>74</v>
      </c>
      <c r="Z17" s="77" t="s">
        <v>741</v>
      </c>
      <c r="AA17" s="30" t="s">
        <v>75</v>
      </c>
      <c r="AB17" s="76"/>
      <c r="AC17" s="23" t="s">
        <v>75</v>
      </c>
      <c r="AD17" s="56"/>
      <c r="AE17" s="11" t="s">
        <v>75</v>
      </c>
      <c r="AF17" s="55"/>
      <c r="AG17" s="23" t="s">
        <v>75</v>
      </c>
      <c r="AH17" s="56"/>
      <c r="AI17" s="11" t="s">
        <v>75</v>
      </c>
      <c r="AJ17" s="55"/>
      <c r="AK17" s="8" t="s">
        <v>75</v>
      </c>
      <c r="AL17" s="49"/>
      <c r="AM17" s="11" t="s">
        <v>74</v>
      </c>
      <c r="AN17" s="55" t="s">
        <v>464</v>
      </c>
      <c r="AO17" s="8" t="s">
        <v>75</v>
      </c>
      <c r="AP17" s="49"/>
      <c r="AQ17" s="24" t="s">
        <v>75</v>
      </c>
      <c r="AR17" s="35"/>
      <c r="AS17" s="23" t="s">
        <v>75</v>
      </c>
      <c r="AT17" s="56"/>
      <c r="AU17" s="11" t="s">
        <v>75</v>
      </c>
      <c r="AV17" s="55" t="s">
        <v>235</v>
      </c>
      <c r="AW17" s="23" t="s">
        <v>74</v>
      </c>
      <c r="AX17" s="56"/>
      <c r="AY17" s="11" t="s">
        <v>75</v>
      </c>
      <c r="AZ17" s="55"/>
      <c r="BA17" s="23" t="s">
        <v>75</v>
      </c>
      <c r="BB17" s="34"/>
      <c r="BC17" s="11" t="s">
        <v>75</v>
      </c>
      <c r="BD17" s="12"/>
      <c r="BE17" s="23" t="s">
        <v>75</v>
      </c>
      <c r="BF17" s="56"/>
      <c r="BH17" s="22">
        <f t="shared" si="2"/>
        <v>4</v>
      </c>
    </row>
    <row r="18" spans="1:60" ht="21" customHeight="1" thickBot="1" x14ac:dyDescent="0.3">
      <c r="A18" s="7"/>
      <c r="B18" s="171" t="s">
        <v>3</v>
      </c>
      <c r="C18" s="36" t="s">
        <v>74</v>
      </c>
      <c r="D18" s="60"/>
      <c r="E18" s="36" t="s">
        <v>74</v>
      </c>
      <c r="F18" s="60"/>
      <c r="G18" s="38" t="s">
        <v>75</v>
      </c>
      <c r="H18" s="61"/>
      <c r="I18" s="36" t="s">
        <v>75</v>
      </c>
      <c r="J18" s="66" t="s">
        <v>114</v>
      </c>
      <c r="K18" s="13" t="s">
        <v>74</v>
      </c>
      <c r="L18" s="70"/>
      <c r="M18" s="15" t="s">
        <v>75</v>
      </c>
      <c r="N18" s="74" t="s">
        <v>404</v>
      </c>
      <c r="O18" s="38" t="s">
        <v>75</v>
      </c>
      <c r="P18" s="70" t="s">
        <v>128</v>
      </c>
      <c r="Q18" s="36" t="s">
        <v>75</v>
      </c>
      <c r="R18" s="60"/>
      <c r="S18" s="61" t="s">
        <v>75</v>
      </c>
      <c r="T18" s="61"/>
      <c r="U18" s="41" t="s">
        <v>75</v>
      </c>
      <c r="V18" s="61"/>
      <c r="W18" s="36" t="s">
        <v>75</v>
      </c>
      <c r="X18" s="60"/>
      <c r="Y18" s="68" t="s">
        <v>75</v>
      </c>
      <c r="Z18" s="64"/>
      <c r="AA18" s="43" t="s">
        <v>75</v>
      </c>
      <c r="AB18" s="65"/>
      <c r="AC18" s="36" t="s">
        <v>75</v>
      </c>
      <c r="AD18" s="66"/>
      <c r="AE18" s="11" t="s">
        <v>75</v>
      </c>
      <c r="AF18" s="55"/>
      <c r="AG18" s="36" t="s">
        <v>75</v>
      </c>
      <c r="AH18" s="60"/>
      <c r="AI18" s="11" t="s">
        <v>75</v>
      </c>
      <c r="AJ18" s="35"/>
      <c r="AK18" s="8" t="s">
        <v>75</v>
      </c>
      <c r="AL18" s="49"/>
      <c r="AM18" s="11" t="s">
        <v>75</v>
      </c>
      <c r="AN18" s="55"/>
      <c r="AO18" s="8" t="s">
        <v>74</v>
      </c>
      <c r="AP18" s="49" t="s">
        <v>254</v>
      </c>
      <c r="AQ18" s="38" t="s">
        <v>75</v>
      </c>
      <c r="AR18" s="72" t="s">
        <v>615</v>
      </c>
      <c r="AS18" s="36" t="s">
        <v>75</v>
      </c>
      <c r="AT18" s="60"/>
      <c r="AU18" s="11" t="s">
        <v>75</v>
      </c>
      <c r="AV18" s="55"/>
      <c r="AW18" s="36" t="s">
        <v>75</v>
      </c>
      <c r="AX18" s="60"/>
      <c r="AY18" s="11" t="s">
        <v>75</v>
      </c>
      <c r="AZ18" s="55"/>
      <c r="BA18" s="36" t="s">
        <v>75</v>
      </c>
      <c r="BB18" s="66"/>
      <c r="BC18" s="11" t="s">
        <v>75</v>
      </c>
      <c r="BD18" s="25"/>
      <c r="BE18" s="36" t="s">
        <v>75</v>
      </c>
      <c r="BF18" s="60"/>
      <c r="BH18" s="22">
        <f t="shared" si="2"/>
        <v>4</v>
      </c>
    </row>
    <row r="19" spans="1:60" ht="21" customHeight="1" thickBot="1" x14ac:dyDescent="0.3">
      <c r="A19" s="177" t="s">
        <v>72</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9"/>
      <c r="BH19" s="22"/>
    </row>
    <row r="20" spans="1:60" ht="21" customHeight="1" x14ac:dyDescent="0.25">
      <c r="A20" s="7"/>
      <c r="B20" s="168" t="s">
        <v>65</v>
      </c>
      <c r="C20" s="78" t="s">
        <v>74</v>
      </c>
      <c r="D20" s="48"/>
      <c r="E20" s="78" t="s">
        <v>74</v>
      </c>
      <c r="F20" s="49" t="s">
        <v>97</v>
      </c>
      <c r="G20" s="79" t="s">
        <v>75</v>
      </c>
      <c r="H20" s="55" t="s">
        <v>215</v>
      </c>
      <c r="I20" s="78" t="s">
        <v>74</v>
      </c>
      <c r="J20" s="48"/>
      <c r="K20" s="80" t="s">
        <v>74</v>
      </c>
      <c r="L20" s="51" t="s">
        <v>351</v>
      </c>
      <c r="M20" s="81" t="s">
        <v>74</v>
      </c>
      <c r="N20" s="33" t="s">
        <v>616</v>
      </c>
      <c r="O20" s="79" t="s">
        <v>74</v>
      </c>
      <c r="P20" s="50"/>
      <c r="Q20" s="78" t="s">
        <v>74</v>
      </c>
      <c r="R20" s="48"/>
      <c r="S20" s="50" t="s">
        <v>74</v>
      </c>
      <c r="T20" s="50"/>
      <c r="U20" s="82" t="s">
        <v>74</v>
      </c>
      <c r="V20" s="55" t="s">
        <v>596</v>
      </c>
      <c r="W20" s="78" t="s">
        <v>75</v>
      </c>
      <c r="X20" s="49" t="s">
        <v>165</v>
      </c>
      <c r="Y20" s="83" t="s">
        <v>74</v>
      </c>
      <c r="Z20" s="84" t="s">
        <v>643</v>
      </c>
      <c r="AA20" s="80" t="s">
        <v>74</v>
      </c>
      <c r="AB20" s="70"/>
      <c r="AC20" s="78" t="s">
        <v>74</v>
      </c>
      <c r="AD20" s="49"/>
      <c r="AE20" s="79" t="s">
        <v>74</v>
      </c>
      <c r="AF20" s="55" t="s">
        <v>302</v>
      </c>
      <c r="AG20" s="78" t="s">
        <v>74</v>
      </c>
      <c r="AH20" s="85" t="s">
        <v>320</v>
      </c>
      <c r="AI20" s="79" t="s">
        <v>74</v>
      </c>
      <c r="AJ20" s="67" t="s">
        <v>617</v>
      </c>
      <c r="AK20" s="78" t="s">
        <v>74</v>
      </c>
      <c r="AL20" s="34" t="s">
        <v>443</v>
      </c>
      <c r="AM20" s="79" t="s">
        <v>75</v>
      </c>
      <c r="AN20" s="35" t="s">
        <v>597</v>
      </c>
      <c r="AO20" s="78" t="s">
        <v>74</v>
      </c>
      <c r="AP20" s="49" t="s">
        <v>255</v>
      </c>
      <c r="AQ20" s="79" t="s">
        <v>74</v>
      </c>
      <c r="AR20" s="55" t="s">
        <v>495</v>
      </c>
      <c r="AS20" s="78" t="s">
        <v>74</v>
      </c>
      <c r="AT20" s="48"/>
      <c r="AU20" s="79" t="s">
        <v>75</v>
      </c>
      <c r="AV20" s="55" t="s">
        <v>236</v>
      </c>
      <c r="AW20" s="78" t="s">
        <v>74</v>
      </c>
      <c r="AX20" s="48" t="s">
        <v>508</v>
      </c>
      <c r="AY20" s="79" t="s">
        <v>74</v>
      </c>
      <c r="AZ20" s="55" t="s">
        <v>524</v>
      </c>
      <c r="BA20" s="78" t="s">
        <v>74</v>
      </c>
      <c r="BB20" s="49" t="s">
        <v>553</v>
      </c>
      <c r="BC20" s="79" t="s">
        <v>74</v>
      </c>
      <c r="BD20" s="25" t="s">
        <v>576</v>
      </c>
      <c r="BE20" s="78" t="s">
        <v>75</v>
      </c>
      <c r="BF20" s="48"/>
      <c r="BH20" s="22">
        <f t="shared" si="2"/>
        <v>23</v>
      </c>
    </row>
    <row r="21" spans="1:60" ht="21" customHeight="1" x14ac:dyDescent="0.25">
      <c r="A21" s="7"/>
      <c r="B21" s="168" t="s">
        <v>31</v>
      </c>
      <c r="C21" s="86" t="s">
        <v>74</v>
      </c>
      <c r="D21" s="34" t="s">
        <v>91</v>
      </c>
      <c r="E21" s="86" t="s">
        <v>74</v>
      </c>
      <c r="F21" s="34" t="s">
        <v>98</v>
      </c>
      <c r="G21" s="58" t="s">
        <v>75</v>
      </c>
      <c r="H21" s="35"/>
      <c r="I21" s="86" t="s">
        <v>75</v>
      </c>
      <c r="J21" s="34"/>
      <c r="K21" s="30" t="s">
        <v>74</v>
      </c>
      <c r="L21" s="51" t="s">
        <v>352</v>
      </c>
      <c r="M21" s="87" t="s">
        <v>74</v>
      </c>
      <c r="N21" s="33" t="s">
        <v>376</v>
      </c>
      <c r="O21" s="58" t="s">
        <v>74</v>
      </c>
      <c r="P21" s="35" t="s">
        <v>129</v>
      </c>
      <c r="Q21" s="86" t="s">
        <v>74</v>
      </c>
      <c r="R21" s="56" t="s">
        <v>150</v>
      </c>
      <c r="S21" s="57" t="s">
        <v>75</v>
      </c>
      <c r="T21" s="57"/>
      <c r="U21" s="88" t="s">
        <v>74</v>
      </c>
      <c r="V21" s="35" t="s">
        <v>209</v>
      </c>
      <c r="W21" s="86" t="s">
        <v>75</v>
      </c>
      <c r="X21" s="34"/>
      <c r="Y21" s="89" t="s">
        <v>75</v>
      </c>
      <c r="Z21" s="77"/>
      <c r="AA21" s="30" t="s">
        <v>75</v>
      </c>
      <c r="AB21" s="51"/>
      <c r="AC21" s="86" t="s">
        <v>75</v>
      </c>
      <c r="AD21" s="34"/>
      <c r="AE21" s="30" t="s">
        <v>75</v>
      </c>
      <c r="AF21" s="51"/>
      <c r="AG21" s="86" t="s">
        <v>75</v>
      </c>
      <c r="AH21" s="56"/>
      <c r="AI21" s="24" t="s">
        <v>74</v>
      </c>
      <c r="AJ21" s="35" t="s">
        <v>417</v>
      </c>
      <c r="AK21" s="23" t="s">
        <v>74</v>
      </c>
      <c r="AL21" s="34" t="s">
        <v>618</v>
      </c>
      <c r="AM21" s="24" t="s">
        <v>75</v>
      </c>
      <c r="AN21" s="35" t="s">
        <v>465</v>
      </c>
      <c r="AO21" s="23" t="s">
        <v>75</v>
      </c>
      <c r="AP21" s="34" t="s">
        <v>256</v>
      </c>
      <c r="AQ21" s="58" t="s">
        <v>75</v>
      </c>
      <c r="AR21" s="35"/>
      <c r="AS21" s="86" t="s">
        <v>75</v>
      </c>
      <c r="AT21" s="56"/>
      <c r="AU21" s="24" t="s">
        <v>74</v>
      </c>
      <c r="AV21" s="35" t="s">
        <v>237</v>
      </c>
      <c r="AW21" s="86" t="s">
        <v>74</v>
      </c>
      <c r="AX21" s="34" t="s">
        <v>509</v>
      </c>
      <c r="AY21" s="24" t="s">
        <v>75</v>
      </c>
      <c r="AZ21" s="35"/>
      <c r="BA21" s="86" t="s">
        <v>74</v>
      </c>
      <c r="BB21" s="34" t="s">
        <v>554</v>
      </c>
      <c r="BC21" s="24" t="s">
        <v>74</v>
      </c>
      <c r="BD21" s="25" t="s">
        <v>577</v>
      </c>
      <c r="BE21" s="86" t="s">
        <v>75</v>
      </c>
      <c r="BF21" s="56"/>
      <c r="BH21" s="22">
        <f t="shared" si="2"/>
        <v>13</v>
      </c>
    </row>
    <row r="22" spans="1:60" ht="21" customHeight="1" x14ac:dyDescent="0.25">
      <c r="A22" s="7"/>
      <c r="B22" s="168" t="s">
        <v>14</v>
      </c>
      <c r="C22" s="23" t="s">
        <v>74</v>
      </c>
      <c r="D22" s="56" t="s">
        <v>78</v>
      </c>
      <c r="E22" s="23" t="s">
        <v>75</v>
      </c>
      <c r="F22" s="56"/>
      <c r="G22" s="24" t="s">
        <v>75</v>
      </c>
      <c r="H22" s="57" t="s">
        <v>216</v>
      </c>
      <c r="I22" s="23" t="s">
        <v>74</v>
      </c>
      <c r="J22" s="56"/>
      <c r="K22" s="30" t="s">
        <v>74</v>
      </c>
      <c r="L22" s="67" t="s">
        <v>742</v>
      </c>
      <c r="M22" s="87" t="s">
        <v>74</v>
      </c>
      <c r="N22" s="90"/>
      <c r="O22" s="24" t="s">
        <v>74</v>
      </c>
      <c r="P22" s="57"/>
      <c r="Q22" s="23" t="s">
        <v>74</v>
      </c>
      <c r="R22" s="56"/>
      <c r="S22" s="57" t="s">
        <v>75</v>
      </c>
      <c r="T22" s="57"/>
      <c r="U22" s="27" t="s">
        <v>74</v>
      </c>
      <c r="V22" s="57"/>
      <c r="W22" s="23" t="s">
        <v>74</v>
      </c>
      <c r="X22" s="56" t="s">
        <v>619</v>
      </c>
      <c r="Y22" s="89" t="s">
        <v>75</v>
      </c>
      <c r="Z22" s="75" t="s">
        <v>644</v>
      </c>
      <c r="AA22" s="30" t="s">
        <v>75</v>
      </c>
      <c r="AB22" s="76" t="s">
        <v>279</v>
      </c>
      <c r="AC22" s="23" t="s">
        <v>74</v>
      </c>
      <c r="AD22" s="56"/>
      <c r="AE22" s="24" t="s">
        <v>74</v>
      </c>
      <c r="AF22" s="57"/>
      <c r="AG22" s="23" t="s">
        <v>74</v>
      </c>
      <c r="AH22" s="56" t="s">
        <v>321</v>
      </c>
      <c r="AI22" s="24" t="s">
        <v>74</v>
      </c>
      <c r="AJ22" s="35"/>
      <c r="AK22" s="23" t="s">
        <v>74</v>
      </c>
      <c r="AL22" s="91"/>
      <c r="AM22" s="24" t="s">
        <v>75</v>
      </c>
      <c r="AN22" s="67" t="s">
        <v>466</v>
      </c>
      <c r="AO22" s="23" t="s">
        <v>75</v>
      </c>
      <c r="AP22" s="34" t="s">
        <v>257</v>
      </c>
      <c r="AQ22" s="24" t="s">
        <v>74</v>
      </c>
      <c r="AR22" s="35"/>
      <c r="AS22" s="23" t="s">
        <v>74</v>
      </c>
      <c r="AT22" s="56" t="s">
        <v>333</v>
      </c>
      <c r="AU22" s="24" t="s">
        <v>75</v>
      </c>
      <c r="AV22" s="35" t="s">
        <v>238</v>
      </c>
      <c r="AW22" s="23" t="s">
        <v>75</v>
      </c>
      <c r="AX22" s="56" t="s">
        <v>510</v>
      </c>
      <c r="AY22" s="24" t="s">
        <v>74</v>
      </c>
      <c r="AZ22" s="35"/>
      <c r="BA22" s="23" t="s">
        <v>75</v>
      </c>
      <c r="BB22" s="34"/>
      <c r="BC22" s="24" t="s">
        <v>75</v>
      </c>
      <c r="BD22" s="25"/>
      <c r="BE22" s="23" t="s">
        <v>75</v>
      </c>
      <c r="BF22" s="56"/>
      <c r="BH22" s="22">
        <f t="shared" si="2"/>
        <v>16</v>
      </c>
    </row>
    <row r="23" spans="1:60" ht="21" customHeight="1" x14ac:dyDescent="0.25">
      <c r="A23" s="7"/>
      <c r="B23" s="169" t="s">
        <v>12</v>
      </c>
      <c r="C23" s="86" t="s">
        <v>74</v>
      </c>
      <c r="D23" s="10" t="s">
        <v>92</v>
      </c>
      <c r="E23" s="86" t="s">
        <v>74</v>
      </c>
      <c r="F23" s="32" t="s">
        <v>99</v>
      </c>
      <c r="G23" s="58" t="s">
        <v>74</v>
      </c>
      <c r="H23" s="25" t="s">
        <v>217</v>
      </c>
      <c r="I23" s="86" t="s">
        <v>74</v>
      </c>
      <c r="J23" s="10"/>
      <c r="K23" s="92" t="s">
        <v>74</v>
      </c>
      <c r="L23" s="51" t="s">
        <v>698</v>
      </c>
      <c r="M23" s="93" t="s">
        <v>74</v>
      </c>
      <c r="N23" s="33" t="s">
        <v>377</v>
      </c>
      <c r="O23" s="58" t="s">
        <v>74</v>
      </c>
      <c r="P23" s="25" t="s">
        <v>130</v>
      </c>
      <c r="Q23" s="86" t="s">
        <v>74</v>
      </c>
      <c r="R23" s="10"/>
      <c r="S23" s="26" t="s">
        <v>74</v>
      </c>
      <c r="T23" s="26" t="s">
        <v>704</v>
      </c>
      <c r="U23" s="88" t="s">
        <v>74</v>
      </c>
      <c r="V23" s="26" t="s">
        <v>156</v>
      </c>
      <c r="W23" s="86" t="s">
        <v>74</v>
      </c>
      <c r="X23" s="10" t="s">
        <v>166</v>
      </c>
      <c r="Y23" s="94" t="s">
        <v>74</v>
      </c>
      <c r="Z23" s="28" t="s">
        <v>645</v>
      </c>
      <c r="AA23" s="92" t="s">
        <v>74</v>
      </c>
      <c r="AB23" s="31" t="s">
        <v>411</v>
      </c>
      <c r="AC23" s="86" t="s">
        <v>74</v>
      </c>
      <c r="AD23" s="32" t="s">
        <v>176</v>
      </c>
      <c r="AE23" s="58" t="s">
        <v>74</v>
      </c>
      <c r="AF23" s="25" t="s">
        <v>303</v>
      </c>
      <c r="AG23" s="86" t="s">
        <v>74</v>
      </c>
      <c r="AH23" s="32" t="s">
        <v>322</v>
      </c>
      <c r="AI23" s="58" t="s">
        <v>74</v>
      </c>
      <c r="AJ23" s="35" t="s">
        <v>418</v>
      </c>
      <c r="AK23" s="86" t="s">
        <v>74</v>
      </c>
      <c r="AL23" s="34" t="s">
        <v>444</v>
      </c>
      <c r="AM23" s="58" t="s">
        <v>74</v>
      </c>
      <c r="AN23" s="35" t="s">
        <v>467</v>
      </c>
      <c r="AO23" s="86" t="s">
        <v>74</v>
      </c>
      <c r="AP23" s="32" t="s">
        <v>258</v>
      </c>
      <c r="AQ23" s="58" t="s">
        <v>74</v>
      </c>
      <c r="AR23" s="25" t="s">
        <v>504</v>
      </c>
      <c r="AS23" s="86" t="s">
        <v>74</v>
      </c>
      <c r="AT23" s="10" t="s">
        <v>334</v>
      </c>
      <c r="AU23" s="58" t="s">
        <v>74</v>
      </c>
      <c r="AV23" s="35" t="s">
        <v>239</v>
      </c>
      <c r="AW23" s="86" t="s">
        <v>74</v>
      </c>
      <c r="AX23" s="32" t="s">
        <v>511</v>
      </c>
      <c r="AY23" s="58" t="s">
        <v>74</v>
      </c>
      <c r="AZ23" s="25" t="s">
        <v>525</v>
      </c>
      <c r="BA23" s="86" t="s">
        <v>74</v>
      </c>
      <c r="BB23" s="32" t="s">
        <v>555</v>
      </c>
      <c r="BC23" s="58" t="s">
        <v>74</v>
      </c>
      <c r="BD23" s="25" t="s">
        <v>578</v>
      </c>
      <c r="BE23" s="86" t="s">
        <v>75</v>
      </c>
      <c r="BF23" s="10"/>
      <c r="BH23" s="22">
        <f t="shared" si="2"/>
        <v>27</v>
      </c>
    </row>
    <row r="24" spans="1:60" ht="21" customHeight="1" x14ac:dyDescent="0.25">
      <c r="A24" s="7"/>
      <c r="B24" s="170" t="s">
        <v>32</v>
      </c>
      <c r="C24" s="23" t="s">
        <v>74</v>
      </c>
      <c r="D24" s="56" t="s">
        <v>77</v>
      </c>
      <c r="E24" s="73" t="s">
        <v>75</v>
      </c>
      <c r="F24" s="56"/>
      <c r="G24" s="24" t="s">
        <v>75</v>
      </c>
      <c r="H24" s="57"/>
      <c r="I24" s="23" t="s">
        <v>82</v>
      </c>
      <c r="J24" s="56"/>
      <c r="K24" s="92" t="s">
        <v>75</v>
      </c>
      <c r="L24" s="51" t="s">
        <v>353</v>
      </c>
      <c r="M24" s="93" t="s">
        <v>74</v>
      </c>
      <c r="N24" s="33" t="s">
        <v>406</v>
      </c>
      <c r="O24" s="24" t="s">
        <v>75</v>
      </c>
      <c r="P24" s="35" t="s">
        <v>131</v>
      </c>
      <c r="Q24" s="23" t="s">
        <v>74</v>
      </c>
      <c r="R24" s="56"/>
      <c r="S24" s="70" t="s">
        <v>75</v>
      </c>
      <c r="T24" s="57"/>
      <c r="U24" s="27" t="s">
        <v>75</v>
      </c>
      <c r="V24" s="57"/>
      <c r="W24" s="23" t="s">
        <v>74</v>
      </c>
      <c r="X24" s="56" t="s">
        <v>167</v>
      </c>
      <c r="Y24" s="88" t="s">
        <v>74</v>
      </c>
      <c r="Z24" s="75"/>
      <c r="AA24" s="30" t="s">
        <v>75</v>
      </c>
      <c r="AB24" s="51"/>
      <c r="AC24" s="23" t="s">
        <v>75</v>
      </c>
      <c r="AD24" s="34" t="s">
        <v>177</v>
      </c>
      <c r="AE24" s="30" t="s">
        <v>75</v>
      </c>
      <c r="AF24" s="76"/>
      <c r="AG24" s="23" t="s">
        <v>75</v>
      </c>
      <c r="AH24" s="56"/>
      <c r="AI24" s="58" t="s">
        <v>75</v>
      </c>
      <c r="AJ24" s="25"/>
      <c r="AK24" s="86" t="s">
        <v>74</v>
      </c>
      <c r="AL24" s="34" t="s">
        <v>620</v>
      </c>
      <c r="AM24" s="58" t="s">
        <v>75</v>
      </c>
      <c r="AN24" s="35"/>
      <c r="AO24" s="23" t="s">
        <v>75</v>
      </c>
      <c r="AP24" s="56"/>
      <c r="AQ24" s="24" t="s">
        <v>74</v>
      </c>
      <c r="AR24" s="35"/>
      <c r="AS24" s="23" t="s">
        <v>74</v>
      </c>
      <c r="AT24" s="56" t="s">
        <v>335</v>
      </c>
      <c r="AU24" s="24" t="s">
        <v>75</v>
      </c>
      <c r="AV24" s="57"/>
      <c r="AW24" s="23" t="s">
        <v>75</v>
      </c>
      <c r="AX24" s="56"/>
      <c r="AY24" s="24" t="s">
        <v>74</v>
      </c>
      <c r="AZ24" s="35" t="s">
        <v>526</v>
      </c>
      <c r="BA24" s="23" t="s">
        <v>75</v>
      </c>
      <c r="BB24" s="34"/>
      <c r="BC24" s="58" t="s">
        <v>75</v>
      </c>
      <c r="BD24" s="25"/>
      <c r="BE24" s="23" t="s">
        <v>75</v>
      </c>
      <c r="BF24" s="56"/>
      <c r="BH24" s="22">
        <f t="shared" si="2"/>
        <v>10</v>
      </c>
    </row>
    <row r="25" spans="1:60" ht="21" customHeight="1" x14ac:dyDescent="0.25">
      <c r="A25" s="7"/>
      <c r="B25" s="170" t="s">
        <v>20</v>
      </c>
      <c r="C25" s="87" t="s">
        <v>82</v>
      </c>
      <c r="D25" s="95"/>
      <c r="E25" s="73" t="s">
        <v>74</v>
      </c>
      <c r="F25" s="95" t="s">
        <v>100</v>
      </c>
      <c r="G25" s="30" t="s">
        <v>75</v>
      </c>
      <c r="H25" s="76"/>
      <c r="I25" s="87" t="s">
        <v>74</v>
      </c>
      <c r="J25" s="95" t="s">
        <v>115</v>
      </c>
      <c r="K25" s="92" t="s">
        <v>74</v>
      </c>
      <c r="L25" s="51" t="s">
        <v>621</v>
      </c>
      <c r="M25" s="93" t="s">
        <v>74</v>
      </c>
      <c r="N25" s="96" t="s">
        <v>407</v>
      </c>
      <c r="O25" s="30" t="s">
        <v>74</v>
      </c>
      <c r="P25" s="76"/>
      <c r="Q25" s="87" t="s">
        <v>74</v>
      </c>
      <c r="R25" s="95"/>
      <c r="S25" s="97" t="s">
        <v>74</v>
      </c>
      <c r="T25" s="51" t="s">
        <v>743</v>
      </c>
      <c r="U25" s="27" t="s">
        <v>74</v>
      </c>
      <c r="V25" s="57"/>
      <c r="W25" s="87" t="s">
        <v>74</v>
      </c>
      <c r="X25" s="95"/>
      <c r="Y25" s="94" t="s">
        <v>74</v>
      </c>
      <c r="Z25" s="98"/>
      <c r="AA25" s="30" t="s">
        <v>75</v>
      </c>
      <c r="AB25" s="51"/>
      <c r="AC25" s="87" t="s">
        <v>74</v>
      </c>
      <c r="AD25" s="33"/>
      <c r="AE25" s="30" t="s">
        <v>75</v>
      </c>
      <c r="AF25" s="51"/>
      <c r="AG25" s="23" t="s">
        <v>74</v>
      </c>
      <c r="AH25" s="56"/>
      <c r="AI25" s="58" t="s">
        <v>75</v>
      </c>
      <c r="AJ25" s="55" t="s">
        <v>419</v>
      </c>
      <c r="AK25" s="86" t="s">
        <v>74</v>
      </c>
      <c r="AL25" s="34" t="s">
        <v>445</v>
      </c>
      <c r="AM25" s="58" t="s">
        <v>74</v>
      </c>
      <c r="AN25" s="35" t="s">
        <v>468</v>
      </c>
      <c r="AO25" s="23" t="s">
        <v>75</v>
      </c>
      <c r="AP25" s="34"/>
      <c r="AQ25" s="24" t="s">
        <v>74</v>
      </c>
      <c r="AR25" s="35"/>
      <c r="AS25" s="23" t="s">
        <v>74</v>
      </c>
      <c r="AT25" s="56"/>
      <c r="AU25" s="24" t="s">
        <v>75</v>
      </c>
      <c r="AV25" s="35"/>
      <c r="AW25" s="23" t="s">
        <v>75</v>
      </c>
      <c r="AX25" s="56"/>
      <c r="AY25" s="24" t="s">
        <v>74</v>
      </c>
      <c r="AZ25" s="35" t="s">
        <v>527</v>
      </c>
      <c r="BA25" s="23" t="s">
        <v>75</v>
      </c>
      <c r="BB25" s="34"/>
      <c r="BC25" s="58" t="s">
        <v>75</v>
      </c>
      <c r="BD25" s="25"/>
      <c r="BE25" s="23" t="s">
        <v>75</v>
      </c>
      <c r="BF25" s="56"/>
      <c r="BH25" s="22">
        <f t="shared" si="2"/>
        <v>18</v>
      </c>
    </row>
    <row r="26" spans="1:60" ht="21" customHeight="1" x14ac:dyDescent="0.25">
      <c r="A26" s="7"/>
      <c r="B26" s="170" t="s">
        <v>21</v>
      </c>
      <c r="C26" s="87" t="s">
        <v>74</v>
      </c>
      <c r="D26" s="95"/>
      <c r="E26" s="73" t="s">
        <v>75</v>
      </c>
      <c r="F26" s="95"/>
      <c r="G26" s="30" t="s">
        <v>75</v>
      </c>
      <c r="H26" s="76"/>
      <c r="I26" s="87" t="s">
        <v>75</v>
      </c>
      <c r="J26" s="33" t="s">
        <v>116</v>
      </c>
      <c r="K26" s="92" t="s">
        <v>74</v>
      </c>
      <c r="L26" s="51" t="s">
        <v>354</v>
      </c>
      <c r="M26" s="93" t="s">
        <v>74</v>
      </c>
      <c r="N26" s="96" t="s">
        <v>378</v>
      </c>
      <c r="O26" s="30" t="s">
        <v>74</v>
      </c>
      <c r="P26" s="76"/>
      <c r="Q26" s="87" t="s">
        <v>74</v>
      </c>
      <c r="R26" s="95"/>
      <c r="S26" s="97" t="s">
        <v>75</v>
      </c>
      <c r="T26" s="76"/>
      <c r="U26" s="27" t="s">
        <v>75</v>
      </c>
      <c r="V26" s="57"/>
      <c r="W26" s="87" t="s">
        <v>75</v>
      </c>
      <c r="X26" s="95"/>
      <c r="Y26" s="94" t="s">
        <v>74</v>
      </c>
      <c r="Z26" s="98"/>
      <c r="AA26" s="30" t="s">
        <v>75</v>
      </c>
      <c r="AB26" s="51" t="s">
        <v>280</v>
      </c>
      <c r="AC26" s="87" t="s">
        <v>74</v>
      </c>
      <c r="AD26" s="33"/>
      <c r="AE26" s="30" t="s">
        <v>75</v>
      </c>
      <c r="AF26" s="51"/>
      <c r="AG26" s="23" t="s">
        <v>74</v>
      </c>
      <c r="AH26" s="56"/>
      <c r="AI26" s="58" t="s">
        <v>75</v>
      </c>
      <c r="AJ26" s="25"/>
      <c r="AK26" s="86" t="s">
        <v>75</v>
      </c>
      <c r="AL26" s="32"/>
      <c r="AM26" s="58" t="s">
        <v>75</v>
      </c>
      <c r="AN26" s="25"/>
      <c r="AO26" s="23" t="s">
        <v>75</v>
      </c>
      <c r="AP26" s="34"/>
      <c r="AQ26" s="24" t="s">
        <v>74</v>
      </c>
      <c r="AR26" s="35"/>
      <c r="AS26" s="23" t="s">
        <v>74</v>
      </c>
      <c r="AT26" s="56"/>
      <c r="AU26" s="24" t="s">
        <v>75</v>
      </c>
      <c r="AV26" s="35"/>
      <c r="AW26" s="23" t="s">
        <v>75</v>
      </c>
      <c r="AX26" s="56"/>
      <c r="AY26" s="24" t="s">
        <v>74</v>
      </c>
      <c r="AZ26" s="35" t="s">
        <v>528</v>
      </c>
      <c r="BA26" s="23" t="s">
        <v>75</v>
      </c>
      <c r="BB26" s="34"/>
      <c r="BC26" s="58" t="s">
        <v>75</v>
      </c>
      <c r="BD26" s="25"/>
      <c r="BE26" s="23" t="s">
        <v>75</v>
      </c>
      <c r="BF26" s="56"/>
      <c r="BH26" s="22">
        <f t="shared" si="2"/>
        <v>11</v>
      </c>
    </row>
    <row r="27" spans="1:60" ht="21" customHeight="1" x14ac:dyDescent="0.25">
      <c r="A27" s="7"/>
      <c r="B27" s="170" t="s">
        <v>37</v>
      </c>
      <c r="C27" s="23" t="s">
        <v>75</v>
      </c>
      <c r="D27" s="33" t="s">
        <v>90</v>
      </c>
      <c r="E27" s="87" t="s">
        <v>74</v>
      </c>
      <c r="F27" s="95" t="s">
        <v>94</v>
      </c>
      <c r="G27" s="24" t="s">
        <v>75</v>
      </c>
      <c r="H27" s="76"/>
      <c r="I27" s="23" t="s">
        <v>74</v>
      </c>
      <c r="J27" s="95" t="s">
        <v>594</v>
      </c>
      <c r="K27" s="92" t="s">
        <v>75</v>
      </c>
      <c r="L27" s="31"/>
      <c r="M27" s="93" t="s">
        <v>75</v>
      </c>
      <c r="N27" s="96"/>
      <c r="O27" s="30" t="s">
        <v>74</v>
      </c>
      <c r="P27" s="51" t="s">
        <v>132</v>
      </c>
      <c r="Q27" s="87" t="s">
        <v>74</v>
      </c>
      <c r="R27" s="33" t="s">
        <v>685</v>
      </c>
      <c r="S27" s="51" t="s">
        <v>74</v>
      </c>
      <c r="T27" s="76" t="s">
        <v>663</v>
      </c>
      <c r="U27" s="27" t="s">
        <v>75</v>
      </c>
      <c r="V27" s="57"/>
      <c r="W27" s="23" t="s">
        <v>74</v>
      </c>
      <c r="X27" s="95" t="s">
        <v>168</v>
      </c>
      <c r="Y27" s="94" t="s">
        <v>74</v>
      </c>
      <c r="Z27" s="98"/>
      <c r="AA27" s="30" t="s">
        <v>74</v>
      </c>
      <c r="AB27" s="65" t="s">
        <v>281</v>
      </c>
      <c r="AC27" s="87" t="s">
        <v>74</v>
      </c>
      <c r="AD27" s="95" t="s">
        <v>706</v>
      </c>
      <c r="AE27" s="30" t="s">
        <v>74</v>
      </c>
      <c r="AF27" s="63" t="s">
        <v>304</v>
      </c>
      <c r="AG27" s="23" t="s">
        <v>75</v>
      </c>
      <c r="AH27" s="56"/>
      <c r="AI27" s="58" t="s">
        <v>75</v>
      </c>
      <c r="AJ27" s="25"/>
      <c r="AK27" s="86" t="s">
        <v>74</v>
      </c>
      <c r="AL27" s="32" t="s">
        <v>446</v>
      </c>
      <c r="AM27" s="58" t="s">
        <v>75</v>
      </c>
      <c r="AN27" s="25"/>
      <c r="AO27" s="23" t="s">
        <v>75</v>
      </c>
      <c r="AP27" s="66"/>
      <c r="AQ27" s="24" t="s">
        <v>75</v>
      </c>
      <c r="AR27" s="35"/>
      <c r="AS27" s="23" t="s">
        <v>75</v>
      </c>
      <c r="AT27" s="34" t="s">
        <v>707</v>
      </c>
      <c r="AU27" s="24" t="s">
        <v>75</v>
      </c>
      <c r="AV27" s="63"/>
      <c r="AW27" s="23" t="s">
        <v>75</v>
      </c>
      <c r="AX27" s="56"/>
      <c r="AY27" s="24" t="s">
        <v>75</v>
      </c>
      <c r="AZ27" s="63"/>
      <c r="BA27" s="23" t="s">
        <v>74</v>
      </c>
      <c r="BB27" s="32" t="s">
        <v>556</v>
      </c>
      <c r="BC27" s="58" t="s">
        <v>75</v>
      </c>
      <c r="BD27" s="25"/>
      <c r="BE27" s="23" t="s">
        <v>75</v>
      </c>
      <c r="BF27" s="56"/>
      <c r="BH27" s="22">
        <f t="shared" si="2"/>
        <v>12</v>
      </c>
    </row>
    <row r="28" spans="1:60" ht="21" customHeight="1" x14ac:dyDescent="0.25">
      <c r="A28" s="7"/>
      <c r="B28" s="170" t="s">
        <v>22</v>
      </c>
      <c r="C28" s="87" t="s">
        <v>74</v>
      </c>
      <c r="D28" s="95" t="s">
        <v>598</v>
      </c>
      <c r="E28" s="87" t="s">
        <v>74</v>
      </c>
      <c r="F28" s="95" t="s">
        <v>218</v>
      </c>
      <c r="G28" s="30" t="s">
        <v>74</v>
      </c>
      <c r="H28" s="51" t="s">
        <v>218</v>
      </c>
      <c r="I28" s="87" t="s">
        <v>74</v>
      </c>
      <c r="J28" s="95" t="s">
        <v>599</v>
      </c>
      <c r="K28" s="92" t="s">
        <v>75</v>
      </c>
      <c r="L28" s="31"/>
      <c r="M28" s="93" t="s">
        <v>74</v>
      </c>
      <c r="N28" s="96" t="s">
        <v>699</v>
      </c>
      <c r="O28" s="30" t="s">
        <v>74</v>
      </c>
      <c r="P28" s="51" t="s">
        <v>133</v>
      </c>
      <c r="Q28" s="87" t="s">
        <v>74</v>
      </c>
      <c r="R28" s="95" t="s">
        <v>600</v>
      </c>
      <c r="S28" s="51" t="s">
        <v>75</v>
      </c>
      <c r="T28" s="76" t="s">
        <v>664</v>
      </c>
      <c r="U28" s="27" t="s">
        <v>74</v>
      </c>
      <c r="V28" s="57" t="s">
        <v>693</v>
      </c>
      <c r="W28" s="87" t="s">
        <v>74</v>
      </c>
      <c r="X28" s="95" t="s">
        <v>601</v>
      </c>
      <c r="Y28" s="94" t="s">
        <v>75</v>
      </c>
      <c r="Z28" s="98"/>
      <c r="AA28" s="30" t="s">
        <v>74</v>
      </c>
      <c r="AB28" s="76" t="s">
        <v>218</v>
      </c>
      <c r="AC28" s="87" t="s">
        <v>74</v>
      </c>
      <c r="AD28" s="95" t="s">
        <v>178</v>
      </c>
      <c r="AE28" s="30" t="s">
        <v>74</v>
      </c>
      <c r="AF28" s="51" t="s">
        <v>305</v>
      </c>
      <c r="AG28" s="23" t="s">
        <v>74</v>
      </c>
      <c r="AH28" s="56" t="s">
        <v>323</v>
      </c>
      <c r="AI28" s="58" t="s">
        <v>74</v>
      </c>
      <c r="AJ28" s="25" t="s">
        <v>602</v>
      </c>
      <c r="AK28" s="86" t="s">
        <v>75</v>
      </c>
      <c r="AL28" s="32"/>
      <c r="AM28" s="58" t="s">
        <v>74</v>
      </c>
      <c r="AN28" s="25" t="s">
        <v>469</v>
      </c>
      <c r="AO28" s="23" t="s">
        <v>74</v>
      </c>
      <c r="AP28" s="34" t="s">
        <v>259</v>
      </c>
      <c r="AQ28" s="24" t="s">
        <v>75</v>
      </c>
      <c r="AR28" s="35"/>
      <c r="AS28" s="23" t="s">
        <v>74</v>
      </c>
      <c r="AT28" s="56" t="s">
        <v>622</v>
      </c>
      <c r="AU28" s="24" t="s">
        <v>75</v>
      </c>
      <c r="AV28" s="35" t="s">
        <v>240</v>
      </c>
      <c r="AW28" s="23" t="s">
        <v>74</v>
      </c>
      <c r="AX28" s="56" t="s">
        <v>512</v>
      </c>
      <c r="AY28" s="24" t="s">
        <v>74</v>
      </c>
      <c r="AZ28" s="35" t="s">
        <v>469</v>
      </c>
      <c r="BA28" s="23" t="s">
        <v>74</v>
      </c>
      <c r="BB28" s="34" t="s">
        <v>218</v>
      </c>
      <c r="BC28" s="58" t="s">
        <v>75</v>
      </c>
      <c r="BD28" s="25"/>
      <c r="BE28" s="23" t="s">
        <v>75</v>
      </c>
      <c r="BF28" s="56"/>
      <c r="BH28" s="22">
        <f t="shared" si="2"/>
        <v>20</v>
      </c>
    </row>
    <row r="29" spans="1:60" ht="21" customHeight="1" x14ac:dyDescent="0.25">
      <c r="A29" s="7"/>
      <c r="B29" s="170" t="s">
        <v>23</v>
      </c>
      <c r="C29" s="87" t="s">
        <v>74</v>
      </c>
      <c r="D29" s="95"/>
      <c r="E29" s="87" t="s">
        <v>74</v>
      </c>
      <c r="F29" s="34" t="s">
        <v>101</v>
      </c>
      <c r="G29" s="30" t="s">
        <v>74</v>
      </c>
      <c r="H29" s="51" t="s">
        <v>219</v>
      </c>
      <c r="I29" s="87" t="s">
        <v>74</v>
      </c>
      <c r="J29" s="95"/>
      <c r="K29" s="92" t="s">
        <v>74</v>
      </c>
      <c r="L29" s="65" t="s">
        <v>355</v>
      </c>
      <c r="M29" s="93" t="s">
        <v>75</v>
      </c>
      <c r="N29" s="99"/>
      <c r="O29" s="30" t="s">
        <v>75</v>
      </c>
      <c r="P29" s="76"/>
      <c r="Q29" s="87" t="s">
        <v>74</v>
      </c>
      <c r="R29" s="95"/>
      <c r="S29" s="51" t="s">
        <v>74</v>
      </c>
      <c r="T29" s="76"/>
      <c r="U29" s="27" t="s">
        <v>74</v>
      </c>
      <c r="V29" s="57" t="s">
        <v>208</v>
      </c>
      <c r="W29" s="87" t="s">
        <v>74</v>
      </c>
      <c r="X29" s="95"/>
      <c r="Y29" s="94" t="s">
        <v>75</v>
      </c>
      <c r="Z29" s="98"/>
      <c r="AA29" s="30" t="s">
        <v>74</v>
      </c>
      <c r="AB29" s="76"/>
      <c r="AC29" s="87" t="s">
        <v>75</v>
      </c>
      <c r="AD29" s="95"/>
      <c r="AE29" s="30" t="s">
        <v>75</v>
      </c>
      <c r="AF29" s="76"/>
      <c r="AG29" s="23" t="s">
        <v>75</v>
      </c>
      <c r="AH29" s="56"/>
      <c r="AI29" s="58" t="s">
        <v>74</v>
      </c>
      <c r="AJ29" s="55" t="s">
        <v>420</v>
      </c>
      <c r="AK29" s="86" t="s">
        <v>75</v>
      </c>
      <c r="AL29" s="66"/>
      <c r="AM29" s="58" t="s">
        <v>74</v>
      </c>
      <c r="AN29" s="63" t="s">
        <v>470</v>
      </c>
      <c r="AO29" s="23" t="s">
        <v>74</v>
      </c>
      <c r="AP29" s="34" t="s">
        <v>260</v>
      </c>
      <c r="AQ29" s="24" t="s">
        <v>75</v>
      </c>
      <c r="AR29" s="72"/>
      <c r="AS29" s="23" t="s">
        <v>74</v>
      </c>
      <c r="AT29" s="56"/>
      <c r="AU29" s="24" t="s">
        <v>75</v>
      </c>
      <c r="AV29" s="35"/>
      <c r="AW29" s="23" t="s">
        <v>74</v>
      </c>
      <c r="AX29" s="56" t="s">
        <v>513</v>
      </c>
      <c r="AY29" s="24" t="s">
        <v>74</v>
      </c>
      <c r="AZ29" s="35" t="s">
        <v>529</v>
      </c>
      <c r="BA29" s="23" t="s">
        <v>74</v>
      </c>
      <c r="BB29" s="34" t="s">
        <v>557</v>
      </c>
      <c r="BC29" s="58" t="s">
        <v>75</v>
      </c>
      <c r="BD29" s="25"/>
      <c r="BE29" s="23" t="s">
        <v>75</v>
      </c>
      <c r="BF29" s="56"/>
      <c r="BH29" s="22">
        <f t="shared" si="2"/>
        <v>17</v>
      </c>
    </row>
    <row r="30" spans="1:60" ht="21" customHeight="1" x14ac:dyDescent="0.25">
      <c r="A30" s="7"/>
      <c r="B30" s="169" t="s">
        <v>24</v>
      </c>
      <c r="C30" s="87" t="s">
        <v>74</v>
      </c>
      <c r="D30" s="95"/>
      <c r="E30" s="87" t="s">
        <v>74</v>
      </c>
      <c r="F30" s="34"/>
      <c r="G30" s="30" t="s">
        <v>75</v>
      </c>
      <c r="H30" s="51" t="s">
        <v>714</v>
      </c>
      <c r="I30" s="87" t="s">
        <v>74</v>
      </c>
      <c r="J30" s="95"/>
      <c r="K30" s="92" t="s">
        <v>74</v>
      </c>
      <c r="L30" s="51" t="s">
        <v>356</v>
      </c>
      <c r="M30" s="93" t="s">
        <v>75</v>
      </c>
      <c r="N30" s="33"/>
      <c r="O30" s="30" t="s">
        <v>74</v>
      </c>
      <c r="P30" s="76"/>
      <c r="Q30" s="87" t="s">
        <v>74</v>
      </c>
      <c r="R30" s="95"/>
      <c r="S30" s="51" t="s">
        <v>74</v>
      </c>
      <c r="T30" s="51" t="s">
        <v>705</v>
      </c>
      <c r="U30" s="27" t="s">
        <v>74</v>
      </c>
      <c r="V30" s="57" t="s">
        <v>208</v>
      </c>
      <c r="W30" s="87" t="s">
        <v>74</v>
      </c>
      <c r="X30" s="95"/>
      <c r="Y30" s="94" t="s">
        <v>74</v>
      </c>
      <c r="Z30" s="98"/>
      <c r="AA30" s="30" t="s">
        <v>74</v>
      </c>
      <c r="AB30" s="51"/>
      <c r="AC30" s="87" t="s">
        <v>74</v>
      </c>
      <c r="AD30" s="33"/>
      <c r="AE30" s="30" t="s">
        <v>75</v>
      </c>
      <c r="AF30" s="76"/>
      <c r="AG30" s="23" t="s">
        <v>75</v>
      </c>
      <c r="AH30" s="56"/>
      <c r="AI30" s="58" t="s">
        <v>74</v>
      </c>
      <c r="AJ30" s="35" t="s">
        <v>420</v>
      </c>
      <c r="AK30" s="86" t="s">
        <v>75</v>
      </c>
      <c r="AL30" s="34"/>
      <c r="AM30" s="58" t="s">
        <v>74</v>
      </c>
      <c r="AN30" s="35" t="s">
        <v>471</v>
      </c>
      <c r="AO30" s="23" t="s">
        <v>74</v>
      </c>
      <c r="AP30" s="34" t="s">
        <v>261</v>
      </c>
      <c r="AQ30" s="24" t="s">
        <v>74</v>
      </c>
      <c r="AR30" s="35"/>
      <c r="AS30" s="23" t="s">
        <v>74</v>
      </c>
      <c r="AT30" s="56"/>
      <c r="AU30" s="24" t="s">
        <v>75</v>
      </c>
      <c r="AV30" s="35"/>
      <c r="AW30" s="23" t="s">
        <v>74</v>
      </c>
      <c r="AX30" s="56" t="s">
        <v>513</v>
      </c>
      <c r="AY30" s="24" t="s">
        <v>75</v>
      </c>
      <c r="AZ30" s="57" t="s">
        <v>530</v>
      </c>
      <c r="BA30" s="23" t="s">
        <v>74</v>
      </c>
      <c r="BB30" s="34"/>
      <c r="BC30" s="58" t="s">
        <v>75</v>
      </c>
      <c r="BD30" s="25"/>
      <c r="BE30" s="23" t="s">
        <v>75</v>
      </c>
      <c r="BF30" s="56"/>
      <c r="BH30" s="22">
        <f t="shared" si="2"/>
        <v>19</v>
      </c>
    </row>
    <row r="31" spans="1:60" ht="21" customHeight="1" x14ac:dyDescent="0.25">
      <c r="A31" s="7"/>
      <c r="B31" s="172" t="s">
        <v>59</v>
      </c>
      <c r="C31" s="87" t="s">
        <v>74</v>
      </c>
      <c r="D31" s="33" t="s">
        <v>195</v>
      </c>
      <c r="E31" s="23" t="s">
        <v>74</v>
      </c>
      <c r="F31" s="34" t="s">
        <v>102</v>
      </c>
      <c r="G31" s="30" t="s">
        <v>75</v>
      </c>
      <c r="H31" s="51"/>
      <c r="I31" s="87" t="s">
        <v>74</v>
      </c>
      <c r="J31" s="95" t="s">
        <v>117</v>
      </c>
      <c r="K31" s="92" t="s">
        <v>74</v>
      </c>
      <c r="L31" s="31" t="s">
        <v>708</v>
      </c>
      <c r="M31" s="93" t="s">
        <v>74</v>
      </c>
      <c r="N31" s="96" t="s">
        <v>709</v>
      </c>
      <c r="O31" s="30" t="s">
        <v>74</v>
      </c>
      <c r="P31" s="51" t="s">
        <v>134</v>
      </c>
      <c r="Q31" s="87" t="s">
        <v>75</v>
      </c>
      <c r="R31" s="95"/>
      <c r="S31" s="51" t="s">
        <v>74</v>
      </c>
      <c r="T31" s="76"/>
      <c r="U31" s="27" t="s">
        <v>74</v>
      </c>
      <c r="V31" s="57" t="s">
        <v>207</v>
      </c>
      <c r="W31" s="87" t="s">
        <v>74</v>
      </c>
      <c r="X31" s="95" t="s">
        <v>695</v>
      </c>
      <c r="Y31" s="94" t="s">
        <v>74</v>
      </c>
      <c r="Z31" s="98"/>
      <c r="AA31" s="30" t="s">
        <v>75</v>
      </c>
      <c r="AB31" s="51"/>
      <c r="AC31" s="59" t="s">
        <v>75</v>
      </c>
      <c r="AD31" s="32" t="s">
        <v>179</v>
      </c>
      <c r="AE31" s="30" t="s">
        <v>75</v>
      </c>
      <c r="AF31" s="76"/>
      <c r="AG31" s="23" t="s">
        <v>75</v>
      </c>
      <c r="AH31" s="56"/>
      <c r="AI31" s="58" t="s">
        <v>75</v>
      </c>
      <c r="AJ31" s="25"/>
      <c r="AK31" s="86" t="s">
        <v>74</v>
      </c>
      <c r="AL31" s="32" t="s">
        <v>459</v>
      </c>
      <c r="AM31" s="58" t="s">
        <v>74</v>
      </c>
      <c r="AN31" s="25" t="s">
        <v>488</v>
      </c>
      <c r="AO31" s="23" t="s">
        <v>75</v>
      </c>
      <c r="AP31" s="56" t="s">
        <v>262</v>
      </c>
      <c r="AQ31" s="24" t="s">
        <v>74</v>
      </c>
      <c r="AR31" s="35"/>
      <c r="AS31" s="23" t="s">
        <v>75</v>
      </c>
      <c r="AT31" s="56"/>
      <c r="AU31" s="24" t="s">
        <v>75</v>
      </c>
      <c r="AV31" s="57"/>
      <c r="AW31" s="23" t="s">
        <v>75</v>
      </c>
      <c r="AX31" s="56"/>
      <c r="AY31" s="24" t="s">
        <v>75</v>
      </c>
      <c r="AZ31" s="57" t="s">
        <v>531</v>
      </c>
      <c r="BA31" s="23" t="s">
        <v>74</v>
      </c>
      <c r="BB31" s="34" t="s">
        <v>715</v>
      </c>
      <c r="BC31" s="58" t="s">
        <v>74</v>
      </c>
      <c r="BD31" s="25" t="s">
        <v>579</v>
      </c>
      <c r="BE31" s="23" t="s">
        <v>75</v>
      </c>
      <c r="BF31" s="56"/>
      <c r="BH31" s="22">
        <f t="shared" si="2"/>
        <v>15</v>
      </c>
    </row>
    <row r="32" spans="1:60" ht="21" customHeight="1" x14ac:dyDescent="0.25">
      <c r="A32" s="7"/>
      <c r="B32" s="172" t="s">
        <v>25</v>
      </c>
      <c r="C32" s="87" t="s">
        <v>75</v>
      </c>
      <c r="D32" s="95" t="s">
        <v>83</v>
      </c>
      <c r="E32" s="87" t="s">
        <v>75</v>
      </c>
      <c r="F32" s="95" t="s">
        <v>83</v>
      </c>
      <c r="G32" s="30" t="s">
        <v>75</v>
      </c>
      <c r="H32" s="51" t="s">
        <v>220</v>
      </c>
      <c r="I32" s="87" t="s">
        <v>74</v>
      </c>
      <c r="J32" s="33" t="s">
        <v>623</v>
      </c>
      <c r="K32" s="92" t="s">
        <v>74</v>
      </c>
      <c r="L32" s="51" t="s">
        <v>357</v>
      </c>
      <c r="M32" s="93" t="s">
        <v>74</v>
      </c>
      <c r="N32" s="33" t="s">
        <v>700</v>
      </c>
      <c r="O32" s="30" t="s">
        <v>75</v>
      </c>
      <c r="P32" s="76" t="s">
        <v>603</v>
      </c>
      <c r="Q32" s="87" t="s">
        <v>74</v>
      </c>
      <c r="R32" s="95" t="s">
        <v>710</v>
      </c>
      <c r="S32" s="51" t="s">
        <v>75</v>
      </c>
      <c r="T32" s="51" t="s">
        <v>665</v>
      </c>
      <c r="U32" s="27" t="s">
        <v>75</v>
      </c>
      <c r="V32" s="57" t="s">
        <v>206</v>
      </c>
      <c r="W32" s="87" t="s">
        <v>74</v>
      </c>
      <c r="X32" s="33" t="s">
        <v>694</v>
      </c>
      <c r="Y32" s="94" t="s">
        <v>75</v>
      </c>
      <c r="Z32" s="100" t="s">
        <v>646</v>
      </c>
      <c r="AA32" s="30" t="s">
        <v>75</v>
      </c>
      <c r="AB32" s="51" t="s">
        <v>624</v>
      </c>
      <c r="AC32" s="87" t="s">
        <v>75</v>
      </c>
      <c r="AD32" s="33" t="s">
        <v>180</v>
      </c>
      <c r="AE32" s="30" t="s">
        <v>75</v>
      </c>
      <c r="AF32" s="51" t="s">
        <v>306</v>
      </c>
      <c r="AG32" s="23" t="s">
        <v>75</v>
      </c>
      <c r="AH32" s="56" t="s">
        <v>324</v>
      </c>
      <c r="AI32" s="58" t="s">
        <v>74</v>
      </c>
      <c r="AJ32" s="35" t="s">
        <v>421</v>
      </c>
      <c r="AK32" s="86" t="s">
        <v>75</v>
      </c>
      <c r="AL32" s="34" t="s">
        <v>447</v>
      </c>
      <c r="AM32" s="58" t="s">
        <v>75</v>
      </c>
      <c r="AN32" s="35" t="s">
        <v>472</v>
      </c>
      <c r="AO32" s="23" t="s">
        <v>75</v>
      </c>
      <c r="AP32" s="34" t="s">
        <v>263</v>
      </c>
      <c r="AQ32" s="24" t="s">
        <v>75</v>
      </c>
      <c r="AR32" s="35"/>
      <c r="AS32" s="23" t="s">
        <v>74</v>
      </c>
      <c r="AT32" s="34" t="s">
        <v>604</v>
      </c>
      <c r="AU32" s="24" t="s">
        <v>75</v>
      </c>
      <c r="AV32" s="35" t="s">
        <v>241</v>
      </c>
      <c r="AW32" s="23" t="s">
        <v>75</v>
      </c>
      <c r="AX32" s="56" t="s">
        <v>510</v>
      </c>
      <c r="AY32" s="24" t="s">
        <v>75</v>
      </c>
      <c r="AZ32" s="57" t="s">
        <v>530</v>
      </c>
      <c r="BA32" s="23" t="s">
        <v>75</v>
      </c>
      <c r="BB32" s="34" t="s">
        <v>558</v>
      </c>
      <c r="BC32" s="58" t="s">
        <v>75</v>
      </c>
      <c r="BD32" s="25" t="s">
        <v>580</v>
      </c>
      <c r="BE32" s="23" t="s">
        <v>75</v>
      </c>
      <c r="BF32" s="56"/>
      <c r="BH32" s="22">
        <f t="shared" si="2"/>
        <v>7</v>
      </c>
    </row>
    <row r="33" spans="1:60" ht="21" customHeight="1" x14ac:dyDescent="0.25">
      <c r="A33" s="7"/>
      <c r="B33" s="169" t="s">
        <v>13</v>
      </c>
      <c r="C33" s="87" t="s">
        <v>82</v>
      </c>
      <c r="D33" s="33" t="s">
        <v>195</v>
      </c>
      <c r="E33" s="87" t="s">
        <v>74</v>
      </c>
      <c r="F33" s="95"/>
      <c r="G33" s="30" t="s">
        <v>75</v>
      </c>
      <c r="H33" s="51"/>
      <c r="I33" s="87" t="s">
        <v>74</v>
      </c>
      <c r="J33" s="95" t="s">
        <v>118</v>
      </c>
      <c r="K33" s="92" t="s">
        <v>74</v>
      </c>
      <c r="L33" s="31" t="s">
        <v>358</v>
      </c>
      <c r="M33" s="93" t="s">
        <v>75</v>
      </c>
      <c r="N33" s="96"/>
      <c r="O33" s="30" t="s">
        <v>74</v>
      </c>
      <c r="P33" s="76"/>
      <c r="Q33" s="87" t="s">
        <v>74</v>
      </c>
      <c r="R33" s="95"/>
      <c r="S33" s="51" t="s">
        <v>74</v>
      </c>
      <c r="T33" s="76" t="s">
        <v>666</v>
      </c>
      <c r="U33" s="27" t="s">
        <v>75</v>
      </c>
      <c r="V33" s="57"/>
      <c r="W33" s="87" t="s">
        <v>74</v>
      </c>
      <c r="X33" s="95"/>
      <c r="Y33" s="94" t="s">
        <v>75</v>
      </c>
      <c r="Z33" s="98" t="s">
        <v>711</v>
      </c>
      <c r="AA33" s="30" t="s">
        <v>75</v>
      </c>
      <c r="AB33" s="51" t="s">
        <v>282</v>
      </c>
      <c r="AC33" s="87" t="s">
        <v>75</v>
      </c>
      <c r="AD33" s="33" t="s">
        <v>181</v>
      </c>
      <c r="AE33" s="30" t="s">
        <v>75</v>
      </c>
      <c r="AF33" s="76"/>
      <c r="AG33" s="23" t="s">
        <v>75</v>
      </c>
      <c r="AH33" s="56"/>
      <c r="AI33" s="58" t="s">
        <v>75</v>
      </c>
      <c r="AJ33" s="25" t="s">
        <v>422</v>
      </c>
      <c r="AK33" s="86" t="s">
        <v>75</v>
      </c>
      <c r="AL33" s="32"/>
      <c r="AM33" s="58" t="s">
        <v>75</v>
      </c>
      <c r="AN33" s="25"/>
      <c r="AO33" s="23" t="s">
        <v>75</v>
      </c>
      <c r="AP33" s="34" t="s">
        <v>264</v>
      </c>
      <c r="AQ33" s="24" t="s">
        <v>74</v>
      </c>
      <c r="AR33" s="35"/>
      <c r="AS33" s="23" t="s">
        <v>74</v>
      </c>
      <c r="AT33" s="56"/>
      <c r="AU33" s="24" t="s">
        <v>75</v>
      </c>
      <c r="AV33" s="35"/>
      <c r="AW33" s="23" t="s">
        <v>75</v>
      </c>
      <c r="AX33" s="34" t="s">
        <v>514</v>
      </c>
      <c r="AY33" s="24" t="s">
        <v>75</v>
      </c>
      <c r="AZ33" s="35"/>
      <c r="BA33" s="23" t="s">
        <v>74</v>
      </c>
      <c r="BB33" s="34" t="s">
        <v>559</v>
      </c>
      <c r="BC33" s="58" t="s">
        <v>75</v>
      </c>
      <c r="BD33" s="25"/>
      <c r="BE33" s="23" t="s">
        <v>75</v>
      </c>
      <c r="BF33" s="56"/>
      <c r="BH33" s="22">
        <f t="shared" si="2"/>
        <v>11</v>
      </c>
    </row>
    <row r="34" spans="1:60" ht="21" customHeight="1" x14ac:dyDescent="0.25">
      <c r="A34" s="7"/>
      <c r="B34" s="173" t="s">
        <v>28</v>
      </c>
      <c r="C34" s="23" t="s">
        <v>74</v>
      </c>
      <c r="D34" s="33" t="s">
        <v>89</v>
      </c>
      <c r="E34" s="87" t="s">
        <v>74</v>
      </c>
      <c r="F34" s="33" t="s">
        <v>196</v>
      </c>
      <c r="G34" s="24" t="s">
        <v>75</v>
      </c>
      <c r="H34" s="51"/>
      <c r="I34" s="23" t="s">
        <v>74</v>
      </c>
      <c r="J34" s="95" t="s">
        <v>119</v>
      </c>
      <c r="K34" s="92" t="s">
        <v>75</v>
      </c>
      <c r="L34" s="31"/>
      <c r="M34" s="93" t="s">
        <v>74</v>
      </c>
      <c r="N34" s="96" t="s">
        <v>379</v>
      </c>
      <c r="O34" s="30" t="s">
        <v>74</v>
      </c>
      <c r="P34" s="76" t="s">
        <v>197</v>
      </c>
      <c r="Q34" s="23" t="s">
        <v>74</v>
      </c>
      <c r="R34" s="33" t="s">
        <v>198</v>
      </c>
      <c r="S34" s="51" t="s">
        <v>74</v>
      </c>
      <c r="T34" s="51" t="s">
        <v>667</v>
      </c>
      <c r="U34" s="27" t="s">
        <v>75</v>
      </c>
      <c r="V34" s="57"/>
      <c r="W34" s="23" t="s">
        <v>75</v>
      </c>
      <c r="X34" s="33" t="s">
        <v>712</v>
      </c>
      <c r="Y34" s="88" t="s">
        <v>75</v>
      </c>
      <c r="Z34" s="100"/>
      <c r="AA34" s="30" t="s">
        <v>75</v>
      </c>
      <c r="AB34" s="51"/>
      <c r="AC34" s="87" t="s">
        <v>74</v>
      </c>
      <c r="AD34" s="33" t="s">
        <v>182</v>
      </c>
      <c r="AE34" s="30" t="s">
        <v>75</v>
      </c>
      <c r="AF34" s="76"/>
      <c r="AG34" s="23" t="s">
        <v>75</v>
      </c>
      <c r="AH34" s="34"/>
      <c r="AI34" s="58" t="s">
        <v>75</v>
      </c>
      <c r="AJ34" s="25" t="s">
        <v>423</v>
      </c>
      <c r="AK34" s="86" t="s">
        <v>74</v>
      </c>
      <c r="AL34" s="32" t="s">
        <v>448</v>
      </c>
      <c r="AM34" s="58" t="s">
        <v>75</v>
      </c>
      <c r="AN34" s="25"/>
      <c r="AO34" s="23" t="s">
        <v>74</v>
      </c>
      <c r="AP34" s="34" t="s">
        <v>265</v>
      </c>
      <c r="AQ34" s="24" t="s">
        <v>74</v>
      </c>
      <c r="AR34" s="72" t="s">
        <v>505</v>
      </c>
      <c r="AS34" s="23" t="s">
        <v>75</v>
      </c>
      <c r="AT34" s="34"/>
      <c r="AU34" s="24" t="s">
        <v>75</v>
      </c>
      <c r="AV34" s="35" t="s">
        <v>242</v>
      </c>
      <c r="AW34" s="23" t="s">
        <v>75</v>
      </c>
      <c r="AX34" s="34"/>
      <c r="AY34" s="24" t="s">
        <v>75</v>
      </c>
      <c r="AZ34" s="35"/>
      <c r="BA34" s="23" t="s">
        <v>75</v>
      </c>
      <c r="BB34" s="34"/>
      <c r="BC34" s="58" t="s">
        <v>75</v>
      </c>
      <c r="BD34" s="25"/>
      <c r="BE34" s="23" t="s">
        <v>75</v>
      </c>
      <c r="BF34" s="34"/>
      <c r="BH34" s="22">
        <f t="shared" si="2"/>
        <v>11</v>
      </c>
    </row>
    <row r="35" spans="1:60" ht="21" customHeight="1" x14ac:dyDescent="0.25">
      <c r="A35" s="7"/>
      <c r="B35" s="173" t="s">
        <v>38</v>
      </c>
      <c r="C35" s="23" t="s">
        <v>74</v>
      </c>
      <c r="D35" s="33" t="s">
        <v>88</v>
      </c>
      <c r="E35" s="87" t="s">
        <v>74</v>
      </c>
      <c r="F35" s="95"/>
      <c r="G35" s="24" t="s">
        <v>74</v>
      </c>
      <c r="H35" s="51" t="s">
        <v>221</v>
      </c>
      <c r="I35" s="23" t="s">
        <v>74</v>
      </c>
      <c r="J35" s="95" t="s">
        <v>120</v>
      </c>
      <c r="K35" s="92" t="s">
        <v>74</v>
      </c>
      <c r="L35" s="51" t="s">
        <v>713</v>
      </c>
      <c r="M35" s="93" t="s">
        <v>75</v>
      </c>
      <c r="N35" s="33" t="s">
        <v>380</v>
      </c>
      <c r="O35" s="30" t="s">
        <v>74</v>
      </c>
      <c r="P35" s="25" t="s">
        <v>135</v>
      </c>
      <c r="Q35" s="87" t="s">
        <v>74</v>
      </c>
      <c r="R35" s="95" t="s">
        <v>151</v>
      </c>
      <c r="S35" s="51" t="s">
        <v>74</v>
      </c>
      <c r="T35" s="76" t="s">
        <v>668</v>
      </c>
      <c r="U35" s="27" t="s">
        <v>74</v>
      </c>
      <c r="V35" s="57"/>
      <c r="W35" s="23" t="s">
        <v>74</v>
      </c>
      <c r="X35" s="95" t="s">
        <v>14</v>
      </c>
      <c r="Y35" s="94" t="s">
        <v>75</v>
      </c>
      <c r="Z35" s="98"/>
      <c r="AA35" s="30" t="s">
        <v>75</v>
      </c>
      <c r="AB35" s="51"/>
      <c r="AC35" s="87" t="s">
        <v>75</v>
      </c>
      <c r="AD35" s="33" t="s">
        <v>183</v>
      </c>
      <c r="AE35" s="24" t="s">
        <v>74</v>
      </c>
      <c r="AF35" s="35" t="s">
        <v>307</v>
      </c>
      <c r="AG35" s="23" t="s">
        <v>74</v>
      </c>
      <c r="AH35" s="56"/>
      <c r="AI35" s="58" t="s">
        <v>74</v>
      </c>
      <c r="AJ35" s="35" t="s">
        <v>424</v>
      </c>
      <c r="AK35" s="86" t="s">
        <v>75</v>
      </c>
      <c r="AL35" s="34"/>
      <c r="AM35" s="58" t="s">
        <v>74</v>
      </c>
      <c r="AN35" s="35" t="s">
        <v>473</v>
      </c>
      <c r="AO35" s="23" t="s">
        <v>75</v>
      </c>
      <c r="AP35" s="34"/>
      <c r="AQ35" s="24" t="s">
        <v>75</v>
      </c>
      <c r="AR35" s="35"/>
      <c r="AS35" s="23" t="s">
        <v>74</v>
      </c>
      <c r="AT35" s="56"/>
      <c r="AU35" s="24" t="s">
        <v>75</v>
      </c>
      <c r="AV35" s="35"/>
      <c r="AW35" s="23" t="s">
        <v>75</v>
      </c>
      <c r="AX35" s="56"/>
      <c r="AY35" s="24" t="s">
        <v>74</v>
      </c>
      <c r="AZ35" s="35" t="s">
        <v>532</v>
      </c>
      <c r="BA35" s="23" t="s">
        <v>74</v>
      </c>
      <c r="BB35" s="34" t="s">
        <v>560</v>
      </c>
      <c r="BC35" s="58" t="s">
        <v>75</v>
      </c>
      <c r="BD35" s="25"/>
      <c r="BE35" s="23" t="s">
        <v>75</v>
      </c>
      <c r="BF35" s="56"/>
      <c r="BH35" s="22">
        <f t="shared" si="2"/>
        <v>17</v>
      </c>
    </row>
    <row r="36" spans="1:60" ht="21" customHeight="1" x14ac:dyDescent="0.25">
      <c r="A36" s="7"/>
      <c r="B36" s="172" t="s">
        <v>50</v>
      </c>
      <c r="C36" s="87" t="s">
        <v>74</v>
      </c>
      <c r="D36" s="95"/>
      <c r="E36" s="101" t="s">
        <v>74</v>
      </c>
      <c r="F36" s="33" t="s">
        <v>103</v>
      </c>
      <c r="G36" s="30" t="s">
        <v>75</v>
      </c>
      <c r="H36" s="51"/>
      <c r="I36" s="87" t="s">
        <v>74</v>
      </c>
      <c r="J36" s="95"/>
      <c r="K36" s="92" t="s">
        <v>74</v>
      </c>
      <c r="L36" s="31" t="s">
        <v>359</v>
      </c>
      <c r="M36" s="93" t="s">
        <v>74</v>
      </c>
      <c r="N36" s="96" t="s">
        <v>381</v>
      </c>
      <c r="O36" s="30" t="s">
        <v>75</v>
      </c>
      <c r="P36" s="76"/>
      <c r="Q36" s="87" t="s">
        <v>75</v>
      </c>
      <c r="R36" s="95"/>
      <c r="S36" s="51" t="s">
        <v>75</v>
      </c>
      <c r="T36" s="76"/>
      <c r="U36" s="27" t="s">
        <v>75</v>
      </c>
      <c r="V36" s="57"/>
      <c r="W36" s="87" t="s">
        <v>75</v>
      </c>
      <c r="X36" s="95"/>
      <c r="Y36" s="94" t="s">
        <v>75</v>
      </c>
      <c r="Z36" s="98"/>
      <c r="AA36" s="30" t="s">
        <v>75</v>
      </c>
      <c r="AB36" s="76"/>
      <c r="AC36" s="87" t="s">
        <v>75</v>
      </c>
      <c r="AD36" s="95"/>
      <c r="AE36" s="30" t="s">
        <v>75</v>
      </c>
      <c r="AF36" s="76"/>
      <c r="AG36" s="23" t="s">
        <v>75</v>
      </c>
      <c r="AH36" s="56"/>
      <c r="AI36" s="58" t="s">
        <v>75</v>
      </c>
      <c r="AJ36" s="25"/>
      <c r="AK36" s="86" t="s">
        <v>75</v>
      </c>
      <c r="AL36" s="32"/>
      <c r="AM36" s="58" t="s">
        <v>75</v>
      </c>
      <c r="AN36" s="25"/>
      <c r="AO36" s="23" t="s">
        <v>75</v>
      </c>
      <c r="AP36" s="56"/>
      <c r="AQ36" s="24" t="s">
        <v>75</v>
      </c>
      <c r="AR36" s="35"/>
      <c r="AS36" s="23" t="s">
        <v>75</v>
      </c>
      <c r="AT36" s="56"/>
      <c r="AU36" s="24" t="s">
        <v>75</v>
      </c>
      <c r="AV36" s="57"/>
      <c r="AW36" s="23" t="s">
        <v>75</v>
      </c>
      <c r="AX36" s="56"/>
      <c r="AY36" s="24" t="s">
        <v>75</v>
      </c>
      <c r="AZ36" s="57"/>
      <c r="BA36" s="23" t="s">
        <v>75</v>
      </c>
      <c r="BB36" s="34"/>
      <c r="BC36" s="58" t="s">
        <v>75</v>
      </c>
      <c r="BD36" s="25"/>
      <c r="BE36" s="23" t="s">
        <v>75</v>
      </c>
      <c r="BF36" s="56"/>
      <c r="BH36" s="22">
        <f t="shared" si="2"/>
        <v>5</v>
      </c>
    </row>
    <row r="37" spans="1:60" ht="21" customHeight="1" thickBot="1" x14ac:dyDescent="0.3">
      <c r="A37" s="7"/>
      <c r="B37" s="170" t="s">
        <v>19</v>
      </c>
      <c r="C37" s="62" t="s">
        <v>75</v>
      </c>
      <c r="D37" s="102"/>
      <c r="E37" s="62" t="s">
        <v>74</v>
      </c>
      <c r="F37" s="99" t="s">
        <v>104</v>
      </c>
      <c r="G37" s="43" t="s">
        <v>75</v>
      </c>
      <c r="H37" s="65"/>
      <c r="I37" s="62" t="s">
        <v>74</v>
      </c>
      <c r="J37" s="102"/>
      <c r="K37" s="92" t="s">
        <v>75</v>
      </c>
      <c r="L37" s="65" t="s">
        <v>625</v>
      </c>
      <c r="M37" s="93" t="s">
        <v>74</v>
      </c>
      <c r="N37" s="99" t="s">
        <v>382</v>
      </c>
      <c r="O37" s="43" t="s">
        <v>74</v>
      </c>
      <c r="P37" s="103"/>
      <c r="Q37" s="62" t="s">
        <v>74</v>
      </c>
      <c r="R37" s="102" t="s">
        <v>152</v>
      </c>
      <c r="S37" s="51" t="s">
        <v>75</v>
      </c>
      <c r="T37" s="103"/>
      <c r="U37" s="41" t="s">
        <v>75</v>
      </c>
      <c r="V37" s="61"/>
      <c r="W37" s="62" t="s">
        <v>74</v>
      </c>
      <c r="X37" s="102"/>
      <c r="Y37" s="94" t="s">
        <v>75</v>
      </c>
      <c r="Z37" s="104"/>
      <c r="AA37" s="43" t="s">
        <v>75</v>
      </c>
      <c r="AB37" s="103"/>
      <c r="AC37" s="62" t="s">
        <v>75</v>
      </c>
      <c r="AD37" s="102"/>
      <c r="AE37" s="43" t="s">
        <v>75</v>
      </c>
      <c r="AF37" s="103"/>
      <c r="AG37" s="36" t="s">
        <v>75</v>
      </c>
      <c r="AH37" s="60"/>
      <c r="AI37" s="58" t="s">
        <v>75</v>
      </c>
      <c r="AJ37" s="63"/>
      <c r="AK37" s="86" t="s">
        <v>75</v>
      </c>
      <c r="AL37" s="66" t="s">
        <v>449</v>
      </c>
      <c r="AM37" s="58" t="s">
        <v>75</v>
      </c>
      <c r="AN37" s="63"/>
      <c r="AO37" s="36" t="s">
        <v>75</v>
      </c>
      <c r="AP37" s="60"/>
      <c r="AQ37" s="38" t="s">
        <v>75</v>
      </c>
      <c r="AR37" s="63"/>
      <c r="AS37" s="36" t="s">
        <v>75</v>
      </c>
      <c r="AT37" s="60"/>
      <c r="AU37" s="38" t="s">
        <v>75</v>
      </c>
      <c r="AV37" s="61"/>
      <c r="AW37" s="36" t="s">
        <v>75</v>
      </c>
      <c r="AX37" s="60"/>
      <c r="AY37" s="38" t="s">
        <v>75</v>
      </c>
      <c r="AZ37" s="61"/>
      <c r="BA37" s="36" t="s">
        <v>75</v>
      </c>
      <c r="BB37" s="66"/>
      <c r="BC37" s="58" t="s">
        <v>75</v>
      </c>
      <c r="BD37" s="45" t="s">
        <v>590</v>
      </c>
      <c r="BE37" s="36" t="s">
        <v>75</v>
      </c>
      <c r="BF37" s="60"/>
      <c r="BH37" s="22">
        <f t="shared" si="2"/>
        <v>6</v>
      </c>
    </row>
    <row r="38" spans="1:60" ht="21" customHeight="1" thickBot="1" x14ac:dyDescent="0.3">
      <c r="A38" s="177" t="s">
        <v>71</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9"/>
      <c r="BH38" s="22"/>
    </row>
    <row r="39" spans="1:60" ht="21" customHeight="1" x14ac:dyDescent="0.25">
      <c r="A39" s="7"/>
      <c r="B39" s="168" t="s">
        <v>39</v>
      </c>
      <c r="C39" s="15" t="s">
        <v>74</v>
      </c>
      <c r="D39" s="105"/>
      <c r="E39" s="15" t="s">
        <v>74</v>
      </c>
      <c r="F39" s="105"/>
      <c r="G39" s="13" t="s">
        <v>75</v>
      </c>
      <c r="H39" s="70" t="s">
        <v>222</v>
      </c>
      <c r="I39" s="15" t="s">
        <v>74</v>
      </c>
      <c r="J39" s="105"/>
      <c r="K39" s="13" t="s">
        <v>74</v>
      </c>
      <c r="L39" s="70" t="s">
        <v>360</v>
      </c>
      <c r="M39" s="15" t="s">
        <v>74</v>
      </c>
      <c r="N39" s="74" t="s">
        <v>383</v>
      </c>
      <c r="O39" s="80" t="s">
        <v>74</v>
      </c>
      <c r="P39" s="14" t="s">
        <v>136</v>
      </c>
      <c r="Q39" s="15" t="s">
        <v>74</v>
      </c>
      <c r="R39" s="105"/>
      <c r="S39" s="106" t="s">
        <v>75</v>
      </c>
      <c r="T39" s="106" t="s">
        <v>669</v>
      </c>
      <c r="U39" s="18" t="s">
        <v>74</v>
      </c>
      <c r="V39" s="50" t="s">
        <v>204</v>
      </c>
      <c r="W39" s="15" t="s">
        <v>74</v>
      </c>
      <c r="X39" s="105"/>
      <c r="Y39" s="68" t="s">
        <v>74</v>
      </c>
      <c r="Z39" s="107" t="s">
        <v>650</v>
      </c>
      <c r="AA39" s="13" t="s">
        <v>74</v>
      </c>
      <c r="AB39" s="70"/>
      <c r="AC39" s="15" t="s">
        <v>74</v>
      </c>
      <c r="AD39" s="74"/>
      <c r="AE39" s="13" t="s">
        <v>74</v>
      </c>
      <c r="AF39" s="70"/>
      <c r="AG39" s="8" t="s">
        <v>74</v>
      </c>
      <c r="AH39" s="48"/>
      <c r="AI39" s="11" t="s">
        <v>74</v>
      </c>
      <c r="AJ39" s="55"/>
      <c r="AK39" s="8" t="s">
        <v>74</v>
      </c>
      <c r="AL39" s="49"/>
      <c r="AM39" s="11" t="s">
        <v>74</v>
      </c>
      <c r="AN39" s="55" t="s">
        <v>489</v>
      </c>
      <c r="AO39" s="8" t="s">
        <v>74</v>
      </c>
      <c r="AP39" s="49" t="s">
        <v>266</v>
      </c>
      <c r="AQ39" s="11" t="s">
        <v>74</v>
      </c>
      <c r="AR39" s="72" t="s">
        <v>496</v>
      </c>
      <c r="AS39" s="8" t="s">
        <v>74</v>
      </c>
      <c r="AT39" s="48"/>
      <c r="AU39" s="11" t="s">
        <v>75</v>
      </c>
      <c r="AV39" s="55"/>
      <c r="AW39" s="8" t="s">
        <v>74</v>
      </c>
      <c r="AX39" s="49" t="s">
        <v>515</v>
      </c>
      <c r="AY39" s="11" t="s">
        <v>74</v>
      </c>
      <c r="AZ39" s="55" t="s">
        <v>605</v>
      </c>
      <c r="BA39" s="8" t="s">
        <v>74</v>
      </c>
      <c r="BB39" s="49"/>
      <c r="BC39" s="11" t="s">
        <v>75</v>
      </c>
      <c r="BD39" s="12"/>
      <c r="BE39" s="8" t="s">
        <v>75</v>
      </c>
      <c r="BF39" s="48"/>
      <c r="BH39" s="22">
        <f t="shared" si="2"/>
        <v>23</v>
      </c>
    </row>
    <row r="40" spans="1:60" ht="21" customHeight="1" x14ac:dyDescent="0.25">
      <c r="A40" s="7"/>
      <c r="B40" s="169" t="s">
        <v>40</v>
      </c>
      <c r="C40" s="87" t="s">
        <v>74</v>
      </c>
      <c r="D40" s="95" t="s">
        <v>81</v>
      </c>
      <c r="E40" s="87" t="s">
        <v>75</v>
      </c>
      <c r="F40" s="34" t="s">
        <v>105</v>
      </c>
      <c r="G40" s="30" t="s">
        <v>75</v>
      </c>
      <c r="H40" s="70" t="s">
        <v>222</v>
      </c>
      <c r="I40" s="87" t="s">
        <v>75</v>
      </c>
      <c r="J40" s="33" t="s">
        <v>121</v>
      </c>
      <c r="K40" s="30" t="s">
        <v>74</v>
      </c>
      <c r="L40" s="70" t="s">
        <v>361</v>
      </c>
      <c r="M40" s="87" t="s">
        <v>74</v>
      </c>
      <c r="N40" s="74"/>
      <c r="O40" s="92" t="s">
        <v>74</v>
      </c>
      <c r="P40" s="51" t="s">
        <v>137</v>
      </c>
      <c r="Q40" s="87" t="s">
        <v>74</v>
      </c>
      <c r="R40" s="95"/>
      <c r="S40" s="76" t="s">
        <v>75</v>
      </c>
      <c r="T40" s="76" t="s">
        <v>669</v>
      </c>
      <c r="U40" s="27" t="s">
        <v>74</v>
      </c>
      <c r="V40" s="57" t="s">
        <v>204</v>
      </c>
      <c r="W40" s="87" t="s">
        <v>75</v>
      </c>
      <c r="X40" s="95"/>
      <c r="Y40" s="89" t="s">
        <v>74</v>
      </c>
      <c r="Z40" s="107" t="s">
        <v>716</v>
      </c>
      <c r="AA40" s="30" t="s">
        <v>74</v>
      </c>
      <c r="AB40" s="70" t="s">
        <v>283</v>
      </c>
      <c r="AC40" s="87" t="s">
        <v>74</v>
      </c>
      <c r="AD40" s="74"/>
      <c r="AE40" s="30" t="s">
        <v>74</v>
      </c>
      <c r="AF40" s="70"/>
      <c r="AG40" s="23" t="s">
        <v>74</v>
      </c>
      <c r="AH40" s="56"/>
      <c r="AI40" s="24" t="s">
        <v>75</v>
      </c>
      <c r="AJ40" s="55" t="s">
        <v>425</v>
      </c>
      <c r="AK40" s="23" t="s">
        <v>75</v>
      </c>
      <c r="AL40" s="49" t="s">
        <v>450</v>
      </c>
      <c r="AM40" s="24" t="s">
        <v>75</v>
      </c>
      <c r="AN40" s="55" t="s">
        <v>474</v>
      </c>
      <c r="AO40" s="23" t="s">
        <v>74</v>
      </c>
      <c r="AP40" s="49" t="s">
        <v>266</v>
      </c>
      <c r="AQ40" s="24" t="s">
        <v>74</v>
      </c>
      <c r="AR40" s="35"/>
      <c r="AS40" s="23" t="s">
        <v>74</v>
      </c>
      <c r="AT40" s="56"/>
      <c r="AU40" s="24" t="s">
        <v>75</v>
      </c>
      <c r="AV40" s="55"/>
      <c r="AW40" s="23" t="s">
        <v>74</v>
      </c>
      <c r="AX40" s="49" t="s">
        <v>515</v>
      </c>
      <c r="AY40" s="24" t="s">
        <v>74</v>
      </c>
      <c r="AZ40" s="55" t="s">
        <v>533</v>
      </c>
      <c r="BA40" s="23" t="s">
        <v>74</v>
      </c>
      <c r="BB40" s="34" t="s">
        <v>561</v>
      </c>
      <c r="BC40" s="24" t="s">
        <v>75</v>
      </c>
      <c r="BD40" s="12"/>
      <c r="BE40" s="23" t="s">
        <v>75</v>
      </c>
      <c r="BF40" s="56"/>
      <c r="BH40" s="22">
        <f t="shared" si="2"/>
        <v>17</v>
      </c>
    </row>
    <row r="41" spans="1:60" ht="21" customHeight="1" x14ac:dyDescent="0.25">
      <c r="A41" s="7"/>
      <c r="B41" s="170" t="s">
        <v>61</v>
      </c>
      <c r="C41" s="87" t="s">
        <v>74</v>
      </c>
      <c r="D41" s="95"/>
      <c r="E41" s="87" t="s">
        <v>74</v>
      </c>
      <c r="F41" s="95"/>
      <c r="G41" s="30" t="s">
        <v>75</v>
      </c>
      <c r="H41" s="51"/>
      <c r="I41" s="87" t="s">
        <v>74</v>
      </c>
      <c r="J41" s="95"/>
      <c r="K41" s="30" t="s">
        <v>74</v>
      </c>
      <c r="L41" s="51" t="s">
        <v>701</v>
      </c>
      <c r="M41" s="87" t="s">
        <v>74</v>
      </c>
      <c r="N41" s="33" t="s">
        <v>384</v>
      </c>
      <c r="O41" s="30" t="s">
        <v>74</v>
      </c>
      <c r="P41" s="51"/>
      <c r="Q41" s="87" t="s">
        <v>74</v>
      </c>
      <c r="R41" s="95"/>
      <c r="S41" s="76" t="s">
        <v>75</v>
      </c>
      <c r="T41" s="76"/>
      <c r="U41" s="27" t="s">
        <v>74</v>
      </c>
      <c r="V41" s="57"/>
      <c r="W41" s="87" t="s">
        <v>74</v>
      </c>
      <c r="X41" s="95"/>
      <c r="Y41" s="89" t="s">
        <v>74</v>
      </c>
      <c r="Z41" s="98" t="s">
        <v>647</v>
      </c>
      <c r="AA41" s="30" t="s">
        <v>74</v>
      </c>
      <c r="AB41" s="51"/>
      <c r="AC41" s="87" t="s">
        <v>75</v>
      </c>
      <c r="AD41" s="33"/>
      <c r="AE41" s="30" t="s">
        <v>74</v>
      </c>
      <c r="AF41" s="51"/>
      <c r="AG41" s="23" t="s">
        <v>74</v>
      </c>
      <c r="AH41" s="56"/>
      <c r="AI41" s="24" t="s">
        <v>74</v>
      </c>
      <c r="AJ41" s="35" t="s">
        <v>426</v>
      </c>
      <c r="AK41" s="23" t="s">
        <v>74</v>
      </c>
      <c r="AL41" s="34" t="s">
        <v>451</v>
      </c>
      <c r="AM41" s="24" t="s">
        <v>74</v>
      </c>
      <c r="AN41" s="35" t="s">
        <v>475</v>
      </c>
      <c r="AO41" s="23" t="s">
        <v>74</v>
      </c>
      <c r="AP41" s="34" t="s">
        <v>267</v>
      </c>
      <c r="AQ41" s="24" t="s">
        <v>75</v>
      </c>
      <c r="AR41" s="35"/>
      <c r="AS41" s="23" t="s">
        <v>74</v>
      </c>
      <c r="AT41" s="56"/>
      <c r="AU41" s="24" t="s">
        <v>74</v>
      </c>
      <c r="AV41" s="35" t="s">
        <v>243</v>
      </c>
      <c r="AW41" s="23" t="s">
        <v>75</v>
      </c>
      <c r="AX41" s="56"/>
      <c r="AY41" s="24" t="s">
        <v>74</v>
      </c>
      <c r="AZ41" s="35" t="s">
        <v>534</v>
      </c>
      <c r="BA41" s="23" t="s">
        <v>74</v>
      </c>
      <c r="BB41" s="34" t="s">
        <v>562</v>
      </c>
      <c r="BC41" s="24" t="s">
        <v>74</v>
      </c>
      <c r="BD41" s="25" t="s">
        <v>581</v>
      </c>
      <c r="BE41" s="23" t="s">
        <v>75</v>
      </c>
      <c r="BF41" s="56"/>
      <c r="BH41" s="22">
        <f t="shared" si="2"/>
        <v>22</v>
      </c>
    </row>
    <row r="42" spans="1:60" ht="21" customHeight="1" x14ac:dyDescent="0.25">
      <c r="A42" s="7"/>
      <c r="B42" s="170" t="s">
        <v>62</v>
      </c>
      <c r="C42" s="87" t="s">
        <v>74</v>
      </c>
      <c r="D42" s="33" t="s">
        <v>199</v>
      </c>
      <c r="E42" s="23" t="s">
        <v>74</v>
      </c>
      <c r="F42" s="33"/>
      <c r="G42" s="30" t="s">
        <v>75</v>
      </c>
      <c r="H42" s="51"/>
      <c r="I42" s="87" t="s">
        <v>74</v>
      </c>
      <c r="J42" s="95"/>
      <c r="K42" s="30" t="s">
        <v>74</v>
      </c>
      <c r="L42" s="51" t="s">
        <v>362</v>
      </c>
      <c r="M42" s="87" t="s">
        <v>74</v>
      </c>
      <c r="N42" s="33" t="s">
        <v>385</v>
      </c>
      <c r="O42" s="30" t="s">
        <v>75</v>
      </c>
      <c r="P42" s="51" t="s">
        <v>138</v>
      </c>
      <c r="Q42" s="87" t="s">
        <v>75</v>
      </c>
      <c r="R42" s="95"/>
      <c r="S42" s="76" t="s">
        <v>74</v>
      </c>
      <c r="T42" s="51" t="s">
        <v>670</v>
      </c>
      <c r="U42" s="27" t="s">
        <v>75</v>
      </c>
      <c r="V42" s="57"/>
      <c r="W42" s="87" t="s">
        <v>74</v>
      </c>
      <c r="X42" s="95"/>
      <c r="Y42" s="68" t="s">
        <v>75</v>
      </c>
      <c r="Z42" s="98"/>
      <c r="AA42" s="30" t="s">
        <v>75</v>
      </c>
      <c r="AB42" s="51"/>
      <c r="AC42" s="87" t="s">
        <v>74</v>
      </c>
      <c r="AD42" s="33"/>
      <c r="AE42" s="24" t="s">
        <v>75</v>
      </c>
      <c r="AF42" s="35"/>
      <c r="AG42" s="23" t="s">
        <v>75</v>
      </c>
      <c r="AH42" s="56"/>
      <c r="AI42" s="24" t="s">
        <v>74</v>
      </c>
      <c r="AJ42" s="35" t="s">
        <v>427</v>
      </c>
      <c r="AK42" s="23" t="s">
        <v>75</v>
      </c>
      <c r="AL42" s="34"/>
      <c r="AM42" s="24" t="s">
        <v>75</v>
      </c>
      <c r="AN42" s="35"/>
      <c r="AO42" s="23" t="s">
        <v>75</v>
      </c>
      <c r="AP42" s="34"/>
      <c r="AQ42" s="24" t="s">
        <v>75</v>
      </c>
      <c r="AR42" s="35"/>
      <c r="AS42" s="23" t="s">
        <v>75</v>
      </c>
      <c r="AT42" s="56"/>
      <c r="AU42" s="24" t="s">
        <v>75</v>
      </c>
      <c r="AV42" s="55"/>
      <c r="AW42" s="23" t="s">
        <v>75</v>
      </c>
      <c r="AX42" s="56"/>
      <c r="AY42" s="24" t="s">
        <v>74</v>
      </c>
      <c r="AZ42" s="35" t="s">
        <v>535</v>
      </c>
      <c r="BA42" s="23" t="s">
        <v>75</v>
      </c>
      <c r="BB42" s="34"/>
      <c r="BC42" s="24" t="s">
        <v>75</v>
      </c>
      <c r="BD42" s="25"/>
      <c r="BE42" s="23" t="s">
        <v>75</v>
      </c>
      <c r="BF42" s="56"/>
      <c r="BH42" s="22">
        <f t="shared" si="2"/>
        <v>10</v>
      </c>
    </row>
    <row r="43" spans="1:60" ht="21" customHeight="1" x14ac:dyDescent="0.25">
      <c r="A43" s="7"/>
      <c r="B43" s="170" t="s">
        <v>63</v>
      </c>
      <c r="C43" s="87" t="s">
        <v>74</v>
      </c>
      <c r="D43" s="108" t="s">
        <v>79</v>
      </c>
      <c r="E43" s="101" t="s">
        <v>75</v>
      </c>
      <c r="F43" s="95"/>
      <c r="G43" s="30" t="s">
        <v>75</v>
      </c>
      <c r="H43" s="47"/>
      <c r="I43" s="87" t="s">
        <v>74</v>
      </c>
      <c r="J43" s="108"/>
      <c r="K43" s="30" t="s">
        <v>75</v>
      </c>
      <c r="L43" s="51"/>
      <c r="M43" s="87" t="s">
        <v>74</v>
      </c>
      <c r="N43" s="33"/>
      <c r="O43" s="92" t="s">
        <v>75</v>
      </c>
      <c r="P43" s="51" t="s">
        <v>139</v>
      </c>
      <c r="Q43" s="87" t="s">
        <v>75</v>
      </c>
      <c r="R43" s="95"/>
      <c r="S43" s="76" t="s">
        <v>74</v>
      </c>
      <c r="T43" s="51" t="s">
        <v>671</v>
      </c>
      <c r="U43" s="27" t="s">
        <v>75</v>
      </c>
      <c r="V43" s="57"/>
      <c r="W43" s="87" t="s">
        <v>74</v>
      </c>
      <c r="X43" s="108"/>
      <c r="Y43" s="68" t="s">
        <v>75</v>
      </c>
      <c r="Z43" s="47"/>
      <c r="AA43" s="30" t="s">
        <v>74</v>
      </c>
      <c r="AB43" s="51" t="s">
        <v>284</v>
      </c>
      <c r="AC43" s="87" t="s">
        <v>74</v>
      </c>
      <c r="AD43" s="33"/>
      <c r="AE43" s="30" t="s">
        <v>75</v>
      </c>
      <c r="AF43" s="31" t="s">
        <v>308</v>
      </c>
      <c r="AG43" s="23" t="s">
        <v>75</v>
      </c>
      <c r="AH43" s="56"/>
      <c r="AI43" s="24" t="s">
        <v>75</v>
      </c>
      <c r="AJ43" s="35"/>
      <c r="AK43" s="23" t="s">
        <v>75</v>
      </c>
      <c r="AL43" s="34"/>
      <c r="AM43" s="24" t="s">
        <v>75</v>
      </c>
      <c r="AN43" s="35" t="s">
        <v>476</v>
      </c>
      <c r="AO43" s="23" t="s">
        <v>75</v>
      </c>
      <c r="AP43" s="34"/>
      <c r="AQ43" s="24" t="s">
        <v>75</v>
      </c>
      <c r="AR43" s="35"/>
      <c r="AS43" s="23" t="s">
        <v>75</v>
      </c>
      <c r="AT43" s="56"/>
      <c r="AU43" s="24" t="s">
        <v>75</v>
      </c>
      <c r="AV43" s="55"/>
      <c r="AW43" s="23" t="s">
        <v>75</v>
      </c>
      <c r="AX43" s="56"/>
      <c r="AY43" s="24" t="s">
        <v>74</v>
      </c>
      <c r="AZ43" s="35"/>
      <c r="BA43" s="23" t="s">
        <v>75</v>
      </c>
      <c r="BB43" s="34"/>
      <c r="BC43" s="24" t="s">
        <v>75</v>
      </c>
      <c r="BD43" s="25"/>
      <c r="BE43" s="23" t="s">
        <v>75</v>
      </c>
      <c r="BF43" s="56"/>
      <c r="BH43" s="22">
        <f t="shared" si="2"/>
        <v>8</v>
      </c>
    </row>
    <row r="44" spans="1:60" ht="21" customHeight="1" thickBot="1" x14ac:dyDescent="0.3">
      <c r="A44" s="7"/>
      <c r="B44" s="170" t="s">
        <v>41</v>
      </c>
      <c r="C44" s="62" t="s">
        <v>75</v>
      </c>
      <c r="D44" s="102" t="s">
        <v>80</v>
      </c>
      <c r="E44" s="36" t="s">
        <v>75</v>
      </c>
      <c r="F44" s="102"/>
      <c r="G44" s="43" t="s">
        <v>75</v>
      </c>
      <c r="H44" s="65" t="s">
        <v>223</v>
      </c>
      <c r="I44" s="62" t="s">
        <v>75</v>
      </c>
      <c r="J44" s="102"/>
      <c r="K44" s="43" t="s">
        <v>75</v>
      </c>
      <c r="L44" s="51" t="s">
        <v>363</v>
      </c>
      <c r="M44" s="62" t="s">
        <v>75</v>
      </c>
      <c r="N44" s="33" t="s">
        <v>386</v>
      </c>
      <c r="O44" s="43" t="s">
        <v>75</v>
      </c>
      <c r="P44" s="44" t="s">
        <v>285</v>
      </c>
      <c r="Q44" s="62" t="s">
        <v>75</v>
      </c>
      <c r="R44" s="102"/>
      <c r="S44" s="103" t="s">
        <v>75</v>
      </c>
      <c r="T44" s="103" t="s">
        <v>672</v>
      </c>
      <c r="U44" s="41" t="s">
        <v>75</v>
      </c>
      <c r="V44" s="45" t="s">
        <v>285</v>
      </c>
      <c r="W44" s="62" t="s">
        <v>75</v>
      </c>
      <c r="X44" s="109" t="s">
        <v>285</v>
      </c>
      <c r="Y44" s="110" t="s">
        <v>74</v>
      </c>
      <c r="Z44" s="111"/>
      <c r="AA44" s="43" t="s">
        <v>75</v>
      </c>
      <c r="AB44" s="44" t="s">
        <v>285</v>
      </c>
      <c r="AC44" s="62" t="s">
        <v>75</v>
      </c>
      <c r="AD44" s="66" t="s">
        <v>309</v>
      </c>
      <c r="AE44" s="38" t="s">
        <v>75</v>
      </c>
      <c r="AF44" s="63" t="s">
        <v>309</v>
      </c>
      <c r="AG44" s="36" t="s">
        <v>75</v>
      </c>
      <c r="AH44" s="60" t="s">
        <v>325</v>
      </c>
      <c r="AI44" s="38" t="s">
        <v>75</v>
      </c>
      <c r="AJ44" s="63" t="s">
        <v>428</v>
      </c>
      <c r="AK44" s="36" t="s">
        <v>75</v>
      </c>
      <c r="AL44" s="34" t="s">
        <v>626</v>
      </c>
      <c r="AM44" s="38" t="s">
        <v>75</v>
      </c>
      <c r="AN44" s="35" t="s">
        <v>477</v>
      </c>
      <c r="AO44" s="36" t="s">
        <v>75</v>
      </c>
      <c r="AP44" s="66" t="s">
        <v>268</v>
      </c>
      <c r="AQ44" s="38" t="s">
        <v>75</v>
      </c>
      <c r="AR44" s="63"/>
      <c r="AS44" s="36" t="s">
        <v>75</v>
      </c>
      <c r="AT44" s="60" t="s">
        <v>336</v>
      </c>
      <c r="AU44" s="38" t="s">
        <v>75</v>
      </c>
      <c r="AV44" s="63" t="s">
        <v>244</v>
      </c>
      <c r="AW44" s="36" t="s">
        <v>75</v>
      </c>
      <c r="AX44" s="60" t="s">
        <v>516</v>
      </c>
      <c r="AY44" s="38" t="s">
        <v>75</v>
      </c>
      <c r="AZ44" s="63" t="s">
        <v>536</v>
      </c>
      <c r="BA44" s="36" t="s">
        <v>75</v>
      </c>
      <c r="BB44" s="66" t="s">
        <v>563</v>
      </c>
      <c r="BC44" s="38" t="s">
        <v>75</v>
      </c>
      <c r="BD44" s="45" t="s">
        <v>582</v>
      </c>
      <c r="BE44" s="36" t="s">
        <v>75</v>
      </c>
      <c r="BF44" s="60"/>
      <c r="BH44" s="22">
        <f t="shared" si="2"/>
        <v>1</v>
      </c>
    </row>
    <row r="45" spans="1:60" ht="21" customHeight="1" thickBot="1" x14ac:dyDescent="0.3">
      <c r="A45" s="191" t="s">
        <v>67</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3"/>
      <c r="BH45" s="22"/>
    </row>
    <row r="46" spans="1:60" ht="21" customHeight="1" thickBot="1" x14ac:dyDescent="0.3">
      <c r="A46" s="7"/>
      <c r="B46" s="171" t="s">
        <v>68</v>
      </c>
      <c r="C46" s="112" t="s">
        <v>74</v>
      </c>
      <c r="D46" s="113" t="s">
        <v>627</v>
      </c>
      <c r="E46" s="112" t="s">
        <v>74</v>
      </c>
      <c r="F46" s="113"/>
      <c r="G46" s="114" t="s">
        <v>75</v>
      </c>
      <c r="H46" s="115"/>
      <c r="I46" s="112" t="s">
        <v>74</v>
      </c>
      <c r="J46" s="113"/>
      <c r="K46" s="114" t="s">
        <v>74</v>
      </c>
      <c r="L46" s="116" t="s">
        <v>364</v>
      </c>
      <c r="M46" s="112" t="s">
        <v>74</v>
      </c>
      <c r="N46" s="117" t="s">
        <v>387</v>
      </c>
      <c r="O46" s="114" t="s">
        <v>74</v>
      </c>
      <c r="P46" s="118"/>
      <c r="Q46" s="112" t="s">
        <v>74</v>
      </c>
      <c r="R46" s="113"/>
      <c r="S46" s="118" t="s">
        <v>74</v>
      </c>
      <c r="T46" s="118" t="s">
        <v>717</v>
      </c>
      <c r="U46" s="119" t="s">
        <v>74</v>
      </c>
      <c r="V46" s="120"/>
      <c r="W46" s="112" t="s">
        <v>74</v>
      </c>
      <c r="X46" s="113"/>
      <c r="Y46" s="121" t="s">
        <v>74</v>
      </c>
      <c r="Z46" s="121" t="s">
        <v>648</v>
      </c>
      <c r="AA46" s="114" t="s">
        <v>74</v>
      </c>
      <c r="AB46" s="118"/>
      <c r="AC46" s="112" t="s">
        <v>74</v>
      </c>
      <c r="AD46" s="113"/>
      <c r="AE46" s="114" t="s">
        <v>74</v>
      </c>
      <c r="AF46" s="118"/>
      <c r="AG46" s="122" t="s">
        <v>74</v>
      </c>
      <c r="AH46" s="123"/>
      <c r="AI46" s="124" t="s">
        <v>74</v>
      </c>
      <c r="AJ46" s="125" t="s">
        <v>434</v>
      </c>
      <c r="AK46" s="122" t="s">
        <v>74</v>
      </c>
      <c r="AL46" s="126" t="s">
        <v>452</v>
      </c>
      <c r="AM46" s="124" t="s">
        <v>74</v>
      </c>
      <c r="AN46" s="125" t="s">
        <v>478</v>
      </c>
      <c r="AO46" s="122" t="s">
        <v>74</v>
      </c>
      <c r="AP46" s="127"/>
      <c r="AQ46" s="124" t="s">
        <v>74</v>
      </c>
      <c r="AR46" s="128"/>
      <c r="AS46" s="122" t="s">
        <v>74</v>
      </c>
      <c r="AT46" s="123"/>
      <c r="AU46" s="124" t="s">
        <v>74</v>
      </c>
      <c r="AV46" s="128"/>
      <c r="AW46" s="122" t="s">
        <v>74</v>
      </c>
      <c r="AX46" s="123"/>
      <c r="AY46" s="124" t="s">
        <v>74</v>
      </c>
      <c r="AZ46" s="128" t="s">
        <v>537</v>
      </c>
      <c r="BA46" s="122" t="s">
        <v>74</v>
      </c>
      <c r="BB46" s="127"/>
      <c r="BC46" s="124" t="s">
        <v>74</v>
      </c>
      <c r="BD46" s="125" t="s">
        <v>583</v>
      </c>
      <c r="BE46" s="122" t="s">
        <v>75</v>
      </c>
      <c r="BF46" s="123"/>
      <c r="BH46" s="22">
        <f t="shared" si="2"/>
        <v>26</v>
      </c>
    </row>
    <row r="47" spans="1:60" ht="21" customHeight="1" thickBot="1" x14ac:dyDescent="0.3">
      <c r="A47" s="191" t="s">
        <v>69</v>
      </c>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3"/>
      <c r="BH47" s="22"/>
    </row>
    <row r="48" spans="1:60" ht="21" customHeight="1" thickBot="1" x14ac:dyDescent="0.3">
      <c r="A48" s="7"/>
      <c r="B48" s="171" t="s">
        <v>70</v>
      </c>
      <c r="C48" s="112" t="s">
        <v>74</v>
      </c>
      <c r="D48" s="113"/>
      <c r="E48" s="112" t="s">
        <v>74</v>
      </c>
      <c r="F48" s="113"/>
      <c r="G48" s="114" t="s">
        <v>75</v>
      </c>
      <c r="H48" s="115"/>
      <c r="I48" s="112" t="s">
        <v>74</v>
      </c>
      <c r="J48" s="113"/>
      <c r="K48" s="114" t="s">
        <v>74</v>
      </c>
      <c r="L48" s="116" t="s">
        <v>365</v>
      </c>
      <c r="M48" s="112" t="s">
        <v>74</v>
      </c>
      <c r="N48" s="117" t="s">
        <v>628</v>
      </c>
      <c r="O48" s="114" t="s">
        <v>75</v>
      </c>
      <c r="P48" s="115"/>
      <c r="Q48" s="112" t="s">
        <v>74</v>
      </c>
      <c r="R48" s="113" t="s">
        <v>686</v>
      </c>
      <c r="S48" s="118" t="s">
        <v>75</v>
      </c>
      <c r="T48" s="118"/>
      <c r="U48" s="119" t="s">
        <v>75</v>
      </c>
      <c r="V48" s="120" t="s">
        <v>205</v>
      </c>
      <c r="W48" s="112" t="s">
        <v>74</v>
      </c>
      <c r="X48" s="113"/>
      <c r="Y48" s="121" t="s">
        <v>74</v>
      </c>
      <c r="Z48" s="121" t="s">
        <v>649</v>
      </c>
      <c r="AA48" s="114" t="s">
        <v>74</v>
      </c>
      <c r="AB48" s="115"/>
      <c r="AC48" s="112" t="s">
        <v>74</v>
      </c>
      <c r="AD48" s="129"/>
      <c r="AE48" s="114" t="s">
        <v>74</v>
      </c>
      <c r="AF48" s="115"/>
      <c r="AG48" s="122" t="s">
        <v>74</v>
      </c>
      <c r="AH48" s="123"/>
      <c r="AI48" s="124" t="s">
        <v>74</v>
      </c>
      <c r="AJ48" s="125" t="s">
        <v>434</v>
      </c>
      <c r="AK48" s="122" t="s">
        <v>74</v>
      </c>
      <c r="AL48" s="126" t="s">
        <v>453</v>
      </c>
      <c r="AM48" s="124" t="s">
        <v>74</v>
      </c>
      <c r="AN48" s="125" t="s">
        <v>479</v>
      </c>
      <c r="AO48" s="122" t="s">
        <v>75</v>
      </c>
      <c r="AP48" s="127"/>
      <c r="AQ48" s="124" t="s">
        <v>74</v>
      </c>
      <c r="AR48" s="128"/>
      <c r="AS48" s="122" t="s">
        <v>74</v>
      </c>
      <c r="AT48" s="123"/>
      <c r="AU48" s="124" t="s">
        <v>75</v>
      </c>
      <c r="AV48" s="130"/>
      <c r="AW48" s="122" t="s">
        <v>74</v>
      </c>
      <c r="AX48" s="123" t="s">
        <v>517</v>
      </c>
      <c r="AY48" s="124" t="s">
        <v>74</v>
      </c>
      <c r="AZ48" s="128" t="s">
        <v>538</v>
      </c>
      <c r="BA48" s="122" t="s">
        <v>75</v>
      </c>
      <c r="BB48" s="127"/>
      <c r="BC48" s="124" t="s">
        <v>74</v>
      </c>
      <c r="BD48" s="125" t="s">
        <v>584</v>
      </c>
      <c r="BE48" s="122" t="s">
        <v>75</v>
      </c>
      <c r="BF48" s="123"/>
      <c r="BH48" s="22">
        <f t="shared" si="2"/>
        <v>20</v>
      </c>
    </row>
    <row r="49" spans="1:60" ht="21" customHeight="1" thickBot="1" x14ac:dyDescent="0.3">
      <c r="A49" s="191" t="s">
        <v>4</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3"/>
      <c r="BH49" s="22">
        <f t="shared" si="2"/>
        <v>0</v>
      </c>
    </row>
    <row r="50" spans="1:60" ht="21" customHeight="1" x14ac:dyDescent="0.25">
      <c r="A50" s="7"/>
      <c r="B50" s="172" t="s">
        <v>42</v>
      </c>
      <c r="C50" s="15" t="s">
        <v>74</v>
      </c>
      <c r="D50" s="74" t="s">
        <v>606</v>
      </c>
      <c r="E50" s="131" t="s">
        <v>74</v>
      </c>
      <c r="F50" s="49" t="s">
        <v>106</v>
      </c>
      <c r="G50" s="13" t="s">
        <v>74</v>
      </c>
      <c r="H50" s="70" t="s">
        <v>224</v>
      </c>
      <c r="I50" s="8" t="s">
        <v>74</v>
      </c>
      <c r="J50" s="74" t="s">
        <v>122</v>
      </c>
      <c r="K50" s="13" t="s">
        <v>74</v>
      </c>
      <c r="L50" s="115" t="s">
        <v>366</v>
      </c>
      <c r="M50" s="15" t="s">
        <v>74</v>
      </c>
      <c r="N50" s="132" t="s">
        <v>408</v>
      </c>
      <c r="O50" s="13" t="s">
        <v>74</v>
      </c>
      <c r="P50" s="70" t="s">
        <v>629</v>
      </c>
      <c r="Q50" s="15" t="s">
        <v>74</v>
      </c>
      <c r="R50" s="74" t="s">
        <v>153</v>
      </c>
      <c r="S50" s="70" t="s">
        <v>74</v>
      </c>
      <c r="T50" s="70" t="s">
        <v>673</v>
      </c>
      <c r="U50" s="18" t="s">
        <v>74</v>
      </c>
      <c r="V50" s="55" t="s">
        <v>157</v>
      </c>
      <c r="W50" s="8" t="s">
        <v>74</v>
      </c>
      <c r="X50" s="74" t="s">
        <v>106</v>
      </c>
      <c r="Y50" s="107" t="s">
        <v>74</v>
      </c>
      <c r="Z50" s="107" t="s">
        <v>718</v>
      </c>
      <c r="AA50" s="13" t="s">
        <v>74</v>
      </c>
      <c r="AB50" s="14" t="s">
        <v>286</v>
      </c>
      <c r="AC50" s="8" t="s">
        <v>74</v>
      </c>
      <c r="AD50" s="21" t="s">
        <v>184</v>
      </c>
      <c r="AE50" s="11" t="s">
        <v>74</v>
      </c>
      <c r="AF50" s="12" t="s">
        <v>310</v>
      </c>
      <c r="AG50" s="8" t="s">
        <v>74</v>
      </c>
      <c r="AH50" s="49" t="s">
        <v>326</v>
      </c>
      <c r="AI50" s="11" t="s">
        <v>75</v>
      </c>
      <c r="AJ50" s="133"/>
      <c r="AK50" s="134" t="s">
        <v>74</v>
      </c>
      <c r="AL50" s="135" t="s">
        <v>454</v>
      </c>
      <c r="AM50" s="136" t="s">
        <v>74</v>
      </c>
      <c r="AN50" s="133" t="s">
        <v>480</v>
      </c>
      <c r="AO50" s="8" t="s">
        <v>74</v>
      </c>
      <c r="AP50" s="21" t="s">
        <v>269</v>
      </c>
      <c r="AQ50" s="11" t="s">
        <v>74</v>
      </c>
      <c r="AR50" s="72" t="s">
        <v>719</v>
      </c>
      <c r="AS50" s="8" t="s">
        <v>74</v>
      </c>
      <c r="AT50" s="49" t="s">
        <v>337</v>
      </c>
      <c r="AU50" s="11" t="s">
        <v>74</v>
      </c>
      <c r="AV50" s="12" t="s">
        <v>245</v>
      </c>
      <c r="AW50" s="8" t="s">
        <v>74</v>
      </c>
      <c r="AX50" s="49" t="s">
        <v>518</v>
      </c>
      <c r="AY50" s="11" t="s">
        <v>74</v>
      </c>
      <c r="AZ50" s="12" t="s">
        <v>539</v>
      </c>
      <c r="BA50" s="8" t="s">
        <v>75</v>
      </c>
      <c r="BB50" s="49" t="s">
        <v>564</v>
      </c>
      <c r="BC50" s="11" t="s">
        <v>74</v>
      </c>
      <c r="BD50" s="133" t="s">
        <v>585</v>
      </c>
      <c r="BE50" s="8" t="s">
        <v>75</v>
      </c>
      <c r="BF50" s="49"/>
      <c r="BH50" s="22">
        <f t="shared" si="2"/>
        <v>25</v>
      </c>
    </row>
    <row r="51" spans="1:60" ht="21" customHeight="1" x14ac:dyDescent="0.25">
      <c r="A51" s="7"/>
      <c r="B51" s="168" t="s">
        <v>43</v>
      </c>
      <c r="C51" s="87" t="s">
        <v>74</v>
      </c>
      <c r="D51" s="95"/>
      <c r="E51" s="131" t="s">
        <v>75</v>
      </c>
      <c r="F51" s="95"/>
      <c r="G51" s="30" t="s">
        <v>75</v>
      </c>
      <c r="H51" s="51"/>
      <c r="I51" s="87" t="s">
        <v>74</v>
      </c>
      <c r="J51" s="95"/>
      <c r="K51" s="43" t="s">
        <v>75</v>
      </c>
      <c r="L51" s="31"/>
      <c r="M51" s="62" t="s">
        <v>75</v>
      </c>
      <c r="N51" s="96" t="s">
        <v>409</v>
      </c>
      <c r="O51" s="30" t="s">
        <v>75</v>
      </c>
      <c r="P51" s="51" t="s">
        <v>139</v>
      </c>
      <c r="Q51" s="87" t="s">
        <v>74</v>
      </c>
      <c r="R51" s="95"/>
      <c r="S51" s="76" t="s">
        <v>74</v>
      </c>
      <c r="T51" s="76" t="s">
        <v>674</v>
      </c>
      <c r="U51" s="27" t="s">
        <v>75</v>
      </c>
      <c r="V51" s="57"/>
      <c r="W51" s="87" t="s">
        <v>75</v>
      </c>
      <c r="X51" s="95"/>
      <c r="Y51" s="104" t="s">
        <v>74</v>
      </c>
      <c r="Z51" s="104" t="s">
        <v>651</v>
      </c>
      <c r="AA51" s="43" t="s">
        <v>75</v>
      </c>
      <c r="AB51" s="65" t="s">
        <v>287</v>
      </c>
      <c r="AC51" s="36" t="s">
        <v>75</v>
      </c>
      <c r="AD51" s="66" t="s">
        <v>185</v>
      </c>
      <c r="AE51" s="38" t="s">
        <v>75</v>
      </c>
      <c r="AF51" s="63"/>
      <c r="AG51" s="23" t="s">
        <v>75</v>
      </c>
      <c r="AH51" s="56" t="s">
        <v>327</v>
      </c>
      <c r="AI51" s="38" t="s">
        <v>75</v>
      </c>
      <c r="AJ51" s="25"/>
      <c r="AK51" s="122" t="s">
        <v>75</v>
      </c>
      <c r="AL51" s="32"/>
      <c r="AM51" s="24" t="s">
        <v>75</v>
      </c>
      <c r="AN51" s="25"/>
      <c r="AO51" s="36" t="s">
        <v>75</v>
      </c>
      <c r="AP51" s="66"/>
      <c r="AQ51" s="24" t="s">
        <v>74</v>
      </c>
      <c r="AR51" s="35" t="s">
        <v>497</v>
      </c>
      <c r="AS51" s="23" t="s">
        <v>75</v>
      </c>
      <c r="AT51" s="56"/>
      <c r="AU51" s="38" t="s">
        <v>75</v>
      </c>
      <c r="AV51" s="63" t="s">
        <v>246</v>
      </c>
      <c r="AW51" s="23" t="s">
        <v>75</v>
      </c>
      <c r="AX51" s="56"/>
      <c r="AY51" s="38" t="s">
        <v>74</v>
      </c>
      <c r="AZ51" s="63" t="s">
        <v>540</v>
      </c>
      <c r="BA51" s="23" t="s">
        <v>75</v>
      </c>
      <c r="BB51" s="34"/>
      <c r="BC51" s="38" t="s">
        <v>75</v>
      </c>
      <c r="BD51" s="25"/>
      <c r="BE51" s="23" t="s">
        <v>75</v>
      </c>
      <c r="BF51" s="56"/>
      <c r="BH51" s="22">
        <f t="shared" si="2"/>
        <v>7</v>
      </c>
    </row>
    <row r="52" spans="1:60" ht="21" customHeight="1" thickBot="1" x14ac:dyDescent="0.3">
      <c r="A52" s="7"/>
      <c r="B52" s="170" t="s">
        <v>44</v>
      </c>
      <c r="C52" s="36" t="s">
        <v>75</v>
      </c>
      <c r="D52" s="102"/>
      <c r="E52" s="131" t="s">
        <v>75</v>
      </c>
      <c r="F52" s="102"/>
      <c r="G52" s="38" t="s">
        <v>75</v>
      </c>
      <c r="H52" s="65" t="s">
        <v>123</v>
      </c>
      <c r="I52" s="36" t="s">
        <v>75</v>
      </c>
      <c r="J52" s="102" t="s">
        <v>123</v>
      </c>
      <c r="K52" s="43" t="s">
        <v>75</v>
      </c>
      <c r="L52" s="14"/>
      <c r="M52" s="62" t="s">
        <v>75</v>
      </c>
      <c r="N52" s="16" t="s">
        <v>403</v>
      </c>
      <c r="O52" s="43" t="s">
        <v>75</v>
      </c>
      <c r="P52" s="103" t="s">
        <v>123</v>
      </c>
      <c r="Q52" s="62" t="s">
        <v>75</v>
      </c>
      <c r="R52" s="102"/>
      <c r="S52" s="103" t="s">
        <v>74</v>
      </c>
      <c r="T52" s="103"/>
      <c r="U52" s="41" t="s">
        <v>75</v>
      </c>
      <c r="V52" s="61"/>
      <c r="W52" s="36" t="s">
        <v>75</v>
      </c>
      <c r="X52" s="102"/>
      <c r="Y52" s="104" t="s">
        <v>74</v>
      </c>
      <c r="Z52" s="137" t="s">
        <v>720</v>
      </c>
      <c r="AA52" s="43" t="s">
        <v>75</v>
      </c>
      <c r="AB52" s="65" t="s">
        <v>288</v>
      </c>
      <c r="AC52" s="36" t="s">
        <v>75</v>
      </c>
      <c r="AD52" s="60"/>
      <c r="AE52" s="38" t="s">
        <v>75</v>
      </c>
      <c r="AF52" s="63"/>
      <c r="AG52" s="36" t="s">
        <v>75</v>
      </c>
      <c r="AH52" s="60"/>
      <c r="AI52" s="38" t="s">
        <v>75</v>
      </c>
      <c r="AJ52" s="12"/>
      <c r="AK52" s="36" t="s">
        <v>75</v>
      </c>
      <c r="AL52" s="21"/>
      <c r="AM52" s="124" t="s">
        <v>75</v>
      </c>
      <c r="AN52" s="12"/>
      <c r="AO52" s="36" t="s">
        <v>75</v>
      </c>
      <c r="AP52" s="66"/>
      <c r="AQ52" s="38" t="s">
        <v>75</v>
      </c>
      <c r="AR52" s="63"/>
      <c r="AS52" s="36" t="s">
        <v>75</v>
      </c>
      <c r="AT52" s="60"/>
      <c r="AU52" s="38" t="s">
        <v>75</v>
      </c>
      <c r="AV52" s="63" t="s">
        <v>607</v>
      </c>
      <c r="AW52" s="36" t="s">
        <v>75</v>
      </c>
      <c r="AX52" s="60"/>
      <c r="AY52" s="38" t="s">
        <v>75</v>
      </c>
      <c r="AZ52" s="63"/>
      <c r="BA52" s="36" t="s">
        <v>75</v>
      </c>
      <c r="BB52" s="66"/>
      <c r="BC52" s="38" t="s">
        <v>75</v>
      </c>
      <c r="BD52" s="138"/>
      <c r="BE52" s="36" t="s">
        <v>75</v>
      </c>
      <c r="BF52" s="60"/>
      <c r="BH52" s="22">
        <f t="shared" si="2"/>
        <v>2</v>
      </c>
    </row>
    <row r="53" spans="1:60" ht="21" customHeight="1" thickBot="1" x14ac:dyDescent="0.3">
      <c r="A53" s="139" t="s">
        <v>46</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1"/>
      <c r="BH53" s="22"/>
    </row>
    <row r="54" spans="1:60" ht="21" customHeight="1" x14ac:dyDescent="0.25">
      <c r="A54" s="142"/>
      <c r="B54" s="168" t="s">
        <v>16</v>
      </c>
      <c r="C54" s="15" t="s">
        <v>74</v>
      </c>
      <c r="D54" s="74" t="s">
        <v>200</v>
      </c>
      <c r="E54" s="15" t="s">
        <v>74</v>
      </c>
      <c r="F54" s="105" t="s">
        <v>107</v>
      </c>
      <c r="G54" s="13" t="s">
        <v>75</v>
      </c>
      <c r="H54" s="70"/>
      <c r="I54" s="15" t="s">
        <v>74</v>
      </c>
      <c r="J54" s="105" t="s">
        <v>14</v>
      </c>
      <c r="K54" s="13" t="s">
        <v>75</v>
      </c>
      <c r="L54" s="51"/>
      <c r="M54" s="15" t="s">
        <v>74</v>
      </c>
      <c r="N54" s="74" t="s">
        <v>388</v>
      </c>
      <c r="O54" s="13" t="s">
        <v>74</v>
      </c>
      <c r="P54" s="70" t="s">
        <v>140</v>
      </c>
      <c r="Q54" s="15" t="s">
        <v>74</v>
      </c>
      <c r="R54" s="105"/>
      <c r="S54" s="106" t="s">
        <v>74</v>
      </c>
      <c r="T54" s="106"/>
      <c r="U54" s="18" t="s">
        <v>75</v>
      </c>
      <c r="V54" s="50"/>
      <c r="W54" s="15" t="s">
        <v>74</v>
      </c>
      <c r="X54" s="74" t="s">
        <v>169</v>
      </c>
      <c r="Y54" s="107" t="s">
        <v>74</v>
      </c>
      <c r="Z54" s="107" t="s">
        <v>652</v>
      </c>
      <c r="AA54" s="13" t="s">
        <v>74</v>
      </c>
      <c r="AB54" s="70" t="s">
        <v>289</v>
      </c>
      <c r="AC54" s="15" t="s">
        <v>74</v>
      </c>
      <c r="AD54" s="105"/>
      <c r="AE54" s="13" t="s">
        <v>74</v>
      </c>
      <c r="AF54" s="106"/>
      <c r="AG54" s="8" t="s">
        <v>75</v>
      </c>
      <c r="AH54" s="48"/>
      <c r="AI54" s="11" t="s">
        <v>74</v>
      </c>
      <c r="AJ54" s="50" t="s">
        <v>429</v>
      </c>
      <c r="AK54" s="8" t="s">
        <v>75</v>
      </c>
      <c r="AL54" s="48"/>
      <c r="AM54" s="11" t="s">
        <v>74</v>
      </c>
      <c r="AN54" s="55" t="s">
        <v>481</v>
      </c>
      <c r="AO54" s="8" t="s">
        <v>74</v>
      </c>
      <c r="AP54" s="49" t="s">
        <v>270</v>
      </c>
      <c r="AQ54" s="11" t="s">
        <v>74</v>
      </c>
      <c r="AR54" s="55"/>
      <c r="AS54" s="8" t="s">
        <v>74</v>
      </c>
      <c r="AT54" s="49" t="s">
        <v>721</v>
      </c>
      <c r="AU54" s="11" t="s">
        <v>75</v>
      </c>
      <c r="AV54" s="50"/>
      <c r="AW54" s="8" t="s">
        <v>75</v>
      </c>
      <c r="AX54" s="48"/>
      <c r="AY54" s="11" t="s">
        <v>75</v>
      </c>
      <c r="AZ54" s="55" t="s">
        <v>541</v>
      </c>
      <c r="BA54" s="8" t="s">
        <v>75</v>
      </c>
      <c r="BB54" s="49"/>
      <c r="BC54" s="11" t="s">
        <v>75</v>
      </c>
      <c r="BD54" s="17"/>
      <c r="BE54" s="8" t="s">
        <v>75</v>
      </c>
      <c r="BF54" s="48"/>
      <c r="BH54" s="22">
        <f t="shared" si="2"/>
        <v>17</v>
      </c>
    </row>
    <row r="55" spans="1:60" ht="21" customHeight="1" x14ac:dyDescent="0.25">
      <c r="A55" s="7"/>
      <c r="B55" s="174" t="s">
        <v>56</v>
      </c>
      <c r="C55" s="87" t="s">
        <v>82</v>
      </c>
      <c r="D55" s="95" t="s">
        <v>608</v>
      </c>
      <c r="E55" s="87" t="s">
        <v>74</v>
      </c>
      <c r="F55" s="95"/>
      <c r="G55" s="30" t="s">
        <v>75</v>
      </c>
      <c r="H55" s="51"/>
      <c r="I55" s="87" t="s">
        <v>74</v>
      </c>
      <c r="J55" s="95"/>
      <c r="K55" s="30" t="s">
        <v>75</v>
      </c>
      <c r="L55" s="106"/>
      <c r="M55" s="87" t="s">
        <v>74</v>
      </c>
      <c r="N55" s="74" t="s">
        <v>630</v>
      </c>
      <c r="O55" s="30" t="s">
        <v>74</v>
      </c>
      <c r="P55" s="76"/>
      <c r="Q55" s="87" t="s">
        <v>74</v>
      </c>
      <c r="R55" s="95"/>
      <c r="S55" s="76" t="s">
        <v>74</v>
      </c>
      <c r="T55" s="51" t="s">
        <v>722</v>
      </c>
      <c r="U55" s="27" t="s">
        <v>75</v>
      </c>
      <c r="V55" s="57"/>
      <c r="W55" s="87" t="s">
        <v>74</v>
      </c>
      <c r="X55" s="95"/>
      <c r="Y55" s="98" t="s">
        <v>74</v>
      </c>
      <c r="Z55" s="98" t="s">
        <v>653</v>
      </c>
      <c r="AA55" s="30" t="s">
        <v>75</v>
      </c>
      <c r="AB55" s="51"/>
      <c r="AC55" s="87" t="s">
        <v>74</v>
      </c>
      <c r="AD55" s="33" t="s">
        <v>186</v>
      </c>
      <c r="AE55" s="30" t="s">
        <v>74</v>
      </c>
      <c r="AF55" s="51"/>
      <c r="AG55" s="23" t="s">
        <v>75</v>
      </c>
      <c r="AH55" s="56"/>
      <c r="AI55" s="24" t="s">
        <v>74</v>
      </c>
      <c r="AJ55" s="55" t="s">
        <v>435</v>
      </c>
      <c r="AK55" s="23" t="s">
        <v>75</v>
      </c>
      <c r="AL55" s="48"/>
      <c r="AM55" s="24" t="s">
        <v>74</v>
      </c>
      <c r="AN55" s="55" t="s">
        <v>482</v>
      </c>
      <c r="AO55" s="23" t="s">
        <v>74</v>
      </c>
      <c r="AP55" s="49" t="s">
        <v>270</v>
      </c>
      <c r="AQ55" s="24" t="s">
        <v>74</v>
      </c>
      <c r="AR55" s="35" t="s">
        <v>498</v>
      </c>
      <c r="AS55" s="23" t="s">
        <v>74</v>
      </c>
      <c r="AT55" s="56"/>
      <c r="AU55" s="24" t="s">
        <v>75</v>
      </c>
      <c r="AV55" s="50"/>
      <c r="AW55" s="23" t="s">
        <v>75</v>
      </c>
      <c r="AX55" s="56"/>
      <c r="AY55" s="24" t="s">
        <v>75</v>
      </c>
      <c r="AZ55" s="50" t="s">
        <v>542</v>
      </c>
      <c r="BA55" s="23" t="s">
        <v>75</v>
      </c>
      <c r="BB55" s="34"/>
      <c r="BC55" s="24" t="s">
        <v>75</v>
      </c>
      <c r="BD55" s="17"/>
      <c r="BE55" s="23" t="s">
        <v>75</v>
      </c>
      <c r="BF55" s="56"/>
      <c r="BH55" s="22">
        <f t="shared" si="2"/>
        <v>16</v>
      </c>
    </row>
    <row r="56" spans="1:60" ht="21" customHeight="1" thickBot="1" x14ac:dyDescent="0.3">
      <c r="A56" s="7"/>
      <c r="B56" s="171" t="s">
        <v>47</v>
      </c>
      <c r="C56" s="36" t="s">
        <v>82</v>
      </c>
      <c r="D56" s="99" t="s">
        <v>87</v>
      </c>
      <c r="E56" s="62" t="s">
        <v>74</v>
      </c>
      <c r="F56" s="102"/>
      <c r="G56" s="38" t="s">
        <v>75</v>
      </c>
      <c r="H56" s="65"/>
      <c r="I56" s="36" t="s">
        <v>74</v>
      </c>
      <c r="J56" s="102" t="s">
        <v>124</v>
      </c>
      <c r="K56" s="43" t="s">
        <v>75</v>
      </c>
      <c r="L56" s="118"/>
      <c r="M56" s="62" t="s">
        <v>74</v>
      </c>
      <c r="N56" s="129" t="s">
        <v>389</v>
      </c>
      <c r="O56" s="43" t="s">
        <v>75</v>
      </c>
      <c r="P56" s="103"/>
      <c r="Q56" s="62" t="s">
        <v>75</v>
      </c>
      <c r="R56" s="102"/>
      <c r="S56" s="103" t="s">
        <v>74</v>
      </c>
      <c r="T56" s="103" t="s">
        <v>675</v>
      </c>
      <c r="U56" s="41" t="s">
        <v>75</v>
      </c>
      <c r="V56" s="61"/>
      <c r="W56" s="36" t="s">
        <v>74</v>
      </c>
      <c r="X56" s="102"/>
      <c r="Y56" s="104" t="s">
        <v>74</v>
      </c>
      <c r="Z56" s="104"/>
      <c r="AA56" s="43" t="s">
        <v>75</v>
      </c>
      <c r="AB56" s="65"/>
      <c r="AC56" s="62" t="s">
        <v>74</v>
      </c>
      <c r="AD56" s="99" t="s">
        <v>187</v>
      </c>
      <c r="AE56" s="43" t="s">
        <v>74</v>
      </c>
      <c r="AF56" s="65"/>
      <c r="AG56" s="36" t="s">
        <v>75</v>
      </c>
      <c r="AH56" s="60"/>
      <c r="AI56" s="38" t="s">
        <v>74</v>
      </c>
      <c r="AJ56" s="120" t="s">
        <v>436</v>
      </c>
      <c r="AK56" s="36" t="s">
        <v>75</v>
      </c>
      <c r="AL56" s="123"/>
      <c r="AM56" s="38" t="s">
        <v>74</v>
      </c>
      <c r="AN56" s="128" t="s">
        <v>483</v>
      </c>
      <c r="AO56" s="36" t="s">
        <v>74</v>
      </c>
      <c r="AP56" s="123" t="s">
        <v>270</v>
      </c>
      <c r="AQ56" s="38" t="s">
        <v>74</v>
      </c>
      <c r="AR56" s="63"/>
      <c r="AS56" s="36" t="s">
        <v>74</v>
      </c>
      <c r="AT56" s="60"/>
      <c r="AU56" s="38" t="s">
        <v>75</v>
      </c>
      <c r="AV56" s="120"/>
      <c r="AW56" s="36" t="s">
        <v>75</v>
      </c>
      <c r="AX56" s="60"/>
      <c r="AY56" s="38" t="s">
        <v>75</v>
      </c>
      <c r="AZ56" s="120" t="s">
        <v>542</v>
      </c>
      <c r="BA56" s="36" t="s">
        <v>75</v>
      </c>
      <c r="BB56" s="66"/>
      <c r="BC56" s="38" t="s">
        <v>75</v>
      </c>
      <c r="BD56" s="40"/>
      <c r="BE56" s="36" t="s">
        <v>75</v>
      </c>
      <c r="BF56" s="60"/>
      <c r="BH56" s="22">
        <f t="shared" si="2"/>
        <v>14</v>
      </c>
    </row>
    <row r="57" spans="1:60" ht="21" customHeight="1" thickBot="1" x14ac:dyDescent="0.3">
      <c r="A57" s="139" t="s">
        <v>45</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1"/>
      <c r="BH57" s="22"/>
    </row>
    <row r="58" spans="1:60" ht="21" customHeight="1" x14ac:dyDescent="0.25">
      <c r="A58" s="7"/>
      <c r="B58" s="171" t="s">
        <v>395</v>
      </c>
      <c r="C58" s="15" t="s">
        <v>74</v>
      </c>
      <c r="D58" s="16" t="s">
        <v>200</v>
      </c>
      <c r="E58" s="8" t="s">
        <v>74</v>
      </c>
      <c r="F58" s="21" t="s">
        <v>108</v>
      </c>
      <c r="G58" s="13" t="s">
        <v>75</v>
      </c>
      <c r="H58" s="14" t="s">
        <v>225</v>
      </c>
      <c r="I58" s="15" t="s">
        <v>75</v>
      </c>
      <c r="J58" s="16"/>
      <c r="K58" s="13" t="s">
        <v>75</v>
      </c>
      <c r="L58" s="70"/>
      <c r="M58" s="15" t="s">
        <v>74</v>
      </c>
      <c r="N58" s="129" t="s">
        <v>390</v>
      </c>
      <c r="O58" s="13" t="s">
        <v>74</v>
      </c>
      <c r="P58" s="14"/>
      <c r="Q58" s="15" t="s">
        <v>75</v>
      </c>
      <c r="R58" s="16"/>
      <c r="S58" s="14" t="s">
        <v>74</v>
      </c>
      <c r="T58" s="14" t="s">
        <v>676</v>
      </c>
      <c r="U58" s="18" t="s">
        <v>74</v>
      </c>
      <c r="V58" s="12" t="s">
        <v>201</v>
      </c>
      <c r="W58" s="15" t="s">
        <v>74</v>
      </c>
      <c r="X58" s="16"/>
      <c r="Y58" s="143" t="s">
        <v>75</v>
      </c>
      <c r="Z58" s="143" t="s">
        <v>654</v>
      </c>
      <c r="AA58" s="13" t="s">
        <v>74</v>
      </c>
      <c r="AB58" s="14" t="s">
        <v>290</v>
      </c>
      <c r="AC58" s="15" t="s">
        <v>75</v>
      </c>
      <c r="AD58" s="16"/>
      <c r="AE58" s="13" t="s">
        <v>74</v>
      </c>
      <c r="AF58" s="14" t="s">
        <v>311</v>
      </c>
      <c r="AG58" s="8" t="s">
        <v>75</v>
      </c>
      <c r="AH58" s="21"/>
      <c r="AI58" s="11" t="s">
        <v>75</v>
      </c>
      <c r="AJ58" s="55" t="s">
        <v>430</v>
      </c>
      <c r="AK58" s="8" t="s">
        <v>74</v>
      </c>
      <c r="AL58" s="71" t="s">
        <v>455</v>
      </c>
      <c r="AM58" s="11" t="s">
        <v>75</v>
      </c>
      <c r="AN58" s="55" t="s">
        <v>484</v>
      </c>
      <c r="AO58" s="8" t="s">
        <v>75</v>
      </c>
      <c r="AP58" s="21"/>
      <c r="AQ58" s="11" t="s">
        <v>75</v>
      </c>
      <c r="AR58" s="12"/>
      <c r="AS58" s="8" t="s">
        <v>75</v>
      </c>
      <c r="AT58" s="21" t="s">
        <v>338</v>
      </c>
      <c r="AU58" s="11" t="s">
        <v>74</v>
      </c>
      <c r="AV58" s="12" t="s">
        <v>247</v>
      </c>
      <c r="AW58" s="8" t="s">
        <v>75</v>
      </c>
      <c r="AX58" s="21"/>
      <c r="AY58" s="11" t="s">
        <v>75</v>
      </c>
      <c r="AZ58" s="50" t="s">
        <v>542</v>
      </c>
      <c r="BA58" s="8" t="s">
        <v>75</v>
      </c>
      <c r="BB58" s="21"/>
      <c r="BC58" s="11" t="s">
        <v>75</v>
      </c>
      <c r="BD58" s="17"/>
      <c r="BE58" s="8" t="s">
        <v>75</v>
      </c>
      <c r="BF58" s="21"/>
      <c r="BH58" s="22">
        <f t="shared" si="2"/>
        <v>11</v>
      </c>
    </row>
    <row r="59" spans="1:60" ht="21" customHeight="1" x14ac:dyDescent="0.25">
      <c r="A59" s="7"/>
      <c r="B59" s="169" t="s">
        <v>396</v>
      </c>
      <c r="C59" s="23" t="s">
        <v>74</v>
      </c>
      <c r="D59" s="95" t="s">
        <v>86</v>
      </c>
      <c r="E59" s="23" t="s">
        <v>74</v>
      </c>
      <c r="F59" s="56"/>
      <c r="G59" s="24" t="s">
        <v>75</v>
      </c>
      <c r="H59" s="51"/>
      <c r="I59" s="23" t="s">
        <v>75</v>
      </c>
      <c r="J59" s="95"/>
      <c r="K59" s="30" t="s">
        <v>75</v>
      </c>
      <c r="L59" s="144"/>
      <c r="M59" s="87" t="s">
        <v>74</v>
      </c>
      <c r="N59" s="33" t="s">
        <v>402</v>
      </c>
      <c r="O59" s="30" t="s">
        <v>75</v>
      </c>
      <c r="P59" s="76"/>
      <c r="Q59" s="87" t="s">
        <v>75</v>
      </c>
      <c r="R59" s="95"/>
      <c r="S59" s="76" t="s">
        <v>74</v>
      </c>
      <c r="T59" s="76" t="s">
        <v>677</v>
      </c>
      <c r="U59" s="27" t="s">
        <v>74</v>
      </c>
      <c r="V59" s="57"/>
      <c r="W59" s="23" t="s">
        <v>74</v>
      </c>
      <c r="X59" s="95"/>
      <c r="Y59" s="98" t="s">
        <v>75</v>
      </c>
      <c r="Z59" s="98"/>
      <c r="AA59" s="30" t="s">
        <v>82</v>
      </c>
      <c r="AB59" s="51" t="s">
        <v>291</v>
      </c>
      <c r="AC59" s="87" t="s">
        <v>75</v>
      </c>
      <c r="AD59" s="95"/>
      <c r="AE59" s="30" t="s">
        <v>75</v>
      </c>
      <c r="AF59" s="51" t="s">
        <v>312</v>
      </c>
      <c r="AG59" s="23" t="s">
        <v>75</v>
      </c>
      <c r="AH59" s="56"/>
      <c r="AI59" s="24" t="s">
        <v>75</v>
      </c>
      <c r="AJ59" s="50"/>
      <c r="AK59" s="23" t="s">
        <v>74</v>
      </c>
      <c r="AL59" s="9"/>
      <c r="AM59" s="24" t="s">
        <v>75</v>
      </c>
      <c r="AN59" s="17"/>
      <c r="AO59" s="23" t="s">
        <v>75</v>
      </c>
      <c r="AP59" s="34"/>
      <c r="AQ59" s="24" t="s">
        <v>75</v>
      </c>
      <c r="AR59" s="35"/>
      <c r="AS59" s="23" t="s">
        <v>75</v>
      </c>
      <c r="AT59" s="56" t="s">
        <v>339</v>
      </c>
      <c r="AU59" s="24" t="s">
        <v>74</v>
      </c>
      <c r="AV59" s="35"/>
      <c r="AW59" s="23" t="s">
        <v>75</v>
      </c>
      <c r="AX59" s="56"/>
      <c r="AY59" s="24" t="s">
        <v>75</v>
      </c>
      <c r="AZ59" s="50" t="s">
        <v>542</v>
      </c>
      <c r="BA59" s="23" t="s">
        <v>75</v>
      </c>
      <c r="BB59" s="34"/>
      <c r="BC59" s="24" t="s">
        <v>75</v>
      </c>
      <c r="BD59" s="17"/>
      <c r="BE59" s="23" t="s">
        <v>75</v>
      </c>
      <c r="BF59" s="56"/>
      <c r="BH59" s="22">
        <f t="shared" si="2"/>
        <v>9</v>
      </c>
    </row>
    <row r="60" spans="1:60" ht="21" customHeight="1" thickBot="1" x14ac:dyDescent="0.3">
      <c r="A60" s="145"/>
      <c r="B60" s="170" t="s">
        <v>397</v>
      </c>
      <c r="C60" s="62" t="s">
        <v>74</v>
      </c>
      <c r="D60" s="102"/>
      <c r="E60" s="36" t="s">
        <v>74</v>
      </c>
      <c r="F60" s="60" t="s">
        <v>109</v>
      </c>
      <c r="G60" s="43" t="s">
        <v>75</v>
      </c>
      <c r="H60" s="65"/>
      <c r="I60" s="62" t="s">
        <v>75</v>
      </c>
      <c r="J60" s="102"/>
      <c r="K60" s="43" t="s">
        <v>75</v>
      </c>
      <c r="L60" s="144"/>
      <c r="M60" s="36" t="s">
        <v>74</v>
      </c>
      <c r="N60" s="127" t="s">
        <v>398</v>
      </c>
      <c r="O60" s="43" t="s">
        <v>74</v>
      </c>
      <c r="P60" s="103" t="s">
        <v>141</v>
      </c>
      <c r="Q60" s="62" t="s">
        <v>75</v>
      </c>
      <c r="R60" s="102"/>
      <c r="S60" s="103" t="s">
        <v>74</v>
      </c>
      <c r="T60" s="76" t="s">
        <v>723</v>
      </c>
      <c r="U60" s="41" t="s">
        <v>75</v>
      </c>
      <c r="V60" s="61"/>
      <c r="W60" s="62" t="s">
        <v>74</v>
      </c>
      <c r="X60" s="102"/>
      <c r="Y60" s="104" t="s">
        <v>75</v>
      </c>
      <c r="Z60" s="104"/>
      <c r="AA60" s="43" t="s">
        <v>82</v>
      </c>
      <c r="AB60" s="65" t="s">
        <v>292</v>
      </c>
      <c r="AC60" s="62" t="s">
        <v>75</v>
      </c>
      <c r="AD60" s="102"/>
      <c r="AE60" s="43" t="s">
        <v>74</v>
      </c>
      <c r="AF60" s="65" t="s">
        <v>313</v>
      </c>
      <c r="AG60" s="36" t="s">
        <v>75</v>
      </c>
      <c r="AH60" s="60"/>
      <c r="AI60" s="38" t="s">
        <v>75</v>
      </c>
      <c r="AJ60" s="120"/>
      <c r="AK60" s="36" t="s">
        <v>74</v>
      </c>
      <c r="AL60" s="126" t="s">
        <v>456</v>
      </c>
      <c r="AM60" s="38" t="s">
        <v>75</v>
      </c>
      <c r="AN60" s="40"/>
      <c r="AO60" s="36" t="s">
        <v>75</v>
      </c>
      <c r="AP60" s="66"/>
      <c r="AQ60" s="38" t="s">
        <v>75</v>
      </c>
      <c r="AR60" s="63"/>
      <c r="AS60" s="36" t="s">
        <v>75</v>
      </c>
      <c r="AT60" s="60"/>
      <c r="AU60" s="38" t="s">
        <v>74</v>
      </c>
      <c r="AV60" s="63"/>
      <c r="AW60" s="36" t="s">
        <v>75</v>
      </c>
      <c r="AX60" s="60"/>
      <c r="AY60" s="38" t="s">
        <v>75</v>
      </c>
      <c r="AZ60" s="120" t="s">
        <v>542</v>
      </c>
      <c r="BA60" s="36" t="s">
        <v>75</v>
      </c>
      <c r="BB60" s="66"/>
      <c r="BC60" s="38" t="s">
        <v>75</v>
      </c>
      <c r="BD60" s="40"/>
      <c r="BE60" s="36" t="s">
        <v>75</v>
      </c>
      <c r="BF60" s="60"/>
      <c r="BH60" s="22">
        <f t="shared" si="2"/>
        <v>10</v>
      </c>
    </row>
    <row r="61" spans="1:60" ht="21" customHeight="1" thickBot="1" x14ac:dyDescent="0.3">
      <c r="A61" s="177" t="s">
        <v>202</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9"/>
      <c r="BH61" s="22"/>
    </row>
    <row r="62" spans="1:60" ht="21" customHeight="1" x14ac:dyDescent="0.25">
      <c r="A62" s="7"/>
      <c r="B62" s="168" t="s">
        <v>48</v>
      </c>
      <c r="C62" s="15" t="s">
        <v>75</v>
      </c>
      <c r="D62" s="105"/>
      <c r="E62" s="131" t="s">
        <v>74</v>
      </c>
      <c r="F62" s="74" t="s">
        <v>110</v>
      </c>
      <c r="G62" s="13" t="s">
        <v>75</v>
      </c>
      <c r="H62" s="106"/>
      <c r="I62" s="15" t="s">
        <v>75</v>
      </c>
      <c r="J62" s="105"/>
      <c r="K62" s="13" t="s">
        <v>75</v>
      </c>
      <c r="L62" s="51"/>
      <c r="M62" s="15" t="s">
        <v>74</v>
      </c>
      <c r="N62" s="33" t="s">
        <v>401</v>
      </c>
      <c r="O62" s="13" t="s">
        <v>74</v>
      </c>
      <c r="P62" s="106" t="s">
        <v>142</v>
      </c>
      <c r="Q62" s="15" t="s">
        <v>75</v>
      </c>
      <c r="R62" s="105"/>
      <c r="S62" s="106" t="s">
        <v>75</v>
      </c>
      <c r="T62" s="106"/>
      <c r="U62" s="18" t="s">
        <v>75</v>
      </c>
      <c r="V62" s="50"/>
      <c r="W62" s="15" t="s">
        <v>75</v>
      </c>
      <c r="X62" s="105"/>
      <c r="Y62" s="146" t="s">
        <v>75</v>
      </c>
      <c r="Z62" s="146"/>
      <c r="AA62" s="13" t="s">
        <v>74</v>
      </c>
      <c r="AB62" s="70" t="s">
        <v>293</v>
      </c>
      <c r="AC62" s="15" t="s">
        <v>74</v>
      </c>
      <c r="AD62" s="74" t="s">
        <v>188</v>
      </c>
      <c r="AE62" s="13" t="s">
        <v>75</v>
      </c>
      <c r="AF62" s="70"/>
      <c r="AG62" s="8" t="s">
        <v>75</v>
      </c>
      <c r="AH62" s="48"/>
      <c r="AI62" s="11" t="s">
        <v>74</v>
      </c>
      <c r="AJ62" s="55" t="s">
        <v>702</v>
      </c>
      <c r="AK62" s="8" t="s">
        <v>75</v>
      </c>
      <c r="AL62" s="49"/>
      <c r="AM62" s="11" t="s">
        <v>75</v>
      </c>
      <c r="AN62" s="55"/>
      <c r="AO62" s="8" t="s">
        <v>75</v>
      </c>
      <c r="AP62" s="49"/>
      <c r="AQ62" s="11" t="s">
        <v>75</v>
      </c>
      <c r="AR62" s="55"/>
      <c r="AS62" s="8" t="s">
        <v>75</v>
      </c>
      <c r="AT62" s="48" t="s">
        <v>340</v>
      </c>
      <c r="AU62" s="11" t="s">
        <v>75</v>
      </c>
      <c r="AV62" s="55"/>
      <c r="AW62" s="8" t="s">
        <v>74</v>
      </c>
      <c r="AX62" s="48"/>
      <c r="AY62" s="11" t="s">
        <v>75</v>
      </c>
      <c r="AZ62" s="55"/>
      <c r="BA62" s="8" t="s">
        <v>75</v>
      </c>
      <c r="BB62" s="49" t="s">
        <v>565</v>
      </c>
      <c r="BC62" s="11" t="s">
        <v>75</v>
      </c>
      <c r="BD62" s="12"/>
      <c r="BE62" s="8" t="s">
        <v>75</v>
      </c>
      <c r="BF62" s="48"/>
      <c r="BH62" s="22">
        <f t="shared" si="2"/>
        <v>7</v>
      </c>
    </row>
    <row r="63" spans="1:60" ht="21" customHeight="1" thickBot="1" x14ac:dyDescent="0.3">
      <c r="A63" s="7"/>
      <c r="B63" s="171" t="s">
        <v>49</v>
      </c>
      <c r="C63" s="62" t="s">
        <v>75</v>
      </c>
      <c r="D63" s="102"/>
      <c r="E63" s="147" t="s">
        <v>75</v>
      </c>
      <c r="F63" s="99"/>
      <c r="G63" s="43" t="s">
        <v>75</v>
      </c>
      <c r="H63" s="103"/>
      <c r="I63" s="62" t="s">
        <v>75</v>
      </c>
      <c r="J63" s="102"/>
      <c r="K63" s="43" t="s">
        <v>75</v>
      </c>
      <c r="L63" s="44"/>
      <c r="M63" s="62" t="s">
        <v>75</v>
      </c>
      <c r="N63" s="109" t="s">
        <v>400</v>
      </c>
      <c r="O63" s="43" t="s">
        <v>75</v>
      </c>
      <c r="P63" s="65" t="s">
        <v>143</v>
      </c>
      <c r="Q63" s="62" t="s">
        <v>75</v>
      </c>
      <c r="R63" s="102"/>
      <c r="S63" s="103" t="s">
        <v>75</v>
      </c>
      <c r="T63" s="103"/>
      <c r="U63" s="41" t="s">
        <v>75</v>
      </c>
      <c r="V63" s="61"/>
      <c r="W63" s="62" t="s">
        <v>75</v>
      </c>
      <c r="X63" s="102"/>
      <c r="Y63" s="104" t="s">
        <v>75</v>
      </c>
      <c r="Z63" s="104"/>
      <c r="AA63" s="43" t="s">
        <v>75</v>
      </c>
      <c r="AB63" s="65"/>
      <c r="AC63" s="62" t="s">
        <v>75</v>
      </c>
      <c r="AD63" s="99" t="s">
        <v>189</v>
      </c>
      <c r="AE63" s="43" t="s">
        <v>75</v>
      </c>
      <c r="AF63" s="65"/>
      <c r="AG63" s="36" t="s">
        <v>75</v>
      </c>
      <c r="AH63" s="60"/>
      <c r="AI63" s="38" t="s">
        <v>75</v>
      </c>
      <c r="AJ63" s="148"/>
      <c r="AK63" s="36" t="s">
        <v>75</v>
      </c>
      <c r="AL63" s="149"/>
      <c r="AM63" s="38" t="s">
        <v>75</v>
      </c>
      <c r="AN63" s="45"/>
      <c r="AO63" s="36" t="s">
        <v>75</v>
      </c>
      <c r="AP63" s="66"/>
      <c r="AQ63" s="38" t="s">
        <v>75</v>
      </c>
      <c r="AR63" s="63"/>
      <c r="AS63" s="36" t="s">
        <v>75</v>
      </c>
      <c r="AT63" s="60"/>
      <c r="AU63" s="38" t="s">
        <v>75</v>
      </c>
      <c r="AV63" s="63"/>
      <c r="AW63" s="36" t="s">
        <v>75</v>
      </c>
      <c r="AX63" s="60"/>
      <c r="AY63" s="38" t="s">
        <v>75</v>
      </c>
      <c r="AZ63" s="63"/>
      <c r="BA63" s="36" t="s">
        <v>75</v>
      </c>
      <c r="BB63" s="66"/>
      <c r="BC63" s="38" t="s">
        <v>75</v>
      </c>
      <c r="BD63" s="45"/>
      <c r="BE63" s="36" t="s">
        <v>75</v>
      </c>
      <c r="BF63" s="60"/>
      <c r="BH63" s="22">
        <f t="shared" si="2"/>
        <v>0</v>
      </c>
    </row>
    <row r="64" spans="1:60" ht="21" customHeight="1" thickBot="1" x14ac:dyDescent="0.3">
      <c r="A64" s="191" t="s">
        <v>5</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3"/>
      <c r="BH64" s="22"/>
    </row>
    <row r="65" spans="1:60" ht="21" customHeight="1" x14ac:dyDescent="0.25">
      <c r="A65" s="188"/>
      <c r="B65" s="172" t="s">
        <v>51</v>
      </c>
      <c r="C65" s="15" t="s">
        <v>74</v>
      </c>
      <c r="D65" s="105" t="s">
        <v>14</v>
      </c>
      <c r="E65" s="131" t="s">
        <v>75</v>
      </c>
      <c r="F65" s="105"/>
      <c r="G65" s="13" t="s">
        <v>75</v>
      </c>
      <c r="H65" s="70" t="s">
        <v>226</v>
      </c>
      <c r="I65" s="15" t="s">
        <v>74</v>
      </c>
      <c r="J65" s="105" t="s">
        <v>14</v>
      </c>
      <c r="K65" s="13" t="s">
        <v>74</v>
      </c>
      <c r="L65" s="14" t="s">
        <v>367</v>
      </c>
      <c r="M65" s="15" t="s">
        <v>74</v>
      </c>
      <c r="N65" s="74" t="s">
        <v>399</v>
      </c>
      <c r="O65" s="13" t="s">
        <v>75</v>
      </c>
      <c r="P65" s="106"/>
      <c r="Q65" s="15" t="s">
        <v>75</v>
      </c>
      <c r="R65" s="105"/>
      <c r="S65" s="106" t="s">
        <v>74</v>
      </c>
      <c r="T65" s="106"/>
      <c r="U65" s="18" t="s">
        <v>74</v>
      </c>
      <c r="V65" s="55" t="s">
        <v>609</v>
      </c>
      <c r="W65" s="15" t="s">
        <v>75</v>
      </c>
      <c r="X65" s="105"/>
      <c r="Y65" s="146" t="s">
        <v>75</v>
      </c>
      <c r="Z65" s="146"/>
      <c r="AA65" s="13" t="s">
        <v>75</v>
      </c>
      <c r="AB65" s="70"/>
      <c r="AC65" s="15" t="s">
        <v>75</v>
      </c>
      <c r="AD65" s="49"/>
      <c r="AE65" s="13" t="s">
        <v>75</v>
      </c>
      <c r="AF65" s="55"/>
      <c r="AG65" s="8" t="s">
        <v>75</v>
      </c>
      <c r="AH65" s="48"/>
      <c r="AI65" s="11" t="s">
        <v>75</v>
      </c>
      <c r="AJ65" s="55"/>
      <c r="AK65" s="8" t="s">
        <v>75</v>
      </c>
      <c r="AL65" s="49"/>
      <c r="AM65" s="11" t="s">
        <v>75</v>
      </c>
      <c r="AN65" s="55"/>
      <c r="AO65" s="8" t="s">
        <v>75</v>
      </c>
      <c r="AP65" s="49"/>
      <c r="AQ65" s="11" t="s">
        <v>74</v>
      </c>
      <c r="AR65" s="55" t="s">
        <v>499</v>
      </c>
      <c r="AS65" s="8" t="s">
        <v>75</v>
      </c>
      <c r="AT65" s="48"/>
      <c r="AU65" s="11" t="s">
        <v>75</v>
      </c>
      <c r="AV65" s="55"/>
      <c r="AW65" s="8" t="s">
        <v>75</v>
      </c>
      <c r="AX65" s="48"/>
      <c r="AY65" s="11" t="s">
        <v>75</v>
      </c>
      <c r="AZ65" s="55"/>
      <c r="BA65" s="8" t="s">
        <v>75</v>
      </c>
      <c r="BB65" s="49"/>
      <c r="BC65" s="11" t="s">
        <v>75</v>
      </c>
      <c r="BD65" s="12"/>
      <c r="BE65" s="8" t="s">
        <v>75</v>
      </c>
      <c r="BF65" s="48"/>
      <c r="BH65" s="22">
        <f t="shared" si="2"/>
        <v>7</v>
      </c>
    </row>
    <row r="66" spans="1:60" ht="21" customHeight="1" x14ac:dyDescent="0.25">
      <c r="A66" s="188"/>
      <c r="B66" s="172" t="s">
        <v>52</v>
      </c>
      <c r="C66" s="87" t="s">
        <v>74</v>
      </c>
      <c r="D66" s="95"/>
      <c r="E66" s="131" t="s">
        <v>75</v>
      </c>
      <c r="F66" s="95"/>
      <c r="G66" s="30" t="s">
        <v>75</v>
      </c>
      <c r="H66" s="76"/>
      <c r="I66" s="87" t="s">
        <v>74</v>
      </c>
      <c r="J66" s="95"/>
      <c r="K66" s="30" t="s">
        <v>74</v>
      </c>
      <c r="L66" s="65" t="s">
        <v>368</v>
      </c>
      <c r="M66" s="87" t="s">
        <v>75</v>
      </c>
      <c r="N66" s="99"/>
      <c r="O66" s="30" t="s">
        <v>75</v>
      </c>
      <c r="P66" s="76"/>
      <c r="Q66" s="87" t="s">
        <v>75</v>
      </c>
      <c r="R66" s="95"/>
      <c r="S66" s="76" t="s">
        <v>74</v>
      </c>
      <c r="T66" s="76"/>
      <c r="U66" s="27" t="s">
        <v>75</v>
      </c>
      <c r="V66" s="57"/>
      <c r="W66" s="87" t="s">
        <v>75</v>
      </c>
      <c r="X66" s="95"/>
      <c r="Y66" s="98" t="s">
        <v>75</v>
      </c>
      <c r="Z66" s="98"/>
      <c r="AA66" s="30" t="s">
        <v>75</v>
      </c>
      <c r="AB66" s="65"/>
      <c r="AC66" s="87" t="s">
        <v>75</v>
      </c>
      <c r="AD66" s="34"/>
      <c r="AE66" s="30" t="s">
        <v>75</v>
      </c>
      <c r="AF66" s="65"/>
      <c r="AG66" s="23" t="s">
        <v>75</v>
      </c>
      <c r="AH66" s="56"/>
      <c r="AI66" s="24" t="s">
        <v>75</v>
      </c>
      <c r="AJ66" s="63"/>
      <c r="AK66" s="23" t="s">
        <v>75</v>
      </c>
      <c r="AL66" s="66"/>
      <c r="AM66" s="24" t="s">
        <v>75</v>
      </c>
      <c r="AN66" s="63"/>
      <c r="AO66" s="23" t="s">
        <v>75</v>
      </c>
      <c r="AP66" s="66"/>
      <c r="AQ66" s="24" t="s">
        <v>75</v>
      </c>
      <c r="AR66" s="35"/>
      <c r="AS66" s="23" t="s">
        <v>75</v>
      </c>
      <c r="AT66" s="56"/>
      <c r="AU66" s="24" t="s">
        <v>75</v>
      </c>
      <c r="AV66" s="63"/>
      <c r="AW66" s="23" t="s">
        <v>75</v>
      </c>
      <c r="AX66" s="56"/>
      <c r="AY66" s="24" t="s">
        <v>75</v>
      </c>
      <c r="AZ66" s="63"/>
      <c r="BA66" s="23" t="s">
        <v>75</v>
      </c>
      <c r="BB66" s="34"/>
      <c r="BC66" s="24" t="s">
        <v>75</v>
      </c>
      <c r="BD66" s="45"/>
      <c r="BE66" s="23" t="s">
        <v>75</v>
      </c>
      <c r="BF66" s="56"/>
      <c r="BH66" s="22">
        <f t="shared" si="2"/>
        <v>4</v>
      </c>
    </row>
    <row r="67" spans="1:60" ht="21" customHeight="1" x14ac:dyDescent="0.25">
      <c r="A67" s="188"/>
      <c r="B67" s="172" t="s">
        <v>6</v>
      </c>
      <c r="C67" s="87" t="s">
        <v>74</v>
      </c>
      <c r="D67" s="95"/>
      <c r="E67" s="131" t="s">
        <v>75</v>
      </c>
      <c r="F67" s="95"/>
      <c r="G67" s="30" t="s">
        <v>75</v>
      </c>
      <c r="H67" s="76"/>
      <c r="I67" s="87" t="s">
        <v>74</v>
      </c>
      <c r="J67" s="95"/>
      <c r="K67" s="30" t="s">
        <v>74</v>
      </c>
      <c r="L67" s="76"/>
      <c r="M67" s="87" t="s">
        <v>75</v>
      </c>
      <c r="N67" s="99"/>
      <c r="O67" s="30" t="s">
        <v>75</v>
      </c>
      <c r="P67" s="76"/>
      <c r="Q67" s="87" t="s">
        <v>75</v>
      </c>
      <c r="R67" s="95"/>
      <c r="S67" s="76" t="s">
        <v>74</v>
      </c>
      <c r="T67" s="76"/>
      <c r="U67" s="27" t="s">
        <v>75</v>
      </c>
      <c r="V67" s="57"/>
      <c r="W67" s="87" t="s">
        <v>75</v>
      </c>
      <c r="X67" s="95"/>
      <c r="Y67" s="98" t="s">
        <v>75</v>
      </c>
      <c r="Z67" s="98"/>
      <c r="AA67" s="92" t="s">
        <v>75</v>
      </c>
      <c r="AB67" s="76"/>
      <c r="AC67" s="87" t="s">
        <v>75</v>
      </c>
      <c r="AD67" s="56"/>
      <c r="AE67" s="92" t="s">
        <v>75</v>
      </c>
      <c r="AF67" s="57"/>
      <c r="AG67" s="23" t="s">
        <v>75</v>
      </c>
      <c r="AH67" s="56"/>
      <c r="AI67" s="24" t="s">
        <v>75</v>
      </c>
      <c r="AJ67" s="57"/>
      <c r="AK67" s="23" t="s">
        <v>75</v>
      </c>
      <c r="AL67" s="56"/>
      <c r="AM67" s="24" t="s">
        <v>75</v>
      </c>
      <c r="AN67" s="57"/>
      <c r="AO67" s="23" t="s">
        <v>75</v>
      </c>
      <c r="AP67" s="56"/>
      <c r="AQ67" s="24" t="s">
        <v>75</v>
      </c>
      <c r="AR67" s="35"/>
      <c r="AS67" s="23" t="s">
        <v>75</v>
      </c>
      <c r="AT67" s="56"/>
      <c r="AU67" s="24" t="s">
        <v>75</v>
      </c>
      <c r="AV67" s="57"/>
      <c r="AW67" s="23" t="s">
        <v>75</v>
      </c>
      <c r="AX67" s="56"/>
      <c r="AY67" s="24" t="s">
        <v>75</v>
      </c>
      <c r="AZ67" s="57"/>
      <c r="BA67" s="23" t="s">
        <v>75</v>
      </c>
      <c r="BB67" s="34"/>
      <c r="BC67" s="24" t="s">
        <v>75</v>
      </c>
      <c r="BD67" s="26"/>
      <c r="BE67" s="23" t="s">
        <v>75</v>
      </c>
      <c r="BF67" s="56"/>
      <c r="BH67" s="22">
        <f t="shared" si="2"/>
        <v>4</v>
      </c>
    </row>
    <row r="68" spans="1:60" s="150" customFormat="1" ht="21" customHeight="1" thickBot="1" x14ac:dyDescent="0.3">
      <c r="A68" s="188"/>
      <c r="B68" s="175" t="s">
        <v>53</v>
      </c>
      <c r="C68" s="62" t="s">
        <v>74</v>
      </c>
      <c r="D68" s="102"/>
      <c r="E68" s="147" t="s">
        <v>75</v>
      </c>
      <c r="F68" s="102"/>
      <c r="G68" s="43" t="s">
        <v>75</v>
      </c>
      <c r="H68" s="103"/>
      <c r="I68" s="62" t="s">
        <v>74</v>
      </c>
      <c r="J68" s="102"/>
      <c r="K68" s="43" t="s">
        <v>74</v>
      </c>
      <c r="L68" s="65" t="s">
        <v>369</v>
      </c>
      <c r="M68" s="62" t="s">
        <v>75</v>
      </c>
      <c r="N68" s="99"/>
      <c r="O68" s="43" t="s">
        <v>75</v>
      </c>
      <c r="P68" s="103"/>
      <c r="Q68" s="62" t="s">
        <v>75</v>
      </c>
      <c r="R68" s="102"/>
      <c r="S68" s="103" t="s">
        <v>74</v>
      </c>
      <c r="T68" s="103"/>
      <c r="U68" s="41" t="s">
        <v>75</v>
      </c>
      <c r="V68" s="61"/>
      <c r="W68" s="62" t="s">
        <v>75</v>
      </c>
      <c r="X68" s="102"/>
      <c r="Y68" s="104" t="s">
        <v>75</v>
      </c>
      <c r="Z68" s="104"/>
      <c r="AA68" s="43" t="s">
        <v>75</v>
      </c>
      <c r="AB68" s="65"/>
      <c r="AC68" s="62" t="s">
        <v>75</v>
      </c>
      <c r="AD68" s="66"/>
      <c r="AE68" s="43" t="s">
        <v>75</v>
      </c>
      <c r="AF68" s="63"/>
      <c r="AG68" s="36" t="s">
        <v>75</v>
      </c>
      <c r="AH68" s="60"/>
      <c r="AI68" s="38" t="s">
        <v>75</v>
      </c>
      <c r="AJ68" s="63"/>
      <c r="AK68" s="36" t="s">
        <v>75</v>
      </c>
      <c r="AL68" s="66"/>
      <c r="AM68" s="38" t="s">
        <v>75</v>
      </c>
      <c r="AN68" s="63"/>
      <c r="AO68" s="36" t="s">
        <v>75</v>
      </c>
      <c r="AP68" s="66"/>
      <c r="AQ68" s="38" t="s">
        <v>75</v>
      </c>
      <c r="AR68" s="63"/>
      <c r="AS68" s="36" t="s">
        <v>75</v>
      </c>
      <c r="AT68" s="60"/>
      <c r="AU68" s="38" t="s">
        <v>75</v>
      </c>
      <c r="AV68" s="63"/>
      <c r="AW68" s="36" t="s">
        <v>75</v>
      </c>
      <c r="AX68" s="60"/>
      <c r="AY68" s="38" t="s">
        <v>75</v>
      </c>
      <c r="AZ68" s="63"/>
      <c r="BA68" s="36" t="s">
        <v>75</v>
      </c>
      <c r="BB68" s="66"/>
      <c r="BC68" s="38" t="s">
        <v>75</v>
      </c>
      <c r="BD68" s="45"/>
      <c r="BE68" s="36" t="s">
        <v>75</v>
      </c>
      <c r="BF68" s="60"/>
      <c r="BH68" s="22">
        <f t="shared" si="2"/>
        <v>4</v>
      </c>
    </row>
    <row r="69" spans="1:60" ht="21" customHeight="1" thickBot="1" x14ac:dyDescent="0.3">
      <c r="A69" s="177" t="s">
        <v>17</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9"/>
      <c r="BH69" s="22"/>
    </row>
    <row r="70" spans="1:60" ht="21" customHeight="1" x14ac:dyDescent="0.25">
      <c r="A70" s="142"/>
      <c r="B70" s="168" t="s">
        <v>18</v>
      </c>
      <c r="C70" s="15" t="s">
        <v>74</v>
      </c>
      <c r="D70" s="74" t="s">
        <v>84</v>
      </c>
      <c r="E70" s="131" t="s">
        <v>74</v>
      </c>
      <c r="F70" s="74" t="s">
        <v>635</v>
      </c>
      <c r="G70" s="13" t="s">
        <v>75</v>
      </c>
      <c r="H70" s="70"/>
      <c r="I70" s="8" t="s">
        <v>75</v>
      </c>
      <c r="J70" s="74"/>
      <c r="K70" s="13" t="s">
        <v>74</v>
      </c>
      <c r="L70" s="70" t="s">
        <v>370</v>
      </c>
      <c r="M70" s="15" t="s">
        <v>74</v>
      </c>
      <c r="N70" s="74" t="s">
        <v>410</v>
      </c>
      <c r="O70" s="13" t="s">
        <v>74</v>
      </c>
      <c r="P70" s="70" t="s">
        <v>144</v>
      </c>
      <c r="Q70" s="15" t="s">
        <v>74</v>
      </c>
      <c r="R70" s="74" t="s">
        <v>611</v>
      </c>
      <c r="S70" s="106" t="s">
        <v>74</v>
      </c>
      <c r="T70" s="70" t="s">
        <v>678</v>
      </c>
      <c r="U70" s="18" t="s">
        <v>74</v>
      </c>
      <c r="V70" s="55" t="s">
        <v>158</v>
      </c>
      <c r="W70" s="8" t="s">
        <v>74</v>
      </c>
      <c r="X70" s="74" t="s">
        <v>170</v>
      </c>
      <c r="Y70" s="107" t="s">
        <v>75</v>
      </c>
      <c r="Z70" s="107"/>
      <c r="AA70" s="13" t="s">
        <v>74</v>
      </c>
      <c r="AB70" s="70" t="s">
        <v>294</v>
      </c>
      <c r="AC70" s="15" t="s">
        <v>75</v>
      </c>
      <c r="AD70" s="74" t="s">
        <v>190</v>
      </c>
      <c r="AE70" s="11" t="s">
        <v>75</v>
      </c>
      <c r="AF70" s="55" t="s">
        <v>314</v>
      </c>
      <c r="AG70" s="8" t="s">
        <v>74</v>
      </c>
      <c r="AH70" s="49" t="s">
        <v>328</v>
      </c>
      <c r="AI70" s="11" t="s">
        <v>74</v>
      </c>
      <c r="AJ70" s="55" t="s">
        <v>431</v>
      </c>
      <c r="AK70" s="8" t="s">
        <v>74</v>
      </c>
      <c r="AL70" s="49" t="s">
        <v>457</v>
      </c>
      <c r="AM70" s="11" t="s">
        <v>74</v>
      </c>
      <c r="AN70" s="55" t="s">
        <v>485</v>
      </c>
      <c r="AO70" s="8" t="s">
        <v>74</v>
      </c>
      <c r="AP70" s="49" t="s">
        <v>271</v>
      </c>
      <c r="AQ70" s="11" t="s">
        <v>74</v>
      </c>
      <c r="AR70" s="55" t="s">
        <v>500</v>
      </c>
      <c r="AS70" s="8" t="s">
        <v>74</v>
      </c>
      <c r="AT70" s="49" t="s">
        <v>341</v>
      </c>
      <c r="AU70" s="11" t="s">
        <v>74</v>
      </c>
      <c r="AV70" s="55" t="s">
        <v>248</v>
      </c>
      <c r="AW70" s="8" t="s">
        <v>74</v>
      </c>
      <c r="AX70" s="49" t="s">
        <v>519</v>
      </c>
      <c r="AY70" s="11" t="s">
        <v>74</v>
      </c>
      <c r="AZ70" s="55" t="s">
        <v>543</v>
      </c>
      <c r="BA70" s="8" t="s">
        <v>74</v>
      </c>
      <c r="BB70" s="49" t="s">
        <v>566</v>
      </c>
      <c r="BC70" s="11" t="s">
        <v>74</v>
      </c>
      <c r="BD70" s="12" t="s">
        <v>610</v>
      </c>
      <c r="BE70" s="8" t="s">
        <v>75</v>
      </c>
      <c r="BF70" s="49"/>
      <c r="BH70" s="22">
        <f t="shared" si="2"/>
        <v>22</v>
      </c>
    </row>
    <row r="71" spans="1:60" ht="21" customHeight="1" x14ac:dyDescent="0.25">
      <c r="A71" s="7"/>
      <c r="B71" s="173" t="s">
        <v>33</v>
      </c>
      <c r="C71" s="87" t="s">
        <v>74</v>
      </c>
      <c r="D71" s="95"/>
      <c r="E71" s="131" t="s">
        <v>75</v>
      </c>
      <c r="F71" s="95"/>
      <c r="G71" s="30" t="s">
        <v>75</v>
      </c>
      <c r="H71" s="76"/>
      <c r="I71" s="23" t="s">
        <v>75</v>
      </c>
      <c r="J71" s="95"/>
      <c r="K71" s="13" t="s">
        <v>75</v>
      </c>
      <c r="L71" s="51"/>
      <c r="M71" s="15" t="s">
        <v>74</v>
      </c>
      <c r="N71" s="33" t="s">
        <v>391</v>
      </c>
      <c r="O71" s="30" t="s">
        <v>75</v>
      </c>
      <c r="P71" s="76"/>
      <c r="Q71" s="87" t="s">
        <v>74</v>
      </c>
      <c r="R71" s="95"/>
      <c r="S71" s="106" t="s">
        <v>75</v>
      </c>
      <c r="T71" s="76"/>
      <c r="U71" s="27" t="s">
        <v>74</v>
      </c>
      <c r="V71" s="57"/>
      <c r="W71" s="23" t="s">
        <v>75</v>
      </c>
      <c r="X71" s="95"/>
      <c r="Y71" s="98" t="s">
        <v>75</v>
      </c>
      <c r="Z71" s="98"/>
      <c r="AA71" s="30" t="s">
        <v>75</v>
      </c>
      <c r="AB71" s="51"/>
      <c r="AC71" s="87" t="s">
        <v>75</v>
      </c>
      <c r="AD71" s="33" t="s">
        <v>191</v>
      </c>
      <c r="AE71" s="11" t="s">
        <v>75</v>
      </c>
      <c r="AF71" s="35"/>
      <c r="AG71" s="23" t="s">
        <v>75</v>
      </c>
      <c r="AH71" s="56" t="s">
        <v>329</v>
      </c>
      <c r="AI71" s="11" t="s">
        <v>74</v>
      </c>
      <c r="AJ71" s="35" t="s">
        <v>432</v>
      </c>
      <c r="AK71" s="8" t="s">
        <v>75</v>
      </c>
      <c r="AL71" s="34"/>
      <c r="AM71" s="11" t="s">
        <v>75</v>
      </c>
      <c r="AN71" s="35"/>
      <c r="AO71" s="8" t="s">
        <v>74</v>
      </c>
      <c r="AP71" s="34" t="s">
        <v>272</v>
      </c>
      <c r="AQ71" s="24" t="s">
        <v>75</v>
      </c>
      <c r="AR71" s="35" t="s">
        <v>501</v>
      </c>
      <c r="AS71" s="23" t="s">
        <v>74</v>
      </c>
      <c r="AT71" s="56"/>
      <c r="AU71" s="11" t="s">
        <v>75</v>
      </c>
      <c r="AV71" s="35"/>
      <c r="AW71" s="23" t="s">
        <v>75</v>
      </c>
      <c r="AX71" s="56"/>
      <c r="AY71" s="11" t="s">
        <v>75</v>
      </c>
      <c r="AZ71" s="35"/>
      <c r="BA71" s="23" t="s">
        <v>74</v>
      </c>
      <c r="BB71" s="34" t="s">
        <v>567</v>
      </c>
      <c r="BC71" s="11" t="s">
        <v>75</v>
      </c>
      <c r="BD71" s="25"/>
      <c r="BE71" s="23" t="s">
        <v>75</v>
      </c>
      <c r="BF71" s="56"/>
      <c r="BH71" s="22">
        <f t="shared" si="2"/>
        <v>8</v>
      </c>
    </row>
    <row r="72" spans="1:60" ht="21" customHeight="1" x14ac:dyDescent="0.25">
      <c r="A72" s="7"/>
      <c r="B72" s="175" t="s">
        <v>60</v>
      </c>
      <c r="C72" s="87" t="s">
        <v>75</v>
      </c>
      <c r="D72" s="95"/>
      <c r="E72" s="87" t="s">
        <v>75</v>
      </c>
      <c r="F72" s="34"/>
      <c r="G72" s="30" t="s">
        <v>75</v>
      </c>
      <c r="H72" s="76"/>
      <c r="I72" s="23" t="s">
        <v>75</v>
      </c>
      <c r="J72" s="95"/>
      <c r="K72" s="13" t="s">
        <v>75</v>
      </c>
      <c r="L72" s="51"/>
      <c r="M72" s="15" t="s">
        <v>75</v>
      </c>
      <c r="N72" s="33"/>
      <c r="O72" s="30" t="s">
        <v>75</v>
      </c>
      <c r="P72" s="76"/>
      <c r="Q72" s="87" t="s">
        <v>74</v>
      </c>
      <c r="R72" s="95"/>
      <c r="S72" s="106" t="s">
        <v>74</v>
      </c>
      <c r="T72" s="76"/>
      <c r="U72" s="27" t="s">
        <v>75</v>
      </c>
      <c r="V72" s="57"/>
      <c r="W72" s="23" t="s">
        <v>75</v>
      </c>
      <c r="X72" s="95"/>
      <c r="Y72" s="98" t="s">
        <v>75</v>
      </c>
      <c r="Z72" s="98"/>
      <c r="AA72" s="30" t="s">
        <v>75</v>
      </c>
      <c r="AB72" s="51"/>
      <c r="AC72" s="87" t="s">
        <v>75</v>
      </c>
      <c r="AD72" s="95"/>
      <c r="AE72" s="11" t="s">
        <v>75</v>
      </c>
      <c r="AF72" s="35"/>
      <c r="AG72" s="23" t="s">
        <v>75</v>
      </c>
      <c r="AH72" s="56"/>
      <c r="AI72" s="11" t="s">
        <v>75</v>
      </c>
      <c r="AJ72" s="35" t="s">
        <v>437</v>
      </c>
      <c r="AK72" s="8" t="s">
        <v>75</v>
      </c>
      <c r="AL72" s="34"/>
      <c r="AM72" s="11" t="s">
        <v>75</v>
      </c>
      <c r="AN72" s="35"/>
      <c r="AO72" s="8" t="s">
        <v>75</v>
      </c>
      <c r="AP72" s="34" t="s">
        <v>273</v>
      </c>
      <c r="AQ72" s="24" t="s">
        <v>74</v>
      </c>
      <c r="AR72" s="35" t="s">
        <v>502</v>
      </c>
      <c r="AS72" s="23" t="s">
        <v>74</v>
      </c>
      <c r="AT72" s="56"/>
      <c r="AU72" s="11" t="s">
        <v>75</v>
      </c>
      <c r="AV72" s="35"/>
      <c r="AW72" s="23" t="s">
        <v>75</v>
      </c>
      <c r="AX72" s="56"/>
      <c r="AY72" s="11" t="s">
        <v>75</v>
      </c>
      <c r="AZ72" s="35"/>
      <c r="BA72" s="23" t="s">
        <v>75</v>
      </c>
      <c r="BB72" s="34"/>
      <c r="BC72" s="11" t="s">
        <v>75</v>
      </c>
      <c r="BD72" s="25"/>
      <c r="BE72" s="23" t="s">
        <v>75</v>
      </c>
      <c r="BF72" s="56"/>
      <c r="BH72" s="22">
        <f t="shared" si="2"/>
        <v>4</v>
      </c>
    </row>
    <row r="73" spans="1:60" ht="21" customHeight="1" x14ac:dyDescent="0.25">
      <c r="A73" s="7"/>
      <c r="B73" s="175" t="s">
        <v>34</v>
      </c>
      <c r="C73" s="87" t="s">
        <v>74</v>
      </c>
      <c r="D73" s="95"/>
      <c r="E73" s="87" t="s">
        <v>74</v>
      </c>
      <c r="F73" s="34" t="s">
        <v>111</v>
      </c>
      <c r="G73" s="30" t="s">
        <v>75</v>
      </c>
      <c r="H73" s="76"/>
      <c r="I73" s="23" t="s">
        <v>75</v>
      </c>
      <c r="J73" s="95"/>
      <c r="K73" s="13" t="s">
        <v>75</v>
      </c>
      <c r="L73" s="51"/>
      <c r="M73" s="15" t="s">
        <v>75</v>
      </c>
      <c r="N73" s="96" t="s">
        <v>392</v>
      </c>
      <c r="O73" s="30" t="s">
        <v>75</v>
      </c>
      <c r="P73" s="76"/>
      <c r="Q73" s="87" t="s">
        <v>74</v>
      </c>
      <c r="R73" s="95"/>
      <c r="S73" s="106" t="s">
        <v>74</v>
      </c>
      <c r="T73" s="76"/>
      <c r="U73" s="27" t="s">
        <v>74</v>
      </c>
      <c r="V73" s="57"/>
      <c r="W73" s="23" t="s">
        <v>74</v>
      </c>
      <c r="X73" s="95" t="s">
        <v>171</v>
      </c>
      <c r="Y73" s="98" t="s">
        <v>75</v>
      </c>
      <c r="Z73" s="98"/>
      <c r="AA73" s="30" t="s">
        <v>75</v>
      </c>
      <c r="AB73" s="76"/>
      <c r="AC73" s="87" t="s">
        <v>75</v>
      </c>
      <c r="AD73" s="95"/>
      <c r="AE73" s="11" t="s">
        <v>75</v>
      </c>
      <c r="AF73" s="57"/>
      <c r="AG73" s="23" t="s">
        <v>74</v>
      </c>
      <c r="AH73" s="56"/>
      <c r="AI73" s="11" t="s">
        <v>75</v>
      </c>
      <c r="AJ73" s="35"/>
      <c r="AK73" s="53" t="s">
        <v>74</v>
      </c>
      <c r="AL73" s="34" t="s">
        <v>636</v>
      </c>
      <c r="AM73" s="11" t="s">
        <v>75</v>
      </c>
      <c r="AN73" s="35"/>
      <c r="AO73" s="8" t="s">
        <v>74</v>
      </c>
      <c r="AP73" s="34"/>
      <c r="AQ73" s="24" t="s">
        <v>75</v>
      </c>
      <c r="AR73" s="67"/>
      <c r="AS73" s="23" t="s">
        <v>74</v>
      </c>
      <c r="AT73" s="56"/>
      <c r="AU73" s="11" t="s">
        <v>74</v>
      </c>
      <c r="AV73" s="35" t="s">
        <v>249</v>
      </c>
      <c r="AW73" s="23" t="s">
        <v>75</v>
      </c>
      <c r="AX73" s="56"/>
      <c r="AY73" s="11" t="s">
        <v>75</v>
      </c>
      <c r="AZ73" s="35"/>
      <c r="BA73" s="23" t="s">
        <v>75</v>
      </c>
      <c r="BB73" s="34"/>
      <c r="BC73" s="11" t="s">
        <v>75</v>
      </c>
      <c r="BD73" s="25"/>
      <c r="BE73" s="23" t="s">
        <v>75</v>
      </c>
      <c r="BF73" s="56"/>
      <c r="BH73" s="22">
        <f t="shared" si="2"/>
        <v>11</v>
      </c>
    </row>
    <row r="74" spans="1:60" ht="21" customHeight="1" x14ac:dyDescent="0.25">
      <c r="A74" s="7"/>
      <c r="B74" s="175" t="s">
        <v>29</v>
      </c>
      <c r="C74" s="87" t="s">
        <v>75</v>
      </c>
      <c r="D74" s="95"/>
      <c r="E74" s="131" t="s">
        <v>75</v>
      </c>
      <c r="F74" s="95"/>
      <c r="G74" s="30" t="s">
        <v>75</v>
      </c>
      <c r="H74" s="76"/>
      <c r="I74" s="23" t="s">
        <v>75</v>
      </c>
      <c r="J74" s="95"/>
      <c r="K74" s="13" t="s">
        <v>74</v>
      </c>
      <c r="L74" s="51"/>
      <c r="M74" s="15" t="s">
        <v>75</v>
      </c>
      <c r="N74" s="33"/>
      <c r="O74" s="30" t="s">
        <v>74</v>
      </c>
      <c r="P74" s="76"/>
      <c r="Q74" s="87" t="s">
        <v>74</v>
      </c>
      <c r="R74" s="95"/>
      <c r="S74" s="106" t="s">
        <v>74</v>
      </c>
      <c r="T74" s="76"/>
      <c r="U74" s="27" t="s">
        <v>74</v>
      </c>
      <c r="V74" s="57"/>
      <c r="W74" s="23" t="s">
        <v>74</v>
      </c>
      <c r="X74" s="95" t="s">
        <v>172</v>
      </c>
      <c r="Y74" s="98" t="s">
        <v>75</v>
      </c>
      <c r="Z74" s="98"/>
      <c r="AA74" s="30" t="s">
        <v>74</v>
      </c>
      <c r="AB74" s="76" t="s">
        <v>295</v>
      </c>
      <c r="AC74" s="87" t="s">
        <v>75</v>
      </c>
      <c r="AD74" s="95"/>
      <c r="AE74" s="11" t="s">
        <v>75</v>
      </c>
      <c r="AF74" s="57"/>
      <c r="AG74" s="23" t="s">
        <v>75</v>
      </c>
      <c r="AH74" s="56"/>
      <c r="AI74" s="11" t="s">
        <v>75</v>
      </c>
      <c r="AJ74" s="35"/>
      <c r="AK74" s="8" t="s">
        <v>75</v>
      </c>
      <c r="AL74" s="34"/>
      <c r="AM74" s="11" t="s">
        <v>75</v>
      </c>
      <c r="AN74" s="35"/>
      <c r="AO74" s="8" t="s">
        <v>75</v>
      </c>
      <c r="AP74" s="34"/>
      <c r="AQ74" s="24" t="s">
        <v>75</v>
      </c>
      <c r="AR74" s="35"/>
      <c r="AS74" s="23" t="s">
        <v>75</v>
      </c>
      <c r="AT74" s="56"/>
      <c r="AU74" s="11" t="s">
        <v>74</v>
      </c>
      <c r="AV74" s="35"/>
      <c r="AW74" s="23" t="s">
        <v>75</v>
      </c>
      <c r="AX74" s="56"/>
      <c r="AY74" s="11" t="s">
        <v>75</v>
      </c>
      <c r="AZ74" s="35"/>
      <c r="BA74" s="23" t="s">
        <v>75</v>
      </c>
      <c r="BB74" s="34"/>
      <c r="BC74" s="11" t="s">
        <v>75</v>
      </c>
      <c r="BD74" s="25"/>
      <c r="BE74" s="23" t="s">
        <v>75</v>
      </c>
      <c r="BF74" s="56"/>
      <c r="BH74" s="22">
        <f t="shared" si="2"/>
        <v>8</v>
      </c>
    </row>
    <row r="75" spans="1:60" ht="21" customHeight="1" x14ac:dyDescent="0.25">
      <c r="A75" s="7"/>
      <c r="B75" s="175" t="s">
        <v>54</v>
      </c>
      <c r="C75" s="87" t="s">
        <v>74</v>
      </c>
      <c r="D75" s="96" t="s">
        <v>85</v>
      </c>
      <c r="E75" s="131" t="s">
        <v>75</v>
      </c>
      <c r="F75" s="32"/>
      <c r="G75" s="30" t="s">
        <v>75</v>
      </c>
      <c r="H75" s="31"/>
      <c r="I75" s="23" t="s">
        <v>75</v>
      </c>
      <c r="J75" s="96"/>
      <c r="K75" s="30" t="s">
        <v>74</v>
      </c>
      <c r="L75" s="51" t="s">
        <v>631</v>
      </c>
      <c r="M75" s="87" t="s">
        <v>74</v>
      </c>
      <c r="N75" s="33" t="s">
        <v>393</v>
      </c>
      <c r="O75" s="30" t="s">
        <v>74</v>
      </c>
      <c r="P75" s="31" t="s">
        <v>145</v>
      </c>
      <c r="Q75" s="87" t="s">
        <v>74</v>
      </c>
      <c r="R75" s="96"/>
      <c r="S75" s="76" t="s">
        <v>74</v>
      </c>
      <c r="T75" s="31"/>
      <c r="U75" s="27" t="s">
        <v>74</v>
      </c>
      <c r="V75" s="25" t="s">
        <v>159</v>
      </c>
      <c r="W75" s="23" t="s">
        <v>74</v>
      </c>
      <c r="X75" s="96" t="s">
        <v>193</v>
      </c>
      <c r="Y75" s="151" t="s">
        <v>74</v>
      </c>
      <c r="Z75" s="151" t="s">
        <v>655</v>
      </c>
      <c r="AA75" s="30" t="s">
        <v>74</v>
      </c>
      <c r="AB75" s="31"/>
      <c r="AC75" s="87" t="s">
        <v>75</v>
      </c>
      <c r="AD75" s="96"/>
      <c r="AE75" s="24" t="s">
        <v>74</v>
      </c>
      <c r="AF75" s="25" t="s">
        <v>315</v>
      </c>
      <c r="AG75" s="23" t="s">
        <v>74</v>
      </c>
      <c r="AH75" s="32" t="s">
        <v>330</v>
      </c>
      <c r="AI75" s="24" t="s">
        <v>74</v>
      </c>
      <c r="AJ75" s="35" t="s">
        <v>438</v>
      </c>
      <c r="AK75" s="23" t="s">
        <v>74</v>
      </c>
      <c r="AL75" s="34" t="s">
        <v>724</v>
      </c>
      <c r="AM75" s="24" t="s">
        <v>74</v>
      </c>
      <c r="AN75" s="35" t="s">
        <v>486</v>
      </c>
      <c r="AO75" s="23" t="s">
        <v>74</v>
      </c>
      <c r="AP75" s="32" t="s">
        <v>274</v>
      </c>
      <c r="AQ75" s="24" t="s">
        <v>74</v>
      </c>
      <c r="AR75" s="35" t="s">
        <v>503</v>
      </c>
      <c r="AS75" s="23" t="s">
        <v>74</v>
      </c>
      <c r="AT75" s="32" t="s">
        <v>342</v>
      </c>
      <c r="AU75" s="24" t="s">
        <v>74</v>
      </c>
      <c r="AV75" s="25" t="s">
        <v>250</v>
      </c>
      <c r="AW75" s="23" t="s">
        <v>74</v>
      </c>
      <c r="AX75" s="32" t="s">
        <v>520</v>
      </c>
      <c r="AY75" s="24" t="s">
        <v>74</v>
      </c>
      <c r="AZ75" s="25" t="s">
        <v>549</v>
      </c>
      <c r="BA75" s="23" t="s">
        <v>74</v>
      </c>
      <c r="BB75" s="32" t="s">
        <v>568</v>
      </c>
      <c r="BC75" s="24" t="s">
        <v>74</v>
      </c>
      <c r="BD75" s="25" t="s">
        <v>632</v>
      </c>
      <c r="BE75" s="23" t="s">
        <v>75</v>
      </c>
      <c r="BF75" s="32"/>
      <c r="BH75" s="22">
        <f t="shared" si="2"/>
        <v>23</v>
      </c>
    </row>
    <row r="76" spans="1:60" ht="21" customHeight="1" thickBot="1" x14ac:dyDescent="0.3">
      <c r="A76" s="152"/>
      <c r="B76" s="176" t="s">
        <v>57</v>
      </c>
      <c r="C76" s="153" t="s">
        <v>74</v>
      </c>
      <c r="D76" s="154" t="s">
        <v>194</v>
      </c>
      <c r="E76" s="155" t="s">
        <v>75</v>
      </c>
      <c r="F76" s="154"/>
      <c r="G76" s="156" t="s">
        <v>75</v>
      </c>
      <c r="H76" s="157"/>
      <c r="I76" s="158" t="s">
        <v>75</v>
      </c>
      <c r="J76" s="154"/>
      <c r="K76" s="156" t="s">
        <v>74</v>
      </c>
      <c r="L76" s="157" t="s">
        <v>371</v>
      </c>
      <c r="M76" s="153" t="s">
        <v>74</v>
      </c>
      <c r="N76" s="154" t="s">
        <v>394</v>
      </c>
      <c r="O76" s="156" t="s">
        <v>74</v>
      </c>
      <c r="P76" s="157" t="s">
        <v>146</v>
      </c>
      <c r="Q76" s="153" t="s">
        <v>74</v>
      </c>
      <c r="R76" s="154"/>
      <c r="S76" s="76" t="s">
        <v>74</v>
      </c>
      <c r="T76" s="157" t="s">
        <v>725</v>
      </c>
      <c r="U76" s="159" t="s">
        <v>74</v>
      </c>
      <c r="V76" s="160" t="s">
        <v>160</v>
      </c>
      <c r="W76" s="158" t="s">
        <v>75</v>
      </c>
      <c r="X76" s="154" t="s">
        <v>173</v>
      </c>
      <c r="Y76" s="161" t="s">
        <v>74</v>
      </c>
      <c r="Z76" s="161" t="s">
        <v>656</v>
      </c>
      <c r="AA76" s="156" t="s">
        <v>74</v>
      </c>
      <c r="AB76" s="157" t="s">
        <v>296</v>
      </c>
      <c r="AC76" s="153" t="s">
        <v>75</v>
      </c>
      <c r="AD76" s="154"/>
      <c r="AE76" s="162" t="s">
        <v>74</v>
      </c>
      <c r="AF76" s="160" t="s">
        <v>316</v>
      </c>
      <c r="AG76" s="158" t="s">
        <v>74</v>
      </c>
      <c r="AH76" s="163" t="s">
        <v>331</v>
      </c>
      <c r="AI76" s="162" t="s">
        <v>74</v>
      </c>
      <c r="AJ76" s="160" t="s">
        <v>439</v>
      </c>
      <c r="AK76" s="158" t="s">
        <v>74</v>
      </c>
      <c r="AL76" s="163" t="s">
        <v>633</v>
      </c>
      <c r="AM76" s="162" t="s">
        <v>75</v>
      </c>
      <c r="AN76" s="160"/>
      <c r="AO76" s="158" t="s">
        <v>74</v>
      </c>
      <c r="AP76" s="164" t="s">
        <v>275</v>
      </c>
      <c r="AQ76" s="162" t="s">
        <v>75</v>
      </c>
      <c r="AR76" s="160"/>
      <c r="AS76" s="158" t="s">
        <v>74</v>
      </c>
      <c r="AT76" s="163" t="s">
        <v>343</v>
      </c>
      <c r="AU76" s="162" t="s">
        <v>74</v>
      </c>
      <c r="AV76" s="165"/>
      <c r="AW76" s="158" t="s">
        <v>74</v>
      </c>
      <c r="AX76" s="163" t="s">
        <v>521</v>
      </c>
      <c r="AY76" s="162" t="s">
        <v>74</v>
      </c>
      <c r="AZ76" s="165" t="s">
        <v>544</v>
      </c>
      <c r="BA76" s="158" t="s">
        <v>74</v>
      </c>
      <c r="BB76" s="163" t="s">
        <v>569</v>
      </c>
      <c r="BC76" s="162" t="s">
        <v>74</v>
      </c>
      <c r="BD76" s="165"/>
      <c r="BE76" s="158" t="s">
        <v>75</v>
      </c>
      <c r="BF76" s="163"/>
      <c r="BH76" s="166">
        <f t="shared" si="2"/>
        <v>20</v>
      </c>
    </row>
  </sheetData>
  <mergeCells count="42">
    <mergeCell ref="BH1:BH2"/>
    <mergeCell ref="A49:BF49"/>
    <mergeCell ref="A61:BF61"/>
    <mergeCell ref="A64:BF64"/>
    <mergeCell ref="A12:BF12"/>
    <mergeCell ref="A19:BF19"/>
    <mergeCell ref="A38:BF38"/>
    <mergeCell ref="A45:BF45"/>
    <mergeCell ref="A47:BF47"/>
    <mergeCell ref="BA1:BB1"/>
    <mergeCell ref="BC1:BD1"/>
    <mergeCell ref="BE1:BF1"/>
    <mergeCell ref="AQ1:AR1"/>
    <mergeCell ref="AW1:AX1"/>
    <mergeCell ref="AY1:AZ1"/>
    <mergeCell ref="AA1:AB1"/>
    <mergeCell ref="AK1:AL1"/>
    <mergeCell ref="AM1:AN1"/>
    <mergeCell ref="E1:F1"/>
    <mergeCell ref="I1:J1"/>
    <mergeCell ref="O1:P1"/>
    <mergeCell ref="C1:D1"/>
    <mergeCell ref="G1:H1"/>
    <mergeCell ref="A2:B2"/>
    <mergeCell ref="A65:A68"/>
    <mergeCell ref="AI1:AJ1"/>
    <mergeCell ref="A69:BF69"/>
    <mergeCell ref="A3:BF3"/>
    <mergeCell ref="A8:BF8"/>
    <mergeCell ref="AU1:AV1"/>
    <mergeCell ref="AO1:AP1"/>
    <mergeCell ref="AE1:AF1"/>
    <mergeCell ref="AG1:AH1"/>
    <mergeCell ref="AS1:AT1"/>
    <mergeCell ref="Q1:R1"/>
    <mergeCell ref="U1:V1"/>
    <mergeCell ref="W1:X1"/>
    <mergeCell ref="AC1:AD1"/>
    <mergeCell ref="K1:L1"/>
    <mergeCell ref="M1:N1"/>
    <mergeCell ref="Y1:Z1"/>
    <mergeCell ref="S1:T1"/>
  </mergeCells>
  <pageMargins left="0.45" right="0.45" top="0.5" bottom="0.5" header="0.3" footer="0.3"/>
  <pageSetup scale="1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B89419B750164AA3C64163DF815BF2" ma:contentTypeVersion="2" ma:contentTypeDescription="Create a new document." ma:contentTypeScope="" ma:versionID="aae3548504638dcd9bc8f36a86884e55">
  <xsd:schema xmlns:xsd="http://www.w3.org/2001/XMLSchema" xmlns:xs="http://www.w3.org/2001/XMLSchema" xmlns:p="http://schemas.microsoft.com/office/2006/metadata/properties" xmlns:ns2="61551a5c-c5b0-4157-91ef-0e56f6671ed0" targetNamespace="http://schemas.microsoft.com/office/2006/metadata/properties" ma:root="true" ma:fieldsID="4d4e6551f3d3164ebea71b57e8afc4b8" ns2:_="">
    <xsd:import namespace="61551a5c-c5b0-4157-91ef-0e56f6671ed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551a5c-c5b0-4157-91ef-0e56f6671e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04D1DC-B1D5-4489-B035-8725A8F5E63C}">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1551a5c-c5b0-4157-91ef-0e56f6671ed0"/>
    <ds:schemaRef ds:uri="http://www.w3.org/XML/1998/namespace"/>
  </ds:schemaRefs>
</ds:datastoreItem>
</file>

<file path=customXml/itemProps2.xml><?xml version="1.0" encoding="utf-8"?>
<ds:datastoreItem xmlns:ds="http://schemas.openxmlformats.org/officeDocument/2006/customXml" ds:itemID="{855800C2-365A-4C6E-AA29-4A1F4F369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551a5c-c5b0-4157-91ef-0e56f6671e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BE0FB8-FFA8-4F62-8441-77A36E34A9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Elements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of Oil and Gas Exploration, Development and Production Wastes: Factors Informing a Decision on the Need for Regulatory Action, Appendix C, Attachment 1</dc:title>
  <dc:creator>U.S. Environmental Protection Agency</dc:creator>
  <cp:lastModifiedBy>Christine Arcari</cp:lastModifiedBy>
  <cp:lastPrinted>2018-06-15T16:43:39Z</cp:lastPrinted>
  <dcterms:created xsi:type="dcterms:W3CDTF">2018-06-06T02:25:21Z</dcterms:created>
  <dcterms:modified xsi:type="dcterms:W3CDTF">2019-04-23T18:53:30Z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0x010100DEB89419B750164AA3C64163DF815BF2</vt:lpwstr>
  </property>
</Properties>
</file>