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filterPrivacy="1" codeName="ThisWorkbook" defaultThemeVersion="124226"/>
  <xr:revisionPtr revIDLastSave="0" documentId="13_ncr:1_{894BA93D-7458-4FCC-AEDA-F32251C14DE6}" xr6:coauthVersionLast="36" xr6:coauthVersionMax="36" xr10:uidLastSave="{00000000-0000-0000-0000-000000000000}"/>
  <bookViews>
    <workbookView xWindow="240" yWindow="105" windowWidth="9075" windowHeight="9765" xr2:uid="{00000000-000D-0000-FFFF-FFFF00000000}"/>
  </bookViews>
  <sheets>
    <sheet name="Downshift" sheetId="5" r:id="rId1"/>
    <sheet name="Upshift" sheetId="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146" i="6" l="1"/>
  <c r="J145" i="6"/>
  <c r="J144" i="6"/>
  <c r="J143" i="6"/>
  <c r="J141" i="6"/>
  <c r="J140" i="6"/>
  <c r="J139" i="6"/>
  <c r="J138" i="6"/>
  <c r="J137" i="6"/>
  <c r="J135" i="6"/>
  <c r="J134" i="6"/>
  <c r="J133" i="6"/>
  <c r="J132" i="6"/>
  <c r="J131" i="6"/>
  <c r="J129" i="6"/>
  <c r="J128" i="6"/>
  <c r="J127" i="6"/>
  <c r="J126" i="6"/>
  <c r="J124" i="6"/>
  <c r="J123" i="6"/>
  <c r="J122" i="6"/>
  <c r="J120" i="6"/>
  <c r="J119" i="6"/>
  <c r="J118" i="6"/>
  <c r="J117" i="6"/>
  <c r="J115" i="6"/>
  <c r="J114" i="6"/>
  <c r="J113" i="6"/>
  <c r="J112" i="6"/>
  <c r="J110" i="6"/>
  <c r="J109" i="6"/>
  <c r="J108" i="6"/>
  <c r="J107" i="6"/>
  <c r="J105" i="6"/>
  <c r="J104" i="6"/>
  <c r="J103" i="6"/>
  <c r="J102" i="6"/>
  <c r="J101" i="6"/>
  <c r="J99" i="6"/>
  <c r="J98" i="6"/>
  <c r="J97" i="6"/>
  <c r="J96" i="6"/>
  <c r="J94" i="6"/>
  <c r="J93" i="6"/>
  <c r="J92" i="6"/>
  <c r="J91" i="6"/>
  <c r="J90" i="6"/>
  <c r="J88" i="6"/>
  <c r="J87" i="6"/>
  <c r="J86" i="6"/>
  <c r="J85" i="6"/>
  <c r="J84" i="6"/>
  <c r="J82" i="6"/>
  <c r="J81" i="6"/>
  <c r="J80" i="6"/>
  <c r="J79" i="6"/>
  <c r="J78" i="6"/>
  <c r="J76" i="6"/>
  <c r="J75" i="6"/>
  <c r="J74" i="6"/>
  <c r="J73" i="6"/>
  <c r="J72" i="6"/>
  <c r="J70" i="6"/>
  <c r="J69" i="6"/>
  <c r="J68" i="6"/>
  <c r="J67" i="6"/>
  <c r="J66" i="6"/>
  <c r="J64" i="6"/>
  <c r="J63" i="6"/>
  <c r="J62" i="6"/>
  <c r="J61" i="6"/>
  <c r="J60" i="6"/>
  <c r="J58" i="6"/>
  <c r="J57" i="6"/>
  <c r="J56" i="6"/>
  <c r="J55" i="6"/>
  <c r="J54" i="6"/>
  <c r="J52" i="6"/>
  <c r="J51" i="6"/>
  <c r="J50" i="6"/>
  <c r="J49" i="6"/>
  <c r="J48" i="6"/>
  <c r="J46" i="6"/>
  <c r="J45" i="6"/>
  <c r="J44" i="6"/>
  <c r="J43" i="6"/>
  <c r="J42" i="6"/>
  <c r="J40" i="6"/>
  <c r="J39" i="6"/>
  <c r="J38" i="6"/>
  <c r="J37" i="6"/>
  <c r="J36" i="6"/>
  <c r="J34" i="6"/>
  <c r="J33" i="6"/>
  <c r="J32" i="6"/>
  <c r="J30" i="6"/>
  <c r="J29" i="6"/>
  <c r="J28" i="6"/>
  <c r="J26" i="6"/>
  <c r="J25" i="6"/>
  <c r="J24" i="6"/>
  <c r="J22" i="6"/>
  <c r="J21" i="6"/>
  <c r="J20" i="6"/>
  <c r="J18" i="6"/>
  <c r="J16" i="6"/>
  <c r="J14" i="6"/>
  <c r="J12" i="6"/>
  <c r="J10" i="6"/>
  <c r="J8" i="6"/>
  <c r="J6" i="6"/>
  <c r="J69" i="5"/>
  <c r="I11" i="5"/>
  <c r="J11" i="5"/>
  <c r="I12" i="5"/>
  <c r="J12" i="5"/>
  <c r="I13" i="5"/>
  <c r="J13" i="5" s="1"/>
  <c r="I14" i="5"/>
  <c r="J14" i="5" s="1"/>
  <c r="I16" i="5"/>
  <c r="J16" i="5"/>
  <c r="I17" i="5"/>
  <c r="J17" i="5"/>
  <c r="I18" i="5"/>
  <c r="J18" i="5" s="1"/>
  <c r="I19" i="5"/>
  <c r="J19" i="5" s="1"/>
  <c r="I21" i="5"/>
  <c r="J21" i="5"/>
  <c r="I22" i="5"/>
  <c r="J22" i="5" s="1"/>
  <c r="I23" i="5"/>
  <c r="J23" i="5"/>
  <c r="I24" i="5"/>
  <c r="J24" i="5" s="1"/>
  <c r="I26" i="5"/>
  <c r="J26" i="5" s="1"/>
  <c r="I27" i="5"/>
  <c r="J27" i="5" s="1"/>
  <c r="I28" i="5"/>
  <c r="J28" i="5" s="1"/>
  <c r="I29" i="5"/>
  <c r="J29" i="5" s="1"/>
  <c r="I31" i="5"/>
  <c r="J31" i="5"/>
  <c r="I32" i="5"/>
  <c r="J32" i="5"/>
  <c r="I33" i="5"/>
  <c r="J33" i="5" s="1"/>
  <c r="I34" i="5"/>
  <c r="J34" i="5" s="1"/>
  <c r="I36" i="5"/>
  <c r="J36" i="5"/>
  <c r="I37" i="5"/>
  <c r="J37" i="5"/>
  <c r="I38" i="5"/>
  <c r="J38" i="5" s="1"/>
  <c r="I39" i="5"/>
  <c r="J39" i="5" s="1"/>
  <c r="I41" i="5"/>
  <c r="J41" i="5" s="1"/>
  <c r="I42" i="5"/>
  <c r="J42" i="5" s="1"/>
  <c r="I43" i="5"/>
  <c r="J43" i="5" s="1"/>
  <c r="I44" i="5"/>
  <c r="J44" i="5"/>
  <c r="I45" i="5"/>
  <c r="J45" i="5"/>
  <c r="I47" i="5"/>
  <c r="J47" i="5" s="1"/>
  <c r="I48" i="5"/>
  <c r="J48" i="5" s="1"/>
  <c r="I49" i="5"/>
  <c r="J49" i="5"/>
  <c r="I50" i="5"/>
  <c r="J50" i="5"/>
  <c r="I51" i="5"/>
  <c r="J51" i="5" s="1"/>
  <c r="I53" i="5"/>
  <c r="J53" i="5" s="1"/>
  <c r="I54" i="5"/>
  <c r="J54" i="5"/>
  <c r="I55" i="5"/>
  <c r="J55" i="5"/>
  <c r="I56" i="5"/>
  <c r="J56" i="5" s="1"/>
  <c r="I57" i="5"/>
  <c r="J57" i="5" s="1"/>
  <c r="I59" i="5"/>
  <c r="J59" i="5"/>
  <c r="I60" i="5"/>
  <c r="J60" i="5"/>
  <c r="I61" i="5"/>
  <c r="J61" i="5" s="1"/>
  <c r="I62" i="5"/>
  <c r="J62" i="5" s="1"/>
  <c r="I63" i="5"/>
  <c r="J63" i="5"/>
  <c r="I65" i="5"/>
  <c r="J65" i="5"/>
  <c r="I66" i="5"/>
  <c r="J66" i="5" s="1"/>
  <c r="I67" i="5"/>
  <c r="J67" i="5" s="1"/>
  <c r="I68" i="5"/>
  <c r="J68" i="5"/>
  <c r="I69" i="5"/>
  <c r="I71" i="5"/>
  <c r="J71" i="5"/>
  <c r="I72" i="5"/>
  <c r="J72" i="5"/>
  <c r="I73" i="5"/>
  <c r="J73" i="5"/>
  <c r="I74" i="5"/>
  <c r="J74" i="5" s="1"/>
  <c r="I75" i="5"/>
  <c r="J75" i="5"/>
  <c r="I77" i="5"/>
  <c r="J77" i="5"/>
  <c r="I78" i="5"/>
  <c r="J78" i="5"/>
  <c r="I79" i="5"/>
  <c r="J79" i="5" s="1"/>
  <c r="I80" i="5"/>
  <c r="J80" i="5"/>
  <c r="I81" i="5"/>
  <c r="J81" i="5"/>
  <c r="I83" i="5"/>
  <c r="J83" i="5"/>
  <c r="I84" i="5"/>
  <c r="J84" i="5" s="1"/>
  <c r="I85" i="5"/>
  <c r="J85" i="5"/>
  <c r="I86" i="5"/>
  <c r="J86" i="5" s="1"/>
  <c r="I87" i="5"/>
  <c r="J87" i="5" s="1"/>
  <c r="I89" i="5"/>
  <c r="J89" i="5"/>
  <c r="I90" i="5"/>
  <c r="J90" i="5"/>
  <c r="I91" i="5"/>
  <c r="J91" i="5" s="1"/>
  <c r="I92" i="5"/>
  <c r="J92" i="5" s="1"/>
  <c r="I93" i="5"/>
  <c r="J93" i="5" s="1"/>
  <c r="I95" i="5"/>
  <c r="J95" i="5" s="1"/>
  <c r="I96" i="5"/>
  <c r="J96" i="5"/>
  <c r="I97" i="5"/>
  <c r="J97" i="5"/>
  <c r="I98" i="5"/>
  <c r="J98" i="5"/>
  <c r="I99" i="5"/>
  <c r="J99" i="5" s="1"/>
  <c r="I101" i="5"/>
  <c r="J101" i="5"/>
  <c r="I102" i="5"/>
  <c r="J102" i="5"/>
  <c r="I103" i="5"/>
  <c r="J103" i="5"/>
  <c r="I104" i="5"/>
  <c r="J104" i="5" s="1"/>
  <c r="I105" i="5"/>
  <c r="J105" i="5"/>
  <c r="I107" i="5"/>
  <c r="J107" i="5"/>
  <c r="I108" i="5"/>
  <c r="J108" i="5"/>
  <c r="I109" i="5"/>
  <c r="J109" i="5" s="1"/>
  <c r="I110" i="5"/>
  <c r="J110" i="5" s="1"/>
  <c r="I111" i="5"/>
  <c r="J111" i="5"/>
  <c r="I113" i="5"/>
  <c r="J113" i="5"/>
  <c r="I114" i="5"/>
  <c r="J114" i="5"/>
  <c r="I115" i="5"/>
  <c r="J115" i="5" s="1"/>
  <c r="I116" i="5"/>
  <c r="J116" i="5"/>
  <c r="I118" i="5"/>
  <c r="J118" i="5"/>
  <c r="I120" i="5"/>
  <c r="J120" i="5"/>
  <c r="I121" i="5"/>
  <c r="J121" i="5" s="1"/>
  <c r="I122" i="5"/>
  <c r="J122" i="5"/>
  <c r="I123" i="5"/>
  <c r="J123" i="5"/>
  <c r="I125" i="5"/>
  <c r="J125" i="5"/>
  <c r="I126" i="5"/>
  <c r="J126" i="5" s="1"/>
  <c r="I127" i="5"/>
  <c r="J127" i="5"/>
  <c r="I128" i="5"/>
  <c r="J128" i="5"/>
  <c r="I130" i="5"/>
  <c r="J130" i="5"/>
  <c r="I131" i="5"/>
  <c r="J131" i="5" s="1"/>
  <c r="I132" i="5"/>
  <c r="J132" i="5"/>
  <c r="I134" i="5"/>
  <c r="J134" i="5"/>
  <c r="I135" i="5"/>
  <c r="J135" i="5" s="1"/>
  <c r="I136" i="5"/>
  <c r="J136" i="5"/>
  <c r="I138" i="5"/>
  <c r="J138" i="5"/>
  <c r="I139" i="5"/>
  <c r="J139" i="5" s="1"/>
  <c r="I141" i="5"/>
  <c r="J141" i="5" s="1"/>
  <c r="I142" i="5"/>
  <c r="J142" i="5"/>
  <c r="I143" i="5"/>
  <c r="J143" i="5"/>
  <c r="I145" i="5"/>
  <c r="J145" i="5" s="1"/>
  <c r="I146" i="5"/>
  <c r="J146" i="5" s="1"/>
  <c r="I147" i="5"/>
  <c r="J147" i="5"/>
  <c r="I149" i="5"/>
  <c r="J149" i="5"/>
  <c r="I150" i="5"/>
  <c r="J150" i="5" s="1"/>
  <c r="I152" i="5"/>
  <c r="J152" i="5" s="1"/>
  <c r="I153" i="5"/>
  <c r="J153" i="5"/>
  <c r="I155" i="5"/>
  <c r="J155" i="5"/>
  <c r="I156" i="5"/>
  <c r="J156" i="5" s="1"/>
  <c r="I158" i="5"/>
  <c r="J158" i="5" s="1"/>
  <c r="I159" i="5"/>
  <c r="J159" i="5"/>
  <c r="I161" i="5"/>
  <c r="J161" i="5"/>
  <c r="I162" i="5"/>
  <c r="J162" i="5" s="1"/>
  <c r="I164" i="5"/>
  <c r="J164" i="5" s="1"/>
  <c r="I165" i="5"/>
  <c r="J165" i="5"/>
  <c r="I7" i="5"/>
  <c r="J7" i="5" s="1"/>
  <c r="I8" i="5"/>
  <c r="J8" i="5"/>
  <c r="I9" i="5"/>
  <c r="J9" i="5"/>
  <c r="I6" i="5"/>
  <c r="J6" i="5"/>
</calcChain>
</file>

<file path=xl/sharedStrings.xml><?xml version="1.0" encoding="utf-8"?>
<sst xmlns="http://schemas.openxmlformats.org/spreadsheetml/2006/main" count="465" uniqueCount="82">
  <si>
    <t>downshift_0_perc_.txt</t>
  </si>
  <si>
    <t>downshift_0_perc_001.txt</t>
  </si>
  <si>
    <t>downshift_0_perc_002.txt</t>
  </si>
  <si>
    <t>downshift_2_5_perc_.txt</t>
  </si>
  <si>
    <t>downshift_2_5_perc_001.txt</t>
  </si>
  <si>
    <t>downshift_2_5_perc_002.txt</t>
  </si>
  <si>
    <t>downshift_5_perc_003.txt</t>
  </si>
  <si>
    <t>downshift_5_perc_004.txt</t>
  </si>
  <si>
    <t>downshift_5_perc_005.txt</t>
  </si>
  <si>
    <t>downshift_7_5_perc_.txt</t>
  </si>
  <si>
    <t>downshift_7_5_perc_001.txt</t>
  </si>
  <si>
    <t>downshift_7_5_perc_002.txt</t>
  </si>
  <si>
    <t>downshift_10_perc_.txt</t>
  </si>
  <si>
    <t>downshift_10_perc_001.txt</t>
  </si>
  <si>
    <t>downshift_10_perc_002.txt</t>
  </si>
  <si>
    <t>downshift_20_perc_.txt</t>
  </si>
  <si>
    <t>downshift_20_perc_001.txt</t>
  </si>
  <si>
    <t>downshift_20_perc_002.txt</t>
  </si>
  <si>
    <t>downshift_30_perc_.txt</t>
  </si>
  <si>
    <t>downshift_30_perc_001.txt</t>
  </si>
  <si>
    <t>downshift_30_perc_002.txt</t>
  </si>
  <si>
    <t>downshift_30_perc_003.txt</t>
  </si>
  <si>
    <t>downshift_40_perc_.txt</t>
  </si>
  <si>
    <t>downshift_40_perc_001.txt</t>
  </si>
  <si>
    <t>downshift_40_perc_002.txt</t>
  </si>
  <si>
    <t>downshift_60_perc_.txt</t>
  </si>
  <si>
    <t>downshift_60_perc_001.txt</t>
  </si>
  <si>
    <t>downshift_60_perc_002.txt</t>
  </si>
  <si>
    <t>downshift_80_perc_.txt</t>
  </si>
  <si>
    <t>downshift_80_perc_001.txt</t>
  </si>
  <si>
    <t>downshift_80_perc_002.txt</t>
  </si>
  <si>
    <t>downshift_100_perc_.txt</t>
  </si>
  <si>
    <t>downshift_100_perc_001.txt</t>
  </si>
  <si>
    <t>downshift_100_perc_002.txt</t>
  </si>
  <si>
    <t>Malibu_7andhalf_percent_accelerator_position_Try_4.txt</t>
  </si>
  <si>
    <t>Malibu_7andhalf_percent_accelerator_position_Try_5.txt</t>
  </si>
  <si>
    <t>Malibu_7andhalf_percent_accelerator_position_Try_6.txt</t>
  </si>
  <si>
    <t>Malibu_10_percent_accelerator_position_Try_1.txt</t>
  </si>
  <si>
    <t>Malibu_10_percent_accelerator_position_Try_2.txt</t>
  </si>
  <si>
    <t>Malibu_10_percent_accelerator_position_Try_3.txt</t>
  </si>
  <si>
    <t>Malibu_10_percent_accelerator_position_Try_4.txt</t>
  </si>
  <si>
    <t>Malibu_15_percent_accelerator_position_Try_1.txt</t>
  </si>
  <si>
    <t>Malibu_15_percent_accelerator_position_Try_2.txt</t>
  </si>
  <si>
    <t>Malibu_15_percent_accelerator_position_Try_3.txt</t>
  </si>
  <si>
    <t>Malibu_15_percent_accelerator_position_Try_4.txt</t>
  </si>
  <si>
    <t>Malibu_20_percent_accelerator_position_Try_1.txt</t>
  </si>
  <si>
    <t>Malibu_20_percent_accelerator_position_Try_2.txt</t>
  </si>
  <si>
    <t>Malibu_20_percent_accelerator_position_Try_3.txt</t>
  </si>
  <si>
    <t>Malibu_20_percent_accelerator_position_Try_4.txt</t>
  </si>
  <si>
    <t>Malibu_30_percent_accelerator_position_Try_1.txt</t>
  </si>
  <si>
    <t>Malibu_30_percent_accelerator_position_Try_2.txt</t>
  </si>
  <si>
    <t>Malibu_30_percent_accelerator_position_Try_3.txt</t>
  </si>
  <si>
    <t>Malibu_30_percent_accelerator_position_Try_4.txt</t>
  </si>
  <si>
    <t>Malibu_40_percent_accelerator_position_Try_1.txt</t>
  </si>
  <si>
    <t>Malibu_40_percent_accelerator_position_Try_2.txt</t>
  </si>
  <si>
    <t>Malibu_40_percent_accelerator_position_Try_3.txt</t>
  </si>
  <si>
    <t>Malibu_60_percent_accelerator_position_Try_1.txt</t>
  </si>
  <si>
    <t>Malibu_60_percent_accelerator_position_Try_2.txt</t>
  </si>
  <si>
    <t>Malibu_60_percent_accelerator_position_Try_3.txt</t>
  </si>
  <si>
    <t>Malibu_80_percent_accelerator_position_Try_1.txt</t>
  </si>
  <si>
    <t>Malibu_80_percent_accelerator_position_Try_2.txt</t>
  </si>
  <si>
    <t>Malibu_80_percent_accelerator_position_Try_3.txt</t>
  </si>
  <si>
    <t>Malibu_100_percent_accelerator_position_Try_1.txt</t>
  </si>
  <si>
    <t>Malibu_100_percent_accelerator_position_Try_2.txt</t>
  </si>
  <si>
    <t>Malibu_100_percent_accelerator_position_Try_3.txt</t>
  </si>
  <si>
    <t>sec</t>
  </si>
  <si>
    <t>rpm</t>
  </si>
  <si>
    <t>Engine Speed</t>
  </si>
  <si>
    <t>Source Data File</t>
  </si>
  <si>
    <t>percent</t>
  </si>
  <si>
    <t>km/h</t>
  </si>
  <si>
    <t>mph</t>
  </si>
  <si>
    <t>Time Stamp</t>
  </si>
  <si>
    <t>Next Gear</t>
  </si>
  <si>
    <t>Vehicle Speed
calc)</t>
  </si>
  <si>
    <t>Vehicle Speed</t>
  </si>
  <si>
    <t xml:space="preserve">Transmission Gear 
Estimated </t>
  </si>
  <si>
    <t>Transmission Gear 
Commanded</t>
  </si>
  <si>
    <t>ECU Reported Pedal Position</t>
  </si>
  <si>
    <t>Trans Output 
Shaft Speed 
(calc)</t>
  </si>
  <si>
    <t>4b- 2013 GM 6T40 Shiftmap Data (FEV) - Test Data Set</t>
  </si>
  <si>
    <r>
      <rPr>
        <b/>
        <sz val="11"/>
        <rFont val="Calibri"/>
        <family val="2"/>
        <scheme val="minor"/>
      </rPr>
      <t>SUGGESTED CITATION:</t>
    </r>
    <r>
      <rPr>
        <sz val="11"/>
        <rFont val="Calibri"/>
        <family val="2"/>
        <scheme val="minor"/>
      </rPr>
      <t xml:space="preserve">  </t>
    </r>
    <r>
      <rPr>
        <i/>
        <sz val="11"/>
        <rFont val="Calibri"/>
        <family val="2"/>
        <scheme val="minor"/>
      </rPr>
      <t>2013 GM 6T40 Transmission Mapping - Test Data Package</t>
    </r>
    <r>
      <rPr>
        <sz val="11"/>
        <rFont val="Calibri"/>
        <family val="2"/>
        <scheme val="minor"/>
      </rPr>
      <t xml:space="preserve">.  Version 2019-06.  Ann Arbor, MI:  
US EPA, National Vehicle and Fuel Emissions Laboratory, National Center for Advanced Technology, 2019.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</si>
</sst>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0"/>
      <name val="Arial"/>
      <family val="2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0" fontId="1" fillId="0" borderId="0" xfId="0" applyFont="1"/>
    <xf numFmtId="0" fontId="1" fillId="0" borderId="0" xfId="0" quotePrefix="1" applyFont="1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/>
  <dimension ref="A1:M165"/>
  <sheetViews>
    <sheetView tabSelected="1" workbookViewId="0">
      <pane ySplit="4" topLeftCell="A5" activePane="bottomLeft" state="frozen"/>
      <selection pane="bottomLeft" sqref="A1:J1"/>
    </sheetView>
  </sheetViews>
  <sheetFormatPr defaultRowHeight="12.75" x14ac:dyDescent="0.2"/>
  <cols>
    <col min="1" max="1" width="25.7109375" customWidth="1"/>
    <col min="2" max="3" width="13.7109375" customWidth="1"/>
    <col min="4" max="5" width="18.7109375" customWidth="1"/>
    <col min="6" max="6" width="8.7109375" customWidth="1"/>
    <col min="7" max="7" width="20" customWidth="1"/>
    <col min="8" max="10" width="15.7109375" customWidth="1"/>
    <col min="14" max="14" width="12" bestFit="1" customWidth="1"/>
  </cols>
  <sheetData>
    <row r="1" spans="1:13" ht="30" customHeight="1" x14ac:dyDescent="0.2">
      <c r="A1" s="14" t="s">
        <v>80</v>
      </c>
      <c r="B1" s="15"/>
      <c r="C1" s="15"/>
      <c r="D1" s="15"/>
      <c r="E1" s="15"/>
      <c r="F1" s="15"/>
      <c r="G1" s="15"/>
      <c r="H1" s="15"/>
      <c r="I1" s="15"/>
      <c r="J1" s="15"/>
    </row>
    <row r="2" spans="1:13" ht="30" customHeight="1" x14ac:dyDescent="0.2">
      <c r="A2" s="13" t="s">
        <v>81</v>
      </c>
      <c r="B2" s="13"/>
      <c r="C2" s="13"/>
      <c r="D2" s="13"/>
      <c r="E2" s="13"/>
      <c r="F2" s="13"/>
      <c r="G2" s="13"/>
      <c r="H2" s="13"/>
      <c r="I2" s="13"/>
      <c r="J2" s="13"/>
    </row>
    <row r="3" spans="1:13" s="3" customFormat="1" ht="45" customHeight="1" x14ac:dyDescent="0.2">
      <c r="A3" s="7" t="s">
        <v>68</v>
      </c>
      <c r="B3" s="8" t="s">
        <v>72</v>
      </c>
      <c r="C3" s="8" t="s">
        <v>67</v>
      </c>
      <c r="D3" s="8" t="s">
        <v>78</v>
      </c>
      <c r="E3" s="8" t="s">
        <v>77</v>
      </c>
      <c r="F3" s="8" t="s">
        <v>73</v>
      </c>
      <c r="G3" s="8" t="s">
        <v>76</v>
      </c>
      <c r="H3" s="8" t="s">
        <v>75</v>
      </c>
      <c r="I3" s="8" t="s">
        <v>74</v>
      </c>
      <c r="J3" s="9" t="s">
        <v>79</v>
      </c>
      <c r="K3" s="4"/>
      <c r="L3" s="4"/>
      <c r="M3" s="4"/>
    </row>
    <row r="4" spans="1:13" s="3" customFormat="1" x14ac:dyDescent="0.2">
      <c r="A4" s="10"/>
      <c r="B4" s="11" t="s">
        <v>65</v>
      </c>
      <c r="C4" s="11" t="s">
        <v>66</v>
      </c>
      <c r="D4" s="11" t="s">
        <v>69</v>
      </c>
      <c r="E4" s="11"/>
      <c r="F4" s="11"/>
      <c r="G4" s="11"/>
      <c r="H4" s="11" t="s">
        <v>70</v>
      </c>
      <c r="I4" s="11" t="s">
        <v>71</v>
      </c>
      <c r="J4" s="12" t="s">
        <v>66</v>
      </c>
      <c r="K4" s="4"/>
      <c r="L4" s="4"/>
      <c r="M4" s="4"/>
    </row>
    <row r="5" spans="1:13" x14ac:dyDescent="0.2">
      <c r="J5" s="1"/>
      <c r="K5" s="1"/>
      <c r="L5" s="1"/>
      <c r="M5" s="1"/>
    </row>
    <row r="6" spans="1:13" x14ac:dyDescent="0.2">
      <c r="A6" s="5" t="s">
        <v>0</v>
      </c>
      <c r="B6" s="6">
        <v>38.2074</v>
      </c>
      <c r="C6" s="6">
        <v>1125.75</v>
      </c>
      <c r="D6" s="5">
        <v>-0.79</v>
      </c>
      <c r="E6" s="5">
        <v>5</v>
      </c>
      <c r="F6" s="5">
        <v>4</v>
      </c>
      <c r="G6" s="5">
        <v>5</v>
      </c>
      <c r="H6" s="6">
        <v>47.563000000000002</v>
      </c>
      <c r="I6" s="6">
        <f>H6*0.621371192237334</f>
        <v>29.554278016384316</v>
      </c>
      <c r="J6" s="6">
        <f>I6*13.3833333</f>
        <v>395.53475313413418</v>
      </c>
      <c r="M6" s="1"/>
    </row>
    <row r="7" spans="1:13" x14ac:dyDescent="0.2">
      <c r="A7" s="5" t="s">
        <v>0</v>
      </c>
      <c r="B7" s="6">
        <v>44.607399999999998</v>
      </c>
      <c r="C7" s="6">
        <v>1180.25</v>
      </c>
      <c r="D7" s="5">
        <v>-0.85</v>
      </c>
      <c r="E7" s="5">
        <v>4</v>
      </c>
      <c r="F7" s="5">
        <v>3</v>
      </c>
      <c r="G7" s="5">
        <v>4</v>
      </c>
      <c r="H7" s="6">
        <v>34.5</v>
      </c>
      <c r="I7" s="6">
        <f t="shared" ref="I7:I69" si="0">H7*0.621371192237334</f>
        <v>21.43730613218802</v>
      </c>
      <c r="J7" s="6">
        <f>I7*13.3833333</f>
        <v>286.90261302120615</v>
      </c>
      <c r="M7" s="2"/>
    </row>
    <row r="8" spans="1:13" x14ac:dyDescent="0.2">
      <c r="A8" s="5" t="s">
        <v>0</v>
      </c>
      <c r="B8" s="6">
        <v>50.007399999999997</v>
      </c>
      <c r="C8" s="6">
        <v>1010.25</v>
      </c>
      <c r="D8" s="5">
        <v>0.12</v>
      </c>
      <c r="E8" s="5">
        <v>3</v>
      </c>
      <c r="F8" s="5">
        <v>2</v>
      </c>
      <c r="G8" s="5">
        <v>3</v>
      </c>
      <c r="H8" s="6">
        <v>24.234000000000002</v>
      </c>
      <c r="I8" s="6">
        <f t="shared" si="0"/>
        <v>15.058309472679552</v>
      </c>
      <c r="J8" s="6">
        <f>I8*13.3833333</f>
        <v>201.53037460741768</v>
      </c>
    </row>
    <row r="9" spans="1:13" x14ac:dyDescent="0.2">
      <c r="A9" s="5" t="s">
        <v>0</v>
      </c>
      <c r="B9" s="6">
        <v>60.507399999999997</v>
      </c>
      <c r="C9" s="6">
        <v>851</v>
      </c>
      <c r="D9" s="5">
        <v>-1.64</v>
      </c>
      <c r="E9" s="5">
        <v>2</v>
      </c>
      <c r="F9" s="5">
        <v>1</v>
      </c>
      <c r="G9" s="5">
        <v>2</v>
      </c>
      <c r="H9" s="6">
        <v>12.141</v>
      </c>
      <c r="I9" s="6">
        <f t="shared" si="0"/>
        <v>7.5440676449534712</v>
      </c>
      <c r="J9" s="6">
        <f>I9*13.3833333</f>
        <v>100.96477173015838</v>
      </c>
    </row>
    <row r="10" spans="1:13" x14ac:dyDescent="0.2">
      <c r="A10" s="5"/>
      <c r="B10" s="6"/>
      <c r="C10" s="6"/>
      <c r="D10" s="5"/>
      <c r="E10" s="5"/>
      <c r="F10" s="5"/>
      <c r="G10" s="5"/>
      <c r="H10" s="6"/>
      <c r="I10" s="6"/>
      <c r="J10" s="6"/>
    </row>
    <row r="11" spans="1:13" x14ac:dyDescent="0.2">
      <c r="A11" s="5" t="s">
        <v>1</v>
      </c>
      <c r="B11" s="6">
        <v>40.899099999999997</v>
      </c>
      <c r="C11" s="6">
        <v>1084</v>
      </c>
      <c r="D11" s="5">
        <v>1.88</v>
      </c>
      <c r="E11" s="5">
        <v>5</v>
      </c>
      <c r="F11" s="5">
        <v>4</v>
      </c>
      <c r="G11" s="5">
        <v>5</v>
      </c>
      <c r="H11" s="6">
        <v>47.530999999999999</v>
      </c>
      <c r="I11" s="6">
        <f t="shared" si="0"/>
        <v>29.53439413823272</v>
      </c>
      <c r="J11" s="6">
        <f>I11*13.3833333</f>
        <v>395.26864056553478</v>
      </c>
    </row>
    <row r="12" spans="1:13" x14ac:dyDescent="0.2">
      <c r="A12" s="5" t="s">
        <v>1</v>
      </c>
      <c r="B12" s="6">
        <v>47.799100000000003</v>
      </c>
      <c r="C12" s="6">
        <v>1176.25</v>
      </c>
      <c r="D12" s="5">
        <v>-1.58</v>
      </c>
      <c r="E12" s="5">
        <v>4</v>
      </c>
      <c r="F12" s="5">
        <v>3</v>
      </c>
      <c r="G12" s="5">
        <v>4</v>
      </c>
      <c r="H12" s="6">
        <v>34.5</v>
      </c>
      <c r="I12" s="6">
        <f t="shared" si="0"/>
        <v>21.43730613218802</v>
      </c>
      <c r="J12" s="6">
        <f>I12*13.3833333</f>
        <v>286.90261302120615</v>
      </c>
    </row>
    <row r="13" spans="1:13" x14ac:dyDescent="0.2">
      <c r="A13" s="5" t="s">
        <v>1</v>
      </c>
      <c r="B13" s="6">
        <v>53.199100000000001</v>
      </c>
      <c r="C13" s="6">
        <v>1008.5</v>
      </c>
      <c r="D13" s="5">
        <v>3.4</v>
      </c>
      <c r="E13" s="5">
        <v>3</v>
      </c>
      <c r="F13" s="5">
        <v>2</v>
      </c>
      <c r="G13" s="5">
        <v>3</v>
      </c>
      <c r="H13" s="6">
        <v>24.234000000000002</v>
      </c>
      <c r="I13" s="6">
        <f t="shared" si="0"/>
        <v>15.058309472679552</v>
      </c>
      <c r="J13" s="6">
        <f>I13*13.3833333</f>
        <v>201.53037460741768</v>
      </c>
    </row>
    <row r="14" spans="1:13" x14ac:dyDescent="0.2">
      <c r="A14" s="5" t="s">
        <v>1</v>
      </c>
      <c r="B14" s="6">
        <v>63.899099999999997</v>
      </c>
      <c r="C14" s="6">
        <v>860.5</v>
      </c>
      <c r="D14" s="5">
        <v>2.19</v>
      </c>
      <c r="E14" s="5">
        <v>2</v>
      </c>
      <c r="F14" s="5">
        <v>1</v>
      </c>
      <c r="G14" s="5">
        <v>2</v>
      </c>
      <c r="H14" s="6">
        <v>12.109</v>
      </c>
      <c r="I14" s="6">
        <f t="shared" si="0"/>
        <v>7.5241837668018769</v>
      </c>
      <c r="J14" s="6">
        <f>I14*13.3833333</f>
        <v>100.69865916155899</v>
      </c>
    </row>
    <row r="15" spans="1:13" x14ac:dyDescent="0.2">
      <c r="A15" s="5"/>
      <c r="B15" s="6"/>
      <c r="C15" s="6"/>
      <c r="D15" s="5"/>
      <c r="E15" s="5"/>
      <c r="F15" s="5"/>
      <c r="G15" s="5"/>
      <c r="H15" s="6"/>
      <c r="I15" s="6"/>
      <c r="J15" s="6"/>
    </row>
    <row r="16" spans="1:13" x14ac:dyDescent="0.2">
      <c r="A16" s="5" t="s">
        <v>2</v>
      </c>
      <c r="B16" s="6">
        <v>40.503799999999998</v>
      </c>
      <c r="C16" s="6">
        <v>1122.5</v>
      </c>
      <c r="D16" s="5">
        <v>0.73</v>
      </c>
      <c r="E16" s="5">
        <v>5</v>
      </c>
      <c r="F16" s="5">
        <v>4</v>
      </c>
      <c r="G16" s="5">
        <v>5</v>
      </c>
      <c r="H16" s="6">
        <v>47.594000000000001</v>
      </c>
      <c r="I16" s="6">
        <f t="shared" si="0"/>
        <v>29.573540523343674</v>
      </c>
      <c r="J16" s="6">
        <f>I16*13.3833333</f>
        <v>395.7925496849648</v>
      </c>
    </row>
    <row r="17" spans="1:10" x14ac:dyDescent="0.2">
      <c r="A17" s="5" t="s">
        <v>2</v>
      </c>
      <c r="B17" s="6">
        <v>47.1038</v>
      </c>
      <c r="C17" s="6">
        <v>1171.75</v>
      </c>
      <c r="D17" s="5">
        <v>2.0699999999999998</v>
      </c>
      <c r="E17" s="5">
        <v>4</v>
      </c>
      <c r="F17" s="5">
        <v>3</v>
      </c>
      <c r="G17" s="5">
        <v>4</v>
      </c>
      <c r="H17" s="6">
        <v>34.453000000000003</v>
      </c>
      <c r="I17" s="6">
        <f t="shared" si="0"/>
        <v>21.408101686152868</v>
      </c>
      <c r="J17" s="6">
        <f>I17*13.3833333</f>
        <v>286.51176018607583</v>
      </c>
    </row>
    <row r="18" spans="1:10" x14ac:dyDescent="0.2">
      <c r="A18" s="5" t="s">
        <v>2</v>
      </c>
      <c r="B18" s="6">
        <v>52.503799999999998</v>
      </c>
      <c r="C18" s="6">
        <v>1033.25</v>
      </c>
      <c r="D18" s="5">
        <v>9.85</v>
      </c>
      <c r="E18" s="5">
        <v>3</v>
      </c>
      <c r="F18" s="5">
        <v>2</v>
      </c>
      <c r="G18" s="5">
        <v>3</v>
      </c>
      <c r="H18" s="6">
        <v>24.359000000000002</v>
      </c>
      <c r="I18" s="6">
        <f t="shared" si="0"/>
        <v>15.135980871709219</v>
      </c>
      <c r="J18" s="6">
        <f>I18*13.3833333</f>
        <v>202.56987682850902</v>
      </c>
    </row>
    <row r="19" spans="1:10" x14ac:dyDescent="0.2">
      <c r="A19" s="5" t="s">
        <v>2</v>
      </c>
      <c r="B19" s="6">
        <v>63.403799999999997</v>
      </c>
      <c r="C19" s="6">
        <v>844</v>
      </c>
      <c r="D19" s="5">
        <v>-1.1599999999999999</v>
      </c>
      <c r="E19" s="5">
        <v>2</v>
      </c>
      <c r="F19" s="5">
        <v>1</v>
      </c>
      <c r="G19" s="5">
        <v>2</v>
      </c>
      <c r="H19" s="6">
        <v>12.047000000000001</v>
      </c>
      <c r="I19" s="6">
        <f t="shared" si="0"/>
        <v>7.4856587528831628</v>
      </c>
      <c r="J19" s="6">
        <f>I19*13.3833333</f>
        <v>100.18306605989771</v>
      </c>
    </row>
    <row r="20" spans="1:10" x14ac:dyDescent="0.2">
      <c r="A20" s="5"/>
      <c r="B20" s="6"/>
      <c r="C20" s="6"/>
      <c r="D20" s="5"/>
      <c r="E20" s="5"/>
      <c r="F20" s="5"/>
      <c r="G20" s="5"/>
      <c r="H20" s="6"/>
      <c r="I20" s="6"/>
      <c r="J20" s="6"/>
    </row>
    <row r="21" spans="1:10" x14ac:dyDescent="0.2">
      <c r="A21" s="5" t="s">
        <v>3</v>
      </c>
      <c r="B21" s="6">
        <v>23.500599999999999</v>
      </c>
      <c r="C21" s="6">
        <v>1138.75</v>
      </c>
      <c r="D21" s="5">
        <v>2.8</v>
      </c>
      <c r="E21" s="5">
        <v>5</v>
      </c>
      <c r="F21" s="5">
        <v>4</v>
      </c>
      <c r="G21" s="5">
        <v>5</v>
      </c>
      <c r="H21" s="6">
        <v>47.594000000000001</v>
      </c>
      <c r="I21" s="6">
        <f t="shared" si="0"/>
        <v>29.573540523343674</v>
      </c>
      <c r="J21" s="6">
        <f>I21*13.3833333</f>
        <v>395.7925496849648</v>
      </c>
    </row>
    <row r="22" spans="1:10" x14ac:dyDescent="0.2">
      <c r="A22" s="5" t="s">
        <v>3</v>
      </c>
      <c r="B22" s="6">
        <v>29.800599999999999</v>
      </c>
      <c r="C22" s="6">
        <v>1187</v>
      </c>
      <c r="D22" s="5">
        <v>3.95</v>
      </c>
      <c r="E22" s="5">
        <v>4</v>
      </c>
      <c r="F22" s="5">
        <v>3</v>
      </c>
      <c r="G22" s="5">
        <v>4</v>
      </c>
      <c r="H22" s="6">
        <v>34.421999999999997</v>
      </c>
      <c r="I22" s="6">
        <f t="shared" si="0"/>
        <v>21.388839179193507</v>
      </c>
      <c r="J22" s="6">
        <f>I22*13.3833333</f>
        <v>286.25396363524516</v>
      </c>
    </row>
    <row r="23" spans="1:10" x14ac:dyDescent="0.2">
      <c r="A23" s="5" t="s">
        <v>3</v>
      </c>
      <c r="B23" s="6">
        <v>35.000599999999999</v>
      </c>
      <c r="C23" s="6">
        <v>1041.5</v>
      </c>
      <c r="D23" s="5">
        <v>2.74</v>
      </c>
      <c r="E23" s="5">
        <v>3</v>
      </c>
      <c r="F23" s="5">
        <v>2</v>
      </c>
      <c r="G23" s="5">
        <v>3</v>
      </c>
      <c r="H23" s="6">
        <v>24.297000000000001</v>
      </c>
      <c r="I23" s="6">
        <f t="shared" si="0"/>
        <v>15.097455857790504</v>
      </c>
      <c r="J23" s="6">
        <f>I23*13.3833333</f>
        <v>202.05428372684773</v>
      </c>
    </row>
    <row r="24" spans="1:10" x14ac:dyDescent="0.2">
      <c r="A24" s="5" t="s">
        <v>3</v>
      </c>
      <c r="B24" s="6">
        <v>45.900599999999997</v>
      </c>
      <c r="C24" s="6">
        <v>835</v>
      </c>
      <c r="D24" s="5">
        <v>2.8</v>
      </c>
      <c r="E24" s="5">
        <v>2</v>
      </c>
      <c r="F24" s="5">
        <v>1</v>
      </c>
      <c r="G24" s="5">
        <v>2</v>
      </c>
      <c r="H24" s="6">
        <v>12.109</v>
      </c>
      <c r="I24" s="6">
        <f t="shared" si="0"/>
        <v>7.5241837668018769</v>
      </c>
      <c r="J24" s="6">
        <f>I24*13.3833333</f>
        <v>100.69865916155899</v>
      </c>
    </row>
    <row r="25" spans="1:10" x14ac:dyDescent="0.2">
      <c r="A25" s="5"/>
      <c r="B25" s="6"/>
      <c r="C25" s="6"/>
      <c r="D25" s="5"/>
      <c r="E25" s="5"/>
      <c r="F25" s="5"/>
      <c r="G25" s="5"/>
      <c r="H25" s="6"/>
      <c r="I25" s="6"/>
      <c r="J25" s="6"/>
    </row>
    <row r="26" spans="1:10" x14ac:dyDescent="0.2">
      <c r="A26" s="5" t="s">
        <v>4</v>
      </c>
      <c r="B26" s="6">
        <v>20.003299999999999</v>
      </c>
      <c r="C26" s="6">
        <v>1125.75</v>
      </c>
      <c r="D26" s="5">
        <v>2.5499999999999998</v>
      </c>
      <c r="E26" s="5">
        <v>5</v>
      </c>
      <c r="F26" s="5">
        <v>4</v>
      </c>
      <c r="G26" s="5">
        <v>5</v>
      </c>
      <c r="H26" s="6">
        <v>47.75</v>
      </c>
      <c r="I26" s="6">
        <f t="shared" si="0"/>
        <v>29.670474429332696</v>
      </c>
      <c r="J26" s="6">
        <f>I26*13.3833333</f>
        <v>397.08984845688678</v>
      </c>
    </row>
    <row r="27" spans="1:10" x14ac:dyDescent="0.2">
      <c r="A27" s="5" t="s">
        <v>4</v>
      </c>
      <c r="B27" s="6">
        <v>26.103300000000001</v>
      </c>
      <c r="C27" s="6">
        <v>1168.5</v>
      </c>
      <c r="D27" s="5">
        <v>3.77</v>
      </c>
      <c r="E27" s="5">
        <v>4</v>
      </c>
      <c r="F27" s="5">
        <v>3</v>
      </c>
      <c r="G27" s="5">
        <v>4</v>
      </c>
      <c r="H27" s="6">
        <v>34.265999999999998</v>
      </c>
      <c r="I27" s="6">
        <f t="shared" si="0"/>
        <v>21.291905273204485</v>
      </c>
      <c r="J27" s="6">
        <f>I27*13.3833333</f>
        <v>284.95666486332317</v>
      </c>
    </row>
    <row r="28" spans="1:10" x14ac:dyDescent="0.2">
      <c r="A28" s="5" t="s">
        <v>4</v>
      </c>
      <c r="B28" s="6">
        <v>31.503299999999999</v>
      </c>
      <c r="C28" s="6">
        <v>1005.25</v>
      </c>
      <c r="D28" s="5">
        <v>1.7</v>
      </c>
      <c r="E28" s="5">
        <v>3</v>
      </c>
      <c r="F28" s="5">
        <v>2</v>
      </c>
      <c r="G28" s="5">
        <v>3</v>
      </c>
      <c r="H28" s="6">
        <v>24.327999999999999</v>
      </c>
      <c r="I28" s="6">
        <f t="shared" si="0"/>
        <v>15.116718364749859</v>
      </c>
      <c r="J28" s="6">
        <f>I28*13.3833333</f>
        <v>202.31208027767835</v>
      </c>
    </row>
    <row r="29" spans="1:10" x14ac:dyDescent="0.2">
      <c r="A29" s="5" t="s">
        <v>4</v>
      </c>
      <c r="B29" s="6">
        <v>42.503300000000003</v>
      </c>
      <c r="C29" s="6">
        <v>853</v>
      </c>
      <c r="D29" s="5">
        <v>3.16</v>
      </c>
      <c r="E29" s="5">
        <v>2</v>
      </c>
      <c r="F29" s="5">
        <v>1</v>
      </c>
      <c r="G29" s="5">
        <v>2</v>
      </c>
      <c r="H29" s="6">
        <v>12.047000000000001</v>
      </c>
      <c r="I29" s="6">
        <f t="shared" si="0"/>
        <v>7.4856587528831628</v>
      </c>
      <c r="J29" s="6">
        <f>I29*13.3833333</f>
        <v>100.18306605989771</v>
      </c>
    </row>
    <row r="30" spans="1:10" x14ac:dyDescent="0.2">
      <c r="A30" s="5"/>
      <c r="B30" s="6"/>
      <c r="C30" s="6"/>
      <c r="D30" s="5"/>
      <c r="E30" s="5"/>
      <c r="F30" s="5"/>
      <c r="G30" s="5"/>
      <c r="H30" s="6"/>
      <c r="I30" s="6"/>
      <c r="J30" s="6"/>
    </row>
    <row r="31" spans="1:10" x14ac:dyDescent="0.2">
      <c r="A31" s="5" t="s">
        <v>5</v>
      </c>
      <c r="B31" s="6">
        <v>20.101900000000001</v>
      </c>
      <c r="C31" s="6">
        <v>1123.25</v>
      </c>
      <c r="D31" s="5">
        <v>0.79</v>
      </c>
      <c r="E31" s="5">
        <v>5</v>
      </c>
      <c r="F31" s="5">
        <v>4</v>
      </c>
      <c r="G31" s="5">
        <v>5</v>
      </c>
      <c r="H31" s="6">
        <v>47.563000000000002</v>
      </c>
      <c r="I31" s="6">
        <f t="shared" si="0"/>
        <v>29.554278016384316</v>
      </c>
      <c r="J31" s="6">
        <f>I31*13.3833333</f>
        <v>395.53475313413418</v>
      </c>
    </row>
    <row r="32" spans="1:10" x14ac:dyDescent="0.2">
      <c r="A32" s="5" t="s">
        <v>5</v>
      </c>
      <c r="B32" s="6">
        <v>26.101900000000001</v>
      </c>
      <c r="C32" s="6">
        <v>1172.75</v>
      </c>
      <c r="D32" s="5">
        <v>0.91</v>
      </c>
      <c r="E32" s="5">
        <v>4</v>
      </c>
      <c r="F32" s="5">
        <v>3</v>
      </c>
      <c r="G32" s="5">
        <v>4</v>
      </c>
      <c r="H32" s="6">
        <v>34.390999999999998</v>
      </c>
      <c r="I32" s="6">
        <f t="shared" si="0"/>
        <v>21.36957667223415</v>
      </c>
      <c r="J32" s="6">
        <f>I32*13.3833333</f>
        <v>285.99616708441448</v>
      </c>
    </row>
    <row r="33" spans="1:10" x14ac:dyDescent="0.2">
      <c r="A33" s="5" t="s">
        <v>5</v>
      </c>
      <c r="B33" s="6">
        <v>31.601900000000001</v>
      </c>
      <c r="C33" s="6">
        <v>1018.75</v>
      </c>
      <c r="D33" s="5">
        <v>2.61</v>
      </c>
      <c r="E33" s="5">
        <v>3</v>
      </c>
      <c r="F33" s="5">
        <v>2</v>
      </c>
      <c r="G33" s="5">
        <v>3</v>
      </c>
      <c r="H33" s="6">
        <v>24.234000000000002</v>
      </c>
      <c r="I33" s="6">
        <f t="shared" si="0"/>
        <v>15.058309472679552</v>
      </c>
      <c r="J33" s="6">
        <f>I33*13.3833333</f>
        <v>201.53037460741768</v>
      </c>
    </row>
    <row r="34" spans="1:10" x14ac:dyDescent="0.2">
      <c r="A34" s="5" t="s">
        <v>5</v>
      </c>
      <c r="B34" s="6">
        <v>42.901899999999998</v>
      </c>
      <c r="C34" s="6">
        <v>855.5</v>
      </c>
      <c r="D34" s="5">
        <v>3.1</v>
      </c>
      <c r="E34" s="5">
        <v>2</v>
      </c>
      <c r="F34" s="5">
        <v>1</v>
      </c>
      <c r="G34" s="5">
        <v>2</v>
      </c>
      <c r="H34" s="6">
        <v>12.109</v>
      </c>
      <c r="I34" s="6">
        <f t="shared" si="0"/>
        <v>7.5241837668018769</v>
      </c>
      <c r="J34" s="6">
        <f>I34*13.3833333</f>
        <v>100.69865916155899</v>
      </c>
    </row>
    <row r="35" spans="1:10" x14ac:dyDescent="0.2">
      <c r="A35" s="5"/>
      <c r="B35" s="6"/>
      <c r="C35" s="6"/>
      <c r="D35" s="5"/>
      <c r="E35" s="5"/>
      <c r="F35" s="5"/>
      <c r="G35" s="5"/>
      <c r="H35" s="6"/>
      <c r="I35" s="6"/>
      <c r="J35" s="6"/>
    </row>
    <row r="36" spans="1:10" x14ac:dyDescent="0.2">
      <c r="A36" s="5" t="s">
        <v>6</v>
      </c>
      <c r="B36" s="6">
        <v>2.3050999999999999</v>
      </c>
      <c r="C36" s="6">
        <v>3203</v>
      </c>
      <c r="D36" s="5">
        <v>4.1900000000000004</v>
      </c>
      <c r="E36" s="5">
        <v>4</v>
      </c>
      <c r="F36" s="5">
        <v>5</v>
      </c>
      <c r="G36" s="5">
        <v>4</v>
      </c>
      <c r="H36" s="6">
        <v>92.171999999999997</v>
      </c>
      <c r="I36" s="6">
        <f t="shared" si="0"/>
        <v>57.273025530899545</v>
      </c>
      <c r="J36" s="6">
        <f>I36*13.3833333</f>
        <v>766.50398977943803</v>
      </c>
    </row>
    <row r="37" spans="1:10" x14ac:dyDescent="0.2">
      <c r="A37" s="5" t="s">
        <v>6</v>
      </c>
      <c r="B37" s="6">
        <v>31.005099999999999</v>
      </c>
      <c r="C37" s="6">
        <v>1154.25</v>
      </c>
      <c r="D37" s="5">
        <v>7.54</v>
      </c>
      <c r="E37" s="5">
        <v>4</v>
      </c>
      <c r="F37" s="5">
        <v>3</v>
      </c>
      <c r="G37" s="5">
        <v>4</v>
      </c>
      <c r="H37" s="6">
        <v>33.563000000000002</v>
      </c>
      <c r="I37" s="6">
        <f t="shared" si="0"/>
        <v>20.85508132506164</v>
      </c>
      <c r="J37" s="6">
        <f>I37*13.3833333</f>
        <v>279.11050437190556</v>
      </c>
    </row>
    <row r="38" spans="1:10" x14ac:dyDescent="0.2">
      <c r="A38" s="5" t="s">
        <v>6</v>
      </c>
      <c r="B38" s="6">
        <v>39.205100000000002</v>
      </c>
      <c r="C38" s="6">
        <v>1111.75</v>
      </c>
      <c r="D38" s="5">
        <v>5.71</v>
      </c>
      <c r="E38" s="5">
        <v>3</v>
      </c>
      <c r="F38" s="5">
        <v>2</v>
      </c>
      <c r="G38" s="5">
        <v>3</v>
      </c>
      <c r="H38" s="6">
        <v>24.234000000000002</v>
      </c>
      <c r="I38" s="6">
        <f t="shared" si="0"/>
        <v>15.058309472679552</v>
      </c>
      <c r="J38" s="6">
        <f>I38*13.3833333</f>
        <v>201.53037460741768</v>
      </c>
    </row>
    <row r="39" spans="1:10" x14ac:dyDescent="0.2">
      <c r="A39" s="5" t="s">
        <v>6</v>
      </c>
      <c r="B39" s="6">
        <v>55.005099999999999</v>
      </c>
      <c r="C39" s="6">
        <v>985.5</v>
      </c>
      <c r="D39" s="5">
        <v>6.99</v>
      </c>
      <c r="E39" s="5">
        <v>2</v>
      </c>
      <c r="F39" s="5">
        <v>1</v>
      </c>
      <c r="G39" s="5">
        <v>2</v>
      </c>
      <c r="H39" s="6">
        <v>12.109</v>
      </c>
      <c r="I39" s="6">
        <f t="shared" si="0"/>
        <v>7.5241837668018769</v>
      </c>
      <c r="J39" s="6">
        <f>I39*13.3833333</f>
        <v>100.69865916155899</v>
      </c>
    </row>
    <row r="40" spans="1:10" x14ac:dyDescent="0.2">
      <c r="A40" s="5"/>
      <c r="B40" s="6"/>
      <c r="C40" s="6"/>
      <c r="D40" s="5"/>
      <c r="E40" s="5"/>
      <c r="F40" s="5"/>
      <c r="G40" s="5"/>
      <c r="H40" s="6"/>
      <c r="I40" s="6"/>
      <c r="J40" s="6"/>
    </row>
    <row r="41" spans="1:10" x14ac:dyDescent="0.2">
      <c r="A41" s="5" t="s">
        <v>7</v>
      </c>
      <c r="B41" s="6">
        <v>12.702299999999999</v>
      </c>
      <c r="C41" s="6">
        <v>1120.75</v>
      </c>
      <c r="D41" s="5">
        <v>6.02</v>
      </c>
      <c r="E41" s="5">
        <v>6</v>
      </c>
      <c r="F41" s="5">
        <v>5</v>
      </c>
      <c r="G41" s="5">
        <v>6</v>
      </c>
      <c r="H41" s="6">
        <v>66.75</v>
      </c>
      <c r="I41" s="6">
        <f t="shared" si="0"/>
        <v>41.476527081842043</v>
      </c>
      <c r="J41" s="6">
        <f>I41*13.3833333</f>
        <v>555.09418606276847</v>
      </c>
    </row>
    <row r="42" spans="1:10" x14ac:dyDescent="0.2">
      <c r="A42" s="5" t="s">
        <v>7</v>
      </c>
      <c r="B42" s="6">
        <v>23.202300000000001</v>
      </c>
      <c r="C42" s="6">
        <v>1132</v>
      </c>
      <c r="D42" s="5">
        <v>5.41</v>
      </c>
      <c r="E42" s="5">
        <v>5</v>
      </c>
      <c r="F42" s="5">
        <v>4</v>
      </c>
      <c r="G42" s="5">
        <v>5</v>
      </c>
      <c r="H42" s="6">
        <v>47.5</v>
      </c>
      <c r="I42" s="6">
        <f t="shared" si="0"/>
        <v>29.515131631273363</v>
      </c>
      <c r="J42" s="6">
        <f>I42*13.3833333</f>
        <v>395.01084401470411</v>
      </c>
    </row>
    <row r="43" spans="1:10" x14ac:dyDescent="0.2">
      <c r="A43" s="5" t="s">
        <v>7</v>
      </c>
      <c r="B43" s="6">
        <v>31.4023</v>
      </c>
      <c r="C43" s="6">
        <v>1175.75</v>
      </c>
      <c r="D43" s="5">
        <v>6.26</v>
      </c>
      <c r="E43" s="5">
        <v>4</v>
      </c>
      <c r="F43" s="5">
        <v>3</v>
      </c>
      <c r="G43" s="5">
        <v>4</v>
      </c>
      <c r="H43" s="6">
        <v>34.078000000000003</v>
      </c>
      <c r="I43" s="6">
        <f t="shared" si="0"/>
        <v>21.17508748906387</v>
      </c>
      <c r="J43" s="6">
        <f>I43*13.3833333</f>
        <v>283.3932535228019</v>
      </c>
    </row>
    <row r="44" spans="1:10" x14ac:dyDescent="0.2">
      <c r="A44" s="5" t="s">
        <v>7</v>
      </c>
      <c r="B44" s="6">
        <v>39.402299999999997</v>
      </c>
      <c r="C44" s="6">
        <v>1020</v>
      </c>
      <c r="D44" s="5">
        <v>6.87</v>
      </c>
      <c r="E44" s="5">
        <v>3</v>
      </c>
      <c r="F44" s="5">
        <v>2</v>
      </c>
      <c r="G44" s="5">
        <v>3</v>
      </c>
      <c r="H44" s="6">
        <v>24.265999999999998</v>
      </c>
      <c r="I44" s="6">
        <f t="shared" si="0"/>
        <v>15.078193350831144</v>
      </c>
      <c r="J44" s="6">
        <f>I44*13.3833333</f>
        <v>201.79648717601705</v>
      </c>
    </row>
    <row r="45" spans="1:10" x14ac:dyDescent="0.2">
      <c r="A45" s="5" t="s">
        <v>7</v>
      </c>
      <c r="B45" s="6">
        <v>55.302300000000002</v>
      </c>
      <c r="C45" s="6">
        <v>963.25</v>
      </c>
      <c r="D45" s="5">
        <v>5.84</v>
      </c>
      <c r="E45" s="5">
        <v>2</v>
      </c>
      <c r="F45" s="5">
        <v>1</v>
      </c>
      <c r="G45" s="5">
        <v>2</v>
      </c>
      <c r="H45" s="6">
        <v>12.077999999999999</v>
      </c>
      <c r="I45" s="6">
        <f t="shared" si="0"/>
        <v>7.5049212598425195</v>
      </c>
      <c r="J45" s="6">
        <f>I45*38.4</f>
        <v>288.18897637795271</v>
      </c>
    </row>
    <row r="46" spans="1:10" x14ac:dyDescent="0.2">
      <c r="A46" s="5"/>
      <c r="B46" s="6"/>
      <c r="C46" s="6"/>
      <c r="D46" s="5"/>
      <c r="E46" s="5"/>
      <c r="F46" s="5"/>
      <c r="G46" s="5"/>
      <c r="H46" s="6"/>
      <c r="I46" s="6"/>
      <c r="J46" s="6"/>
    </row>
    <row r="47" spans="1:10" x14ac:dyDescent="0.2">
      <c r="A47" s="5" t="s">
        <v>8</v>
      </c>
      <c r="B47" s="6">
        <v>18.905200000000001</v>
      </c>
      <c r="C47" s="6">
        <v>1151</v>
      </c>
      <c r="D47" s="5">
        <v>5.53</v>
      </c>
      <c r="E47" s="5">
        <v>6</v>
      </c>
      <c r="F47" s="5">
        <v>5</v>
      </c>
      <c r="G47" s="5">
        <v>6</v>
      </c>
      <c r="H47" s="6">
        <v>66.688000000000002</v>
      </c>
      <c r="I47" s="6">
        <f t="shared" si="0"/>
        <v>41.438002067923328</v>
      </c>
      <c r="J47" s="6">
        <f>I47*13.3833333</f>
        <v>554.57859296110712</v>
      </c>
    </row>
    <row r="48" spans="1:10" x14ac:dyDescent="0.2">
      <c r="A48" s="5" t="s">
        <v>8</v>
      </c>
      <c r="B48" s="6">
        <v>29.1052</v>
      </c>
      <c r="C48" s="6">
        <v>1124</v>
      </c>
      <c r="D48" s="5">
        <v>6.14</v>
      </c>
      <c r="E48" s="5">
        <v>5</v>
      </c>
      <c r="F48" s="5">
        <v>4</v>
      </c>
      <c r="G48" s="5">
        <v>5</v>
      </c>
      <c r="H48" s="6">
        <v>47.421999999999997</v>
      </c>
      <c r="I48" s="6">
        <f t="shared" si="0"/>
        <v>29.46666467827885</v>
      </c>
      <c r="J48" s="6">
        <f>I48*13.3833333</f>
        <v>394.36219462874311</v>
      </c>
    </row>
    <row r="49" spans="1:10" x14ac:dyDescent="0.2">
      <c r="A49" s="5" t="s">
        <v>8</v>
      </c>
      <c r="B49" s="6">
        <v>37.705199999999998</v>
      </c>
      <c r="C49" s="6">
        <v>1169.25</v>
      </c>
      <c r="D49" s="5">
        <v>5.71</v>
      </c>
      <c r="E49" s="5">
        <v>4</v>
      </c>
      <c r="F49" s="5">
        <v>3</v>
      </c>
      <c r="G49" s="5">
        <v>4</v>
      </c>
      <c r="H49" s="6">
        <v>33.813000000000002</v>
      </c>
      <c r="I49" s="6">
        <f t="shared" si="0"/>
        <v>21.010424123120973</v>
      </c>
      <c r="J49" s="6">
        <f>I49*13.3833333</f>
        <v>281.18950881408824</v>
      </c>
    </row>
    <row r="50" spans="1:10" x14ac:dyDescent="0.2">
      <c r="A50" s="5" t="s">
        <v>8</v>
      </c>
      <c r="B50" s="6">
        <v>42.705199999999998</v>
      </c>
      <c r="C50" s="6">
        <v>1109</v>
      </c>
      <c r="D50" s="5">
        <v>6.81</v>
      </c>
      <c r="E50" s="5">
        <v>3</v>
      </c>
      <c r="F50" s="5">
        <v>2</v>
      </c>
      <c r="G50" s="5">
        <v>3</v>
      </c>
      <c r="H50" s="6">
        <v>24.202999999999999</v>
      </c>
      <c r="I50" s="6">
        <f t="shared" si="0"/>
        <v>15.039046965720193</v>
      </c>
      <c r="J50" s="6">
        <f>I50*13.3833333</f>
        <v>201.27257805658701</v>
      </c>
    </row>
    <row r="51" spans="1:10" x14ac:dyDescent="0.2">
      <c r="A51" s="5" t="s">
        <v>8</v>
      </c>
      <c r="B51" s="6">
        <v>54.705199999999998</v>
      </c>
      <c r="C51" s="6">
        <v>978</v>
      </c>
      <c r="D51" s="5">
        <v>6.57</v>
      </c>
      <c r="E51" s="5">
        <v>2</v>
      </c>
      <c r="F51" s="5">
        <v>1</v>
      </c>
      <c r="G51" s="5">
        <v>2</v>
      </c>
      <c r="H51" s="6">
        <v>12.109</v>
      </c>
      <c r="I51" s="6">
        <f t="shared" si="0"/>
        <v>7.5241837668018769</v>
      </c>
      <c r="J51" s="6">
        <f>I51*13.3833333</f>
        <v>100.69865916155899</v>
      </c>
    </row>
    <row r="52" spans="1:10" x14ac:dyDescent="0.2">
      <c r="A52" s="5"/>
      <c r="B52" s="6"/>
      <c r="C52" s="6"/>
      <c r="D52" s="5"/>
      <c r="E52" s="5"/>
      <c r="F52" s="5"/>
      <c r="G52" s="5"/>
      <c r="H52" s="6"/>
      <c r="I52" s="6"/>
      <c r="J52" s="6"/>
    </row>
    <row r="53" spans="1:10" x14ac:dyDescent="0.2">
      <c r="A53" s="5" t="s">
        <v>9</v>
      </c>
      <c r="B53" s="6">
        <v>20.105</v>
      </c>
      <c r="C53" s="6">
        <v>1186.25</v>
      </c>
      <c r="D53" s="5">
        <v>8.33</v>
      </c>
      <c r="E53" s="5">
        <v>6</v>
      </c>
      <c r="F53" s="5">
        <v>5</v>
      </c>
      <c r="G53" s="5">
        <v>6</v>
      </c>
      <c r="H53" s="6">
        <v>66.656000000000006</v>
      </c>
      <c r="I53" s="6">
        <f t="shared" si="0"/>
        <v>41.418118189771732</v>
      </c>
      <c r="J53" s="6">
        <f>I53*13.3833333</f>
        <v>554.31248039250772</v>
      </c>
    </row>
    <row r="54" spans="1:10" x14ac:dyDescent="0.2">
      <c r="A54" s="5" t="s">
        <v>9</v>
      </c>
      <c r="B54" s="6">
        <v>33.104999999999997</v>
      </c>
      <c r="C54" s="6">
        <v>1142.25</v>
      </c>
      <c r="D54" s="5">
        <v>7.23</v>
      </c>
      <c r="E54" s="5">
        <v>5</v>
      </c>
      <c r="F54" s="5">
        <v>4</v>
      </c>
      <c r="G54" s="5">
        <v>5</v>
      </c>
      <c r="H54" s="6">
        <v>47.046999999999997</v>
      </c>
      <c r="I54" s="6">
        <f t="shared" si="0"/>
        <v>29.233650481189848</v>
      </c>
      <c r="J54" s="6">
        <f>I54*13.3833333</f>
        <v>391.24368796546912</v>
      </c>
    </row>
    <row r="55" spans="1:10" x14ac:dyDescent="0.2">
      <c r="A55" s="5" t="s">
        <v>9</v>
      </c>
      <c r="B55" s="6">
        <v>38.905000000000001</v>
      </c>
      <c r="C55" s="6">
        <v>1132</v>
      </c>
      <c r="D55" s="5">
        <v>6.75</v>
      </c>
      <c r="E55" s="5">
        <v>4</v>
      </c>
      <c r="F55" s="5">
        <v>3</v>
      </c>
      <c r="G55" s="5">
        <v>4</v>
      </c>
      <c r="H55" s="6">
        <v>32.5</v>
      </c>
      <c r="I55" s="6">
        <f t="shared" si="0"/>
        <v>20.194563747713353</v>
      </c>
      <c r="J55" s="6">
        <f>I55*13.3833333</f>
        <v>270.27057748374494</v>
      </c>
    </row>
    <row r="56" spans="1:10" x14ac:dyDescent="0.2">
      <c r="A56" s="5" t="s">
        <v>9</v>
      </c>
      <c r="B56" s="6">
        <v>47.405000000000001</v>
      </c>
      <c r="C56" s="6">
        <v>1173.5</v>
      </c>
      <c r="D56" s="5">
        <v>6.87</v>
      </c>
      <c r="E56" s="5">
        <v>3</v>
      </c>
      <c r="F56" s="5">
        <v>2</v>
      </c>
      <c r="G56" s="5">
        <v>3</v>
      </c>
      <c r="H56" s="6">
        <v>24.234000000000002</v>
      </c>
      <c r="I56" s="6">
        <f t="shared" si="0"/>
        <v>15.058309472679552</v>
      </c>
      <c r="J56" s="6">
        <f>I56*13.3833333</f>
        <v>201.53037460741768</v>
      </c>
    </row>
    <row r="57" spans="1:10" x14ac:dyDescent="0.2">
      <c r="A57" s="5" t="s">
        <v>9</v>
      </c>
      <c r="B57" s="6">
        <v>55.005000000000003</v>
      </c>
      <c r="C57" s="6">
        <v>1053.5</v>
      </c>
      <c r="D57" s="5">
        <v>9.06</v>
      </c>
      <c r="E57" s="5">
        <v>2</v>
      </c>
      <c r="F57" s="5">
        <v>1</v>
      </c>
      <c r="G57" s="5">
        <v>2</v>
      </c>
      <c r="H57" s="6">
        <v>12.109</v>
      </c>
      <c r="I57" s="6">
        <f t="shared" si="0"/>
        <v>7.5241837668018769</v>
      </c>
      <c r="J57" s="6">
        <f>I57*13.3833333</f>
        <v>100.69865916155899</v>
      </c>
    </row>
    <row r="58" spans="1:10" x14ac:dyDescent="0.2">
      <c r="A58" s="5"/>
      <c r="B58" s="6"/>
      <c r="C58" s="6"/>
      <c r="D58" s="5"/>
      <c r="E58" s="5"/>
      <c r="F58" s="5"/>
      <c r="G58" s="5"/>
      <c r="H58" s="6"/>
      <c r="I58" s="6"/>
      <c r="J58" s="6"/>
    </row>
    <row r="59" spans="1:10" x14ac:dyDescent="0.2">
      <c r="A59" s="5" t="s">
        <v>10</v>
      </c>
      <c r="B59" s="6">
        <v>17.6004</v>
      </c>
      <c r="C59" s="6">
        <v>1178.75</v>
      </c>
      <c r="D59" s="5">
        <v>8.6300000000000008</v>
      </c>
      <c r="E59" s="5">
        <v>6</v>
      </c>
      <c r="F59" s="5">
        <v>5</v>
      </c>
      <c r="G59" s="5">
        <v>6</v>
      </c>
      <c r="H59" s="6">
        <v>66.813000000000002</v>
      </c>
      <c r="I59" s="6">
        <f t="shared" si="0"/>
        <v>41.515673466952997</v>
      </c>
      <c r="J59" s="6">
        <f>I59*13.3833333</f>
        <v>555.61809518219854</v>
      </c>
    </row>
    <row r="60" spans="1:10" x14ac:dyDescent="0.2">
      <c r="A60" s="5" t="s">
        <v>10</v>
      </c>
      <c r="B60" s="6">
        <v>30.000399999999999</v>
      </c>
      <c r="C60" s="6">
        <v>1160.25</v>
      </c>
      <c r="D60" s="5">
        <v>7.9</v>
      </c>
      <c r="E60" s="5">
        <v>5</v>
      </c>
      <c r="F60" s="5">
        <v>4</v>
      </c>
      <c r="G60" s="5">
        <v>5</v>
      </c>
      <c r="H60" s="6">
        <v>47.203000000000003</v>
      </c>
      <c r="I60" s="6">
        <f t="shared" si="0"/>
        <v>29.330584387178877</v>
      </c>
      <c r="J60" s="6">
        <f>I60*13.3833333</f>
        <v>392.54098673739117</v>
      </c>
    </row>
    <row r="61" spans="1:10" x14ac:dyDescent="0.2">
      <c r="A61" s="5" t="s">
        <v>10</v>
      </c>
      <c r="B61" s="6">
        <v>37.400399999999998</v>
      </c>
      <c r="C61" s="6">
        <v>1138.5</v>
      </c>
      <c r="D61" s="5">
        <v>8.6300000000000008</v>
      </c>
      <c r="E61" s="5">
        <v>4</v>
      </c>
      <c r="F61" s="5">
        <v>3</v>
      </c>
      <c r="G61" s="5">
        <v>4</v>
      </c>
      <c r="H61" s="6">
        <v>32.75</v>
      </c>
      <c r="I61" s="6">
        <f t="shared" si="0"/>
        <v>20.349906545772686</v>
      </c>
      <c r="J61" s="6">
        <f>I61*13.3833333</f>
        <v>272.34958192592757</v>
      </c>
    </row>
    <row r="62" spans="1:10" x14ac:dyDescent="0.2">
      <c r="A62" s="5" t="s">
        <v>10</v>
      </c>
      <c r="B62" s="6">
        <v>43.1004</v>
      </c>
      <c r="C62" s="6">
        <v>1168</v>
      </c>
      <c r="D62" s="5">
        <v>7.17</v>
      </c>
      <c r="E62" s="5">
        <v>3</v>
      </c>
      <c r="F62" s="5">
        <v>2</v>
      </c>
      <c r="G62" s="5">
        <v>3</v>
      </c>
      <c r="H62" s="6">
        <v>24.5</v>
      </c>
      <c r="I62" s="6">
        <f t="shared" si="0"/>
        <v>15.223594209814681</v>
      </c>
      <c r="J62" s="6">
        <f>I62*13.3833333</f>
        <v>203.7424353339</v>
      </c>
    </row>
    <row r="63" spans="1:10" x14ac:dyDescent="0.2">
      <c r="A63" s="5" t="s">
        <v>10</v>
      </c>
      <c r="B63" s="6">
        <v>52.1004</v>
      </c>
      <c r="C63" s="6">
        <v>1029.75</v>
      </c>
      <c r="D63" s="5">
        <v>9</v>
      </c>
      <c r="E63" s="5">
        <v>2</v>
      </c>
      <c r="F63" s="5">
        <v>1</v>
      </c>
      <c r="G63" s="5">
        <v>2</v>
      </c>
      <c r="H63" s="6">
        <v>12.234</v>
      </c>
      <c r="I63" s="6">
        <f t="shared" si="0"/>
        <v>7.6018551658315436</v>
      </c>
      <c r="J63" s="6">
        <f>I63*13.3833333</f>
        <v>101.73816138265032</v>
      </c>
    </row>
    <row r="64" spans="1:10" x14ac:dyDescent="0.2">
      <c r="A64" s="5"/>
      <c r="B64" s="6"/>
      <c r="C64" s="6"/>
      <c r="D64" s="5"/>
      <c r="E64" s="5"/>
      <c r="F64" s="5"/>
      <c r="G64" s="5"/>
      <c r="H64" s="6"/>
      <c r="I64" s="6"/>
      <c r="J64" s="6"/>
    </row>
    <row r="65" spans="1:10" x14ac:dyDescent="0.2">
      <c r="A65" s="5" t="s">
        <v>11</v>
      </c>
      <c r="B65" s="6">
        <v>20.203099999999999</v>
      </c>
      <c r="C65" s="6">
        <v>1184.5</v>
      </c>
      <c r="D65" s="5">
        <v>5.65</v>
      </c>
      <c r="E65" s="5">
        <v>6</v>
      </c>
      <c r="F65" s="5">
        <v>5</v>
      </c>
      <c r="G65" s="5">
        <v>6</v>
      </c>
      <c r="H65" s="6">
        <v>66.75</v>
      </c>
      <c r="I65" s="6">
        <f t="shared" si="0"/>
        <v>41.476527081842043</v>
      </c>
      <c r="J65" s="6">
        <f>I65*13.3833333</f>
        <v>555.09418606276847</v>
      </c>
    </row>
    <row r="66" spans="1:10" x14ac:dyDescent="0.2">
      <c r="A66" s="5" t="s">
        <v>11</v>
      </c>
      <c r="B66" s="6">
        <v>32.203099999999999</v>
      </c>
      <c r="C66" s="6">
        <v>1138.75</v>
      </c>
      <c r="D66" s="5">
        <v>9.3000000000000007</v>
      </c>
      <c r="E66" s="5">
        <v>5</v>
      </c>
      <c r="F66" s="5">
        <v>4</v>
      </c>
      <c r="G66" s="5">
        <v>5</v>
      </c>
      <c r="H66" s="6">
        <v>47.265999999999998</v>
      </c>
      <c r="I66" s="6">
        <f t="shared" si="0"/>
        <v>29.369730772289824</v>
      </c>
      <c r="J66" s="6">
        <f>I66*13.3833333</f>
        <v>393.06489585682112</v>
      </c>
    </row>
    <row r="67" spans="1:10" x14ac:dyDescent="0.2">
      <c r="A67" s="5" t="s">
        <v>11</v>
      </c>
      <c r="B67" s="6">
        <v>38.703099999999999</v>
      </c>
      <c r="C67" s="6">
        <v>1132.75</v>
      </c>
      <c r="D67" s="5">
        <v>7.05</v>
      </c>
      <c r="E67" s="5">
        <v>4</v>
      </c>
      <c r="F67" s="5">
        <v>3</v>
      </c>
      <c r="G67" s="5">
        <v>4</v>
      </c>
      <c r="H67" s="6">
        <v>32.688000000000002</v>
      </c>
      <c r="I67" s="6">
        <f t="shared" si="0"/>
        <v>20.311381531853975</v>
      </c>
      <c r="J67" s="6">
        <f>I67*13.3833333</f>
        <v>271.83398882426633</v>
      </c>
    </row>
    <row r="68" spans="1:10" x14ac:dyDescent="0.2">
      <c r="A68" s="5" t="s">
        <v>11</v>
      </c>
      <c r="B68" s="6">
        <v>46.003100000000003</v>
      </c>
      <c r="C68" s="6">
        <v>1149.75</v>
      </c>
      <c r="D68" s="5">
        <v>9.73</v>
      </c>
      <c r="E68" s="5">
        <v>3</v>
      </c>
      <c r="F68" s="5">
        <v>2</v>
      </c>
      <c r="G68" s="5">
        <v>3</v>
      </c>
      <c r="H68" s="6">
        <v>23.780999999999999</v>
      </c>
      <c r="I68" s="6">
        <f t="shared" si="0"/>
        <v>14.776828322596037</v>
      </c>
      <c r="J68" s="6">
        <f>I68*13.3833333</f>
        <v>197.7632185581827</v>
      </c>
    </row>
    <row r="69" spans="1:10" x14ac:dyDescent="0.2">
      <c r="A69" s="5" t="s">
        <v>11</v>
      </c>
      <c r="B69" s="6">
        <v>54.703099999999999</v>
      </c>
      <c r="C69" s="6">
        <v>993.25</v>
      </c>
      <c r="D69" s="5">
        <v>10.7</v>
      </c>
      <c r="E69" s="5">
        <v>2</v>
      </c>
      <c r="F69" s="5">
        <v>1</v>
      </c>
      <c r="G69" s="5">
        <v>2</v>
      </c>
      <c r="H69" s="6">
        <v>12.422000000000001</v>
      </c>
      <c r="I69" s="6">
        <f t="shared" si="0"/>
        <v>7.7186729499721629</v>
      </c>
      <c r="J69" s="6">
        <f>I69*13.3833333</f>
        <v>103.30157272317169</v>
      </c>
    </row>
    <row r="70" spans="1:10" x14ac:dyDescent="0.2">
      <c r="A70" s="5"/>
      <c r="B70" s="6"/>
      <c r="C70" s="6"/>
      <c r="D70" s="5"/>
      <c r="E70" s="5"/>
      <c r="F70" s="5"/>
      <c r="G70" s="5"/>
      <c r="H70" s="6"/>
      <c r="I70" s="6"/>
      <c r="J70" s="6"/>
    </row>
    <row r="71" spans="1:10" x14ac:dyDescent="0.2">
      <c r="A71" s="5" t="s">
        <v>12</v>
      </c>
      <c r="B71" s="6">
        <v>19.406500000000001</v>
      </c>
      <c r="C71" s="6">
        <v>1185.25</v>
      </c>
      <c r="D71" s="5">
        <v>11</v>
      </c>
      <c r="E71" s="5">
        <v>6</v>
      </c>
      <c r="F71" s="5">
        <v>5</v>
      </c>
      <c r="G71" s="5">
        <v>6</v>
      </c>
      <c r="H71" s="6">
        <v>66.625</v>
      </c>
      <c r="I71" s="6">
        <f t="shared" ref="I71:I134" si="1">H71*0.621371192237334</f>
        <v>41.398855682812375</v>
      </c>
      <c r="J71" s="6">
        <f>I71*13.3833333</f>
        <v>554.05468384167716</v>
      </c>
    </row>
    <row r="72" spans="1:10" x14ac:dyDescent="0.2">
      <c r="A72" s="5" t="s">
        <v>12</v>
      </c>
      <c r="B72" s="6">
        <v>31.406500000000001</v>
      </c>
      <c r="C72" s="6">
        <v>1114.25</v>
      </c>
      <c r="D72" s="5">
        <v>12.46</v>
      </c>
      <c r="E72" s="5">
        <v>5</v>
      </c>
      <c r="F72" s="5">
        <v>4</v>
      </c>
      <c r="G72" s="5">
        <v>5</v>
      </c>
      <c r="H72" s="6">
        <v>47.296999999999997</v>
      </c>
      <c r="I72" s="6">
        <f t="shared" si="1"/>
        <v>29.388993279249181</v>
      </c>
      <c r="J72" s="6">
        <f>I72*13.3833333</f>
        <v>393.3226924076518</v>
      </c>
    </row>
    <row r="73" spans="1:10" x14ac:dyDescent="0.2">
      <c r="A73" s="5" t="s">
        <v>12</v>
      </c>
      <c r="B73" s="6">
        <v>35.206499999999998</v>
      </c>
      <c r="C73" s="6">
        <v>1173</v>
      </c>
      <c r="D73" s="5">
        <v>11.31</v>
      </c>
      <c r="E73" s="5">
        <v>4</v>
      </c>
      <c r="F73" s="5">
        <v>3</v>
      </c>
      <c r="G73" s="5">
        <v>4</v>
      </c>
      <c r="H73" s="6">
        <v>32.046999999999997</v>
      </c>
      <c r="I73" s="6">
        <f t="shared" si="1"/>
        <v>19.913082597629838</v>
      </c>
      <c r="J73" s="6">
        <f>I73*13.3833333</f>
        <v>266.5034214345099</v>
      </c>
    </row>
    <row r="74" spans="1:10" x14ac:dyDescent="0.2">
      <c r="A74" s="5" t="s">
        <v>12</v>
      </c>
      <c r="B74" s="6">
        <v>46.606499999999997</v>
      </c>
      <c r="C74" s="6">
        <v>1147.5</v>
      </c>
      <c r="D74" s="5">
        <v>13.25</v>
      </c>
      <c r="E74" s="5">
        <v>3</v>
      </c>
      <c r="F74" s="5">
        <v>2</v>
      </c>
      <c r="G74" s="5">
        <v>3</v>
      </c>
      <c r="H74" s="6">
        <v>24.390999999999998</v>
      </c>
      <c r="I74" s="6">
        <f t="shared" si="1"/>
        <v>15.155864749860811</v>
      </c>
      <c r="J74" s="6">
        <f>I74*13.3833333</f>
        <v>202.83598939710836</v>
      </c>
    </row>
    <row r="75" spans="1:10" x14ac:dyDescent="0.2">
      <c r="A75" s="5" t="s">
        <v>12</v>
      </c>
      <c r="B75" s="6">
        <v>54.606499999999997</v>
      </c>
      <c r="C75" s="6">
        <v>1119</v>
      </c>
      <c r="D75" s="5">
        <v>11.06</v>
      </c>
      <c r="E75" s="5">
        <v>2</v>
      </c>
      <c r="F75" s="5">
        <v>1</v>
      </c>
      <c r="G75" s="5">
        <v>2</v>
      </c>
      <c r="H75" s="6">
        <v>12.266</v>
      </c>
      <c r="I75" s="6">
        <f t="shared" si="1"/>
        <v>7.6217390439831378</v>
      </c>
      <c r="J75" s="6">
        <f>I75*13.3833333</f>
        <v>102.0042739512497</v>
      </c>
    </row>
    <row r="76" spans="1:10" x14ac:dyDescent="0.2">
      <c r="A76" s="5"/>
      <c r="B76" s="6"/>
      <c r="C76" s="6"/>
      <c r="D76" s="5"/>
      <c r="E76" s="5"/>
      <c r="F76" s="5"/>
      <c r="G76" s="5"/>
      <c r="H76" s="6"/>
      <c r="I76" s="6"/>
      <c r="J76" s="6"/>
    </row>
    <row r="77" spans="1:10" x14ac:dyDescent="0.2">
      <c r="A77" s="5" t="s">
        <v>13</v>
      </c>
      <c r="B77" s="6">
        <v>19.201599999999999</v>
      </c>
      <c r="C77" s="6">
        <v>1186.5</v>
      </c>
      <c r="D77" s="5">
        <v>12.77</v>
      </c>
      <c r="E77" s="5">
        <v>6</v>
      </c>
      <c r="F77" s="5">
        <v>5</v>
      </c>
      <c r="G77" s="5">
        <v>6</v>
      </c>
      <c r="H77" s="6">
        <v>66.593999999999994</v>
      </c>
      <c r="I77" s="6">
        <f t="shared" si="1"/>
        <v>41.37959317585301</v>
      </c>
      <c r="J77" s="6">
        <f>I77*13.3833333</f>
        <v>553.79688729084637</v>
      </c>
    </row>
    <row r="78" spans="1:10" x14ac:dyDescent="0.2">
      <c r="A78" s="5" t="s">
        <v>13</v>
      </c>
      <c r="B78" s="6">
        <v>30.301600000000001</v>
      </c>
      <c r="C78" s="6">
        <v>1156.75</v>
      </c>
      <c r="D78" s="5">
        <v>9.73</v>
      </c>
      <c r="E78" s="5">
        <v>5</v>
      </c>
      <c r="F78" s="5">
        <v>4</v>
      </c>
      <c r="G78" s="5">
        <v>5</v>
      </c>
      <c r="H78" s="6">
        <v>47.530999999999999</v>
      </c>
      <c r="I78" s="6">
        <f t="shared" si="1"/>
        <v>29.53439413823272</v>
      </c>
      <c r="J78" s="6">
        <f>I78*13.3833333</f>
        <v>395.26864056553478</v>
      </c>
    </row>
    <row r="79" spans="1:10" x14ac:dyDescent="0.2">
      <c r="A79" s="5" t="s">
        <v>13</v>
      </c>
      <c r="B79" s="6">
        <v>33.701599999999999</v>
      </c>
      <c r="C79" s="6">
        <v>1182.75</v>
      </c>
      <c r="D79" s="5">
        <v>8.27</v>
      </c>
      <c r="E79" s="5">
        <v>4</v>
      </c>
      <c r="F79" s="5">
        <v>3</v>
      </c>
      <c r="G79" s="5">
        <v>4</v>
      </c>
      <c r="H79" s="6">
        <v>31.969000000000001</v>
      </c>
      <c r="I79" s="6">
        <f t="shared" si="1"/>
        <v>19.864615644635329</v>
      </c>
      <c r="J79" s="6">
        <f>I79*13.3833333</f>
        <v>265.85477204854897</v>
      </c>
    </row>
    <row r="80" spans="1:10" x14ac:dyDescent="0.2">
      <c r="A80" s="5" t="s">
        <v>13</v>
      </c>
      <c r="B80" s="6">
        <v>46.601599999999998</v>
      </c>
      <c r="C80" s="6">
        <v>1218.25</v>
      </c>
      <c r="D80" s="5">
        <v>8.33</v>
      </c>
      <c r="E80" s="5">
        <v>3</v>
      </c>
      <c r="F80" s="5">
        <v>2</v>
      </c>
      <c r="G80" s="5">
        <v>3</v>
      </c>
      <c r="H80" s="6">
        <v>24.234000000000002</v>
      </c>
      <c r="I80" s="6">
        <f t="shared" si="1"/>
        <v>15.058309472679552</v>
      </c>
      <c r="J80" s="6">
        <f>I80*13.3833333</f>
        <v>201.53037460741768</v>
      </c>
    </row>
    <row r="81" spans="1:10" x14ac:dyDescent="0.2">
      <c r="A81" s="5" t="s">
        <v>13</v>
      </c>
      <c r="B81" s="6">
        <v>54.301600000000001</v>
      </c>
      <c r="C81" s="6">
        <v>1155.5</v>
      </c>
      <c r="D81" s="5">
        <v>8.81</v>
      </c>
      <c r="E81" s="5">
        <v>2</v>
      </c>
      <c r="F81" s="5">
        <v>1</v>
      </c>
      <c r="G81" s="5">
        <v>2</v>
      </c>
      <c r="H81" s="6">
        <v>12.016</v>
      </c>
      <c r="I81" s="6">
        <f t="shared" si="1"/>
        <v>7.4663962459238045</v>
      </c>
      <c r="J81" s="6">
        <f>I81*13.3833333</f>
        <v>99.92526950906705</v>
      </c>
    </row>
    <row r="82" spans="1:10" x14ac:dyDescent="0.2">
      <c r="A82" s="5"/>
      <c r="B82" s="6"/>
      <c r="C82" s="6"/>
      <c r="D82" s="5"/>
      <c r="E82" s="5"/>
      <c r="F82" s="5"/>
      <c r="G82" s="5"/>
      <c r="H82" s="6"/>
      <c r="I82" s="6"/>
      <c r="J82" s="6"/>
    </row>
    <row r="83" spans="1:10" x14ac:dyDescent="0.2">
      <c r="A83" s="5" t="s">
        <v>14</v>
      </c>
      <c r="B83" s="6">
        <v>20.2041</v>
      </c>
      <c r="C83" s="6">
        <v>1185.25</v>
      </c>
      <c r="D83" s="5">
        <v>12.34</v>
      </c>
      <c r="E83" s="5">
        <v>6</v>
      </c>
      <c r="F83" s="5">
        <v>5</v>
      </c>
      <c r="G83" s="5">
        <v>6</v>
      </c>
      <c r="H83" s="6">
        <v>66.688000000000002</v>
      </c>
      <c r="I83" s="6">
        <f t="shared" si="1"/>
        <v>41.438002067923328</v>
      </c>
      <c r="J83" s="6">
        <f>I83*13.3833333</f>
        <v>554.57859296110712</v>
      </c>
    </row>
    <row r="84" spans="1:10" x14ac:dyDescent="0.2">
      <c r="A84" s="5" t="s">
        <v>14</v>
      </c>
      <c r="B84" s="6">
        <v>30.104099999999999</v>
      </c>
      <c r="C84" s="6">
        <v>1156</v>
      </c>
      <c r="D84" s="5">
        <v>11.91</v>
      </c>
      <c r="E84" s="5">
        <v>5</v>
      </c>
      <c r="F84" s="5">
        <v>4</v>
      </c>
      <c r="G84" s="5">
        <v>5</v>
      </c>
      <c r="H84" s="6">
        <v>47.359000000000002</v>
      </c>
      <c r="I84" s="6">
        <f t="shared" si="1"/>
        <v>29.4275182931679</v>
      </c>
      <c r="J84" s="6">
        <f>I84*13.3833333</f>
        <v>393.83828550931315</v>
      </c>
    </row>
    <row r="85" spans="1:10" x14ac:dyDescent="0.2">
      <c r="A85" s="5" t="s">
        <v>14</v>
      </c>
      <c r="B85" s="6">
        <v>42.004100000000001</v>
      </c>
      <c r="C85" s="6">
        <v>1130.25</v>
      </c>
      <c r="D85" s="5">
        <v>10.64</v>
      </c>
      <c r="E85" s="5">
        <v>4</v>
      </c>
      <c r="F85" s="5">
        <v>3</v>
      </c>
      <c r="G85" s="5">
        <v>4</v>
      </c>
      <c r="H85" s="6">
        <v>32.109000000000002</v>
      </c>
      <c r="I85" s="6">
        <f t="shared" si="1"/>
        <v>19.951607611548557</v>
      </c>
      <c r="J85" s="6">
        <f>I85*13.3833333</f>
        <v>267.01901453617126</v>
      </c>
    </row>
    <row r="86" spans="1:10" x14ac:dyDescent="0.2">
      <c r="A86" s="5" t="s">
        <v>14</v>
      </c>
      <c r="B86" s="6">
        <v>44.504100000000001</v>
      </c>
      <c r="C86" s="6">
        <v>1212.75</v>
      </c>
      <c r="D86" s="5">
        <v>11.31</v>
      </c>
      <c r="E86" s="5">
        <v>3</v>
      </c>
      <c r="F86" s="5">
        <v>2</v>
      </c>
      <c r="G86" s="5">
        <v>3</v>
      </c>
      <c r="H86" s="6">
        <v>24.452999999999999</v>
      </c>
      <c r="I86" s="6">
        <f t="shared" si="1"/>
        <v>15.194389763779526</v>
      </c>
      <c r="J86" s="6">
        <f>I86*13.3833333</f>
        <v>203.35158249876966</v>
      </c>
    </row>
    <row r="87" spans="1:10" x14ac:dyDescent="0.2">
      <c r="A87" s="5" t="s">
        <v>14</v>
      </c>
      <c r="B87" s="6">
        <v>54.104100000000003</v>
      </c>
      <c r="C87" s="6">
        <v>1195.25</v>
      </c>
      <c r="D87" s="5">
        <v>13.62</v>
      </c>
      <c r="E87" s="5">
        <v>2</v>
      </c>
      <c r="F87" s="5">
        <v>1</v>
      </c>
      <c r="G87" s="5">
        <v>2</v>
      </c>
      <c r="H87" s="6">
        <v>12.234</v>
      </c>
      <c r="I87" s="6">
        <f t="shared" si="1"/>
        <v>7.6018551658315436</v>
      </c>
      <c r="J87" s="6">
        <f>I87*13.3833333</f>
        <v>101.73816138265032</v>
      </c>
    </row>
    <row r="88" spans="1:10" x14ac:dyDescent="0.2">
      <c r="A88" s="5"/>
      <c r="B88" s="6"/>
      <c r="C88" s="6"/>
      <c r="D88" s="5"/>
      <c r="E88" s="5"/>
      <c r="F88" s="5"/>
      <c r="G88" s="5"/>
      <c r="H88" s="6"/>
      <c r="I88" s="6"/>
      <c r="J88" s="6"/>
    </row>
    <row r="89" spans="1:10" x14ac:dyDescent="0.2">
      <c r="A89" s="5" t="s">
        <v>15</v>
      </c>
      <c r="B89" s="6">
        <v>19.902799999999999</v>
      </c>
      <c r="C89" s="6">
        <v>1234</v>
      </c>
      <c r="D89" s="5">
        <v>20.79</v>
      </c>
      <c r="E89" s="5">
        <v>6</v>
      </c>
      <c r="F89" s="5">
        <v>5</v>
      </c>
      <c r="G89" s="5">
        <v>6</v>
      </c>
      <c r="H89" s="6">
        <v>66.688000000000002</v>
      </c>
      <c r="I89" s="6">
        <f t="shared" si="1"/>
        <v>41.438002067923328</v>
      </c>
      <c r="J89" s="6">
        <f>I89*13.3833333</f>
        <v>554.57859296110712</v>
      </c>
    </row>
    <row r="90" spans="1:10" x14ac:dyDescent="0.2">
      <c r="A90" s="5" t="s">
        <v>15</v>
      </c>
      <c r="B90" s="6">
        <v>32.202800000000003</v>
      </c>
      <c r="C90" s="6">
        <v>1200</v>
      </c>
      <c r="D90" s="5">
        <v>18.84</v>
      </c>
      <c r="E90" s="5">
        <v>5</v>
      </c>
      <c r="F90" s="5">
        <v>4</v>
      </c>
      <c r="G90" s="5">
        <v>5</v>
      </c>
      <c r="H90" s="6">
        <v>47.234000000000002</v>
      </c>
      <c r="I90" s="6">
        <f t="shared" si="1"/>
        <v>29.349846894138231</v>
      </c>
      <c r="J90" s="6">
        <f>I90*13.3833333</f>
        <v>392.79878328822178</v>
      </c>
    </row>
    <row r="91" spans="1:10" x14ac:dyDescent="0.2">
      <c r="A91" s="5" t="s">
        <v>15</v>
      </c>
      <c r="B91" s="6">
        <v>41.202800000000003</v>
      </c>
      <c r="C91" s="6">
        <v>1193.75</v>
      </c>
      <c r="D91" s="5">
        <v>19.45</v>
      </c>
      <c r="E91" s="5">
        <v>4</v>
      </c>
      <c r="F91" s="5">
        <v>3</v>
      </c>
      <c r="G91" s="5">
        <v>4</v>
      </c>
      <c r="H91" s="6">
        <v>32.905999999999999</v>
      </c>
      <c r="I91" s="6">
        <f t="shared" si="1"/>
        <v>20.446840451761709</v>
      </c>
      <c r="J91" s="6">
        <f>I91*13.3833333</f>
        <v>273.64688069784955</v>
      </c>
    </row>
    <row r="92" spans="1:10" x14ac:dyDescent="0.2">
      <c r="A92" s="5" t="s">
        <v>15</v>
      </c>
      <c r="B92" s="6">
        <v>46.602800000000002</v>
      </c>
      <c r="C92" s="6">
        <v>1110.75</v>
      </c>
      <c r="D92" s="5">
        <v>21.7</v>
      </c>
      <c r="E92" s="5">
        <v>3</v>
      </c>
      <c r="F92" s="5">
        <v>2</v>
      </c>
      <c r="G92" s="5">
        <v>3</v>
      </c>
      <c r="H92" s="6">
        <v>24.452999999999999</v>
      </c>
      <c r="I92" s="6">
        <f t="shared" si="1"/>
        <v>15.194389763779526</v>
      </c>
      <c r="J92" s="6">
        <f>I92*13.3833333</f>
        <v>203.35158249876966</v>
      </c>
    </row>
    <row r="93" spans="1:10" x14ac:dyDescent="0.2">
      <c r="A93" s="5" t="s">
        <v>15</v>
      </c>
      <c r="B93" s="6">
        <v>54.002800000000001</v>
      </c>
      <c r="C93" s="6">
        <v>1711.5</v>
      </c>
      <c r="D93" s="5">
        <v>20.059999999999999</v>
      </c>
      <c r="E93" s="5">
        <v>2</v>
      </c>
      <c r="F93" s="5">
        <v>1</v>
      </c>
      <c r="G93" s="5">
        <v>2</v>
      </c>
      <c r="H93" s="6">
        <v>12.5</v>
      </c>
      <c r="I93" s="6">
        <f t="shared" si="1"/>
        <v>7.7671399029666741</v>
      </c>
      <c r="J93" s="6">
        <f>I93*13.3833333</f>
        <v>103.95022210913267</v>
      </c>
    </row>
    <row r="94" spans="1:10" x14ac:dyDescent="0.2">
      <c r="A94" s="5"/>
      <c r="B94" s="6"/>
      <c r="C94" s="6"/>
      <c r="D94" s="5"/>
      <c r="E94" s="5"/>
      <c r="F94" s="5"/>
      <c r="G94" s="5"/>
      <c r="H94" s="6"/>
      <c r="I94" s="6"/>
      <c r="J94" s="6"/>
    </row>
    <row r="95" spans="1:10" x14ac:dyDescent="0.2">
      <c r="A95" s="5" t="s">
        <v>16</v>
      </c>
      <c r="B95" s="6">
        <v>19.706399999999999</v>
      </c>
      <c r="C95" s="6">
        <v>1236.5</v>
      </c>
      <c r="D95" s="5">
        <v>23.71</v>
      </c>
      <c r="E95" s="5">
        <v>6</v>
      </c>
      <c r="F95" s="5">
        <v>5</v>
      </c>
      <c r="G95" s="5">
        <v>6</v>
      </c>
      <c r="H95" s="6">
        <v>66.483999999999995</v>
      </c>
      <c r="I95" s="6">
        <f t="shared" si="1"/>
        <v>41.311242344706905</v>
      </c>
      <c r="J95" s="6">
        <f>I95*13.3833333</f>
        <v>552.88212533628598</v>
      </c>
    </row>
    <row r="96" spans="1:10" x14ac:dyDescent="0.2">
      <c r="A96" s="5" t="s">
        <v>16</v>
      </c>
      <c r="B96" s="6">
        <v>31.906400000000001</v>
      </c>
      <c r="C96" s="6">
        <v>1164.25</v>
      </c>
      <c r="D96" s="5">
        <v>21.09</v>
      </c>
      <c r="E96" s="5">
        <v>5</v>
      </c>
      <c r="F96" s="5">
        <v>4</v>
      </c>
      <c r="G96" s="5">
        <v>5</v>
      </c>
      <c r="H96" s="6">
        <v>47.015999999999998</v>
      </c>
      <c r="I96" s="6">
        <f t="shared" si="1"/>
        <v>29.21438797423049</v>
      </c>
      <c r="J96" s="6">
        <f>I96*13.3833333</f>
        <v>390.98589141463844</v>
      </c>
    </row>
    <row r="97" spans="1:10" x14ac:dyDescent="0.2">
      <c r="A97" s="5" t="s">
        <v>16</v>
      </c>
      <c r="B97" s="6">
        <v>40.806399999999996</v>
      </c>
      <c r="C97" s="6">
        <v>1162.25</v>
      </c>
      <c r="D97" s="5">
        <v>19.39</v>
      </c>
      <c r="E97" s="5">
        <v>4</v>
      </c>
      <c r="F97" s="5">
        <v>3</v>
      </c>
      <c r="G97" s="5">
        <v>4</v>
      </c>
      <c r="H97" s="6">
        <v>32.938000000000002</v>
      </c>
      <c r="I97" s="6">
        <f t="shared" si="1"/>
        <v>20.466724329913308</v>
      </c>
      <c r="J97" s="6">
        <f>I97*13.3833333</f>
        <v>273.91299326644895</v>
      </c>
    </row>
    <row r="98" spans="1:10" x14ac:dyDescent="0.2">
      <c r="A98" s="5" t="s">
        <v>16</v>
      </c>
      <c r="B98" s="6">
        <v>46.306399999999996</v>
      </c>
      <c r="C98" s="6">
        <v>1127.5</v>
      </c>
      <c r="D98" s="5">
        <v>19.940000000000001</v>
      </c>
      <c r="E98" s="5">
        <v>3</v>
      </c>
      <c r="F98" s="5">
        <v>2</v>
      </c>
      <c r="G98" s="5">
        <v>3</v>
      </c>
      <c r="H98" s="6">
        <v>24.234000000000002</v>
      </c>
      <c r="I98" s="6">
        <f t="shared" si="1"/>
        <v>15.058309472679552</v>
      </c>
      <c r="J98" s="6">
        <f>I98*13.3833333</f>
        <v>201.53037460741768</v>
      </c>
    </row>
    <row r="99" spans="1:10" x14ac:dyDescent="0.2">
      <c r="A99" s="5" t="s">
        <v>16</v>
      </c>
      <c r="B99" s="6">
        <v>53.806399999999996</v>
      </c>
      <c r="C99" s="6">
        <v>1740</v>
      </c>
      <c r="D99" s="5">
        <v>26.14</v>
      </c>
      <c r="E99" s="5">
        <v>2</v>
      </c>
      <c r="F99" s="5">
        <v>1</v>
      </c>
      <c r="G99" s="5">
        <v>2</v>
      </c>
      <c r="H99" s="6">
        <v>12.047000000000001</v>
      </c>
      <c r="I99" s="6">
        <f t="shared" si="1"/>
        <v>7.4856587528831628</v>
      </c>
      <c r="J99" s="6">
        <f>I99*13.3833333</f>
        <v>100.18306605989771</v>
      </c>
    </row>
    <row r="100" spans="1:10" x14ac:dyDescent="0.2">
      <c r="A100" s="5"/>
      <c r="B100" s="6"/>
      <c r="C100" s="6"/>
      <c r="D100" s="5"/>
      <c r="E100" s="5"/>
      <c r="F100" s="5"/>
      <c r="G100" s="5"/>
      <c r="H100" s="6"/>
      <c r="I100" s="6"/>
      <c r="J100" s="6"/>
    </row>
    <row r="101" spans="1:10" x14ac:dyDescent="0.2">
      <c r="A101" s="5" t="s">
        <v>17</v>
      </c>
      <c r="B101" s="6">
        <v>20.007200000000001</v>
      </c>
      <c r="C101" s="6">
        <v>1238.25</v>
      </c>
      <c r="D101" s="5">
        <v>20.49</v>
      </c>
      <c r="E101" s="5">
        <v>6</v>
      </c>
      <c r="F101" s="5">
        <v>5</v>
      </c>
      <c r="G101" s="5">
        <v>6</v>
      </c>
      <c r="H101" s="6">
        <v>66.625</v>
      </c>
      <c r="I101" s="6">
        <f t="shared" si="1"/>
        <v>41.398855682812375</v>
      </c>
      <c r="J101" s="6">
        <f>I101*13.3833333</f>
        <v>554.05468384167716</v>
      </c>
    </row>
    <row r="102" spans="1:10" x14ac:dyDescent="0.2">
      <c r="A102" s="5" t="s">
        <v>17</v>
      </c>
      <c r="B102" s="6">
        <v>32.407200000000003</v>
      </c>
      <c r="C102" s="6">
        <v>1165.75</v>
      </c>
      <c r="D102" s="5">
        <v>23.28</v>
      </c>
      <c r="E102" s="5">
        <v>5</v>
      </c>
      <c r="F102" s="5">
        <v>4</v>
      </c>
      <c r="G102" s="5">
        <v>5</v>
      </c>
      <c r="H102" s="6">
        <v>47.296999999999997</v>
      </c>
      <c r="I102" s="6">
        <f t="shared" si="1"/>
        <v>29.388993279249181</v>
      </c>
      <c r="J102" s="6">
        <f>I102*13.3833333</f>
        <v>393.3226924076518</v>
      </c>
    </row>
    <row r="103" spans="1:10" x14ac:dyDescent="0.2">
      <c r="A103" s="5" t="s">
        <v>17</v>
      </c>
      <c r="B103" s="6">
        <v>41.307200000000002</v>
      </c>
      <c r="C103" s="6">
        <v>1198.25</v>
      </c>
      <c r="D103" s="5">
        <v>20.18</v>
      </c>
      <c r="E103" s="5">
        <v>4</v>
      </c>
      <c r="F103" s="5">
        <v>3</v>
      </c>
      <c r="G103" s="5">
        <v>4</v>
      </c>
      <c r="H103" s="6">
        <v>33.109000000000002</v>
      </c>
      <c r="I103" s="6">
        <f t="shared" si="1"/>
        <v>20.57297880378589</v>
      </c>
      <c r="J103" s="6">
        <f>I103*13.3833333</f>
        <v>275.33503230490186</v>
      </c>
    </row>
    <row r="104" spans="1:10" x14ac:dyDescent="0.2">
      <c r="A104" s="5" t="s">
        <v>17</v>
      </c>
      <c r="B104" s="6">
        <v>46.807200000000002</v>
      </c>
      <c r="C104" s="6">
        <v>1144.5</v>
      </c>
      <c r="D104" s="5">
        <v>23.34</v>
      </c>
      <c r="E104" s="5">
        <v>3</v>
      </c>
      <c r="F104" s="5">
        <v>2</v>
      </c>
      <c r="G104" s="5">
        <v>3</v>
      </c>
      <c r="H104" s="6">
        <v>24.452999999999999</v>
      </c>
      <c r="I104" s="6">
        <f t="shared" si="1"/>
        <v>15.194389763779526</v>
      </c>
      <c r="J104" s="6">
        <f>I104*13.3833333</f>
        <v>203.35158249876966</v>
      </c>
    </row>
    <row r="105" spans="1:10" x14ac:dyDescent="0.2">
      <c r="A105" s="5" t="s">
        <v>17</v>
      </c>
      <c r="B105" s="6">
        <v>54.2072</v>
      </c>
      <c r="C105" s="6">
        <v>1741.25</v>
      </c>
      <c r="D105" s="5">
        <v>20.85</v>
      </c>
      <c r="E105" s="5">
        <v>2</v>
      </c>
      <c r="F105" s="5">
        <v>1</v>
      </c>
      <c r="G105" s="5">
        <v>2</v>
      </c>
      <c r="H105" s="6">
        <v>12.327999999999999</v>
      </c>
      <c r="I105" s="6">
        <f t="shared" si="1"/>
        <v>7.6602640579018528</v>
      </c>
      <c r="J105" s="6">
        <f>I105*13.3833333</f>
        <v>102.519867052911</v>
      </c>
    </row>
    <row r="106" spans="1:10" x14ac:dyDescent="0.2">
      <c r="A106" s="5"/>
      <c r="B106" s="6"/>
      <c r="C106" s="6"/>
      <c r="D106" s="5"/>
      <c r="E106" s="5"/>
      <c r="F106" s="5"/>
      <c r="G106" s="5"/>
      <c r="H106" s="6"/>
      <c r="I106" s="6"/>
      <c r="J106" s="6"/>
    </row>
    <row r="107" spans="1:10" x14ac:dyDescent="0.2">
      <c r="A107" s="5" t="s">
        <v>18</v>
      </c>
      <c r="B107" s="6">
        <v>44.003399999999999</v>
      </c>
      <c r="C107" s="6">
        <v>1412.75</v>
      </c>
      <c r="D107" s="5">
        <v>32.71</v>
      </c>
      <c r="E107" s="5">
        <v>6</v>
      </c>
      <c r="F107" s="5">
        <v>5</v>
      </c>
      <c r="G107" s="5">
        <v>6</v>
      </c>
      <c r="H107" s="6">
        <v>76.5</v>
      </c>
      <c r="I107" s="6">
        <f t="shared" si="1"/>
        <v>47.534896206156048</v>
      </c>
      <c r="J107" s="6">
        <f>I107*13.3833333</f>
        <v>636.17535930789188</v>
      </c>
    </row>
    <row r="108" spans="1:10" x14ac:dyDescent="0.2">
      <c r="A108" s="5" t="s">
        <v>18</v>
      </c>
      <c r="B108" s="6">
        <v>58.103400000000001</v>
      </c>
      <c r="C108" s="6">
        <v>1308.5</v>
      </c>
      <c r="D108" s="5">
        <v>29.06</v>
      </c>
      <c r="E108" s="5">
        <v>5</v>
      </c>
      <c r="F108" s="5">
        <v>4</v>
      </c>
      <c r="G108" s="5">
        <v>5</v>
      </c>
      <c r="H108" s="6">
        <v>53.719000000000001</v>
      </c>
      <c r="I108" s="6">
        <f t="shared" si="1"/>
        <v>33.379439075797343</v>
      </c>
      <c r="J108" s="6">
        <f>I108*13.3833333</f>
        <v>446.72815851843984</v>
      </c>
    </row>
    <row r="109" spans="1:10" x14ac:dyDescent="0.2">
      <c r="A109" s="5" t="s">
        <v>18</v>
      </c>
      <c r="B109" s="6">
        <v>67.503399999999999</v>
      </c>
      <c r="C109" s="6">
        <v>1375.5</v>
      </c>
      <c r="D109" s="5">
        <v>28.33</v>
      </c>
      <c r="E109" s="5">
        <v>4</v>
      </c>
      <c r="F109" s="5">
        <v>3</v>
      </c>
      <c r="G109" s="5">
        <v>4</v>
      </c>
      <c r="H109" s="6">
        <v>39.140999999999998</v>
      </c>
      <c r="I109" s="6">
        <f t="shared" si="1"/>
        <v>24.321089835361487</v>
      </c>
      <c r="J109" s="6">
        <f>I109*13.3833333</f>
        <v>325.49725148588493</v>
      </c>
    </row>
    <row r="110" spans="1:10" x14ac:dyDescent="0.2">
      <c r="A110" s="5" t="s">
        <v>18</v>
      </c>
      <c r="B110" s="6">
        <v>75.703400000000002</v>
      </c>
      <c r="C110" s="6">
        <v>1203.25</v>
      </c>
      <c r="D110" s="5">
        <v>29.73</v>
      </c>
      <c r="E110" s="5">
        <v>3</v>
      </c>
      <c r="F110" s="5">
        <v>2</v>
      </c>
      <c r="G110" s="5">
        <v>3</v>
      </c>
      <c r="H110" s="6">
        <v>25.594000000000001</v>
      </c>
      <c r="I110" s="6">
        <f t="shared" si="1"/>
        <v>15.903374294122326</v>
      </c>
      <c r="J110" s="6">
        <f>I110*13.3833333</f>
        <v>212.84015877289133</v>
      </c>
    </row>
    <row r="111" spans="1:10" x14ac:dyDescent="0.2">
      <c r="A111" s="5" t="s">
        <v>18</v>
      </c>
      <c r="B111" s="6">
        <v>91.703400000000002</v>
      </c>
      <c r="C111" s="6">
        <v>2333.75</v>
      </c>
      <c r="D111" s="5">
        <v>31.43</v>
      </c>
      <c r="E111" s="5">
        <v>2</v>
      </c>
      <c r="F111" s="5">
        <v>1</v>
      </c>
      <c r="G111" s="5">
        <v>2</v>
      </c>
      <c r="H111" s="6">
        <v>12.172000000000001</v>
      </c>
      <c r="I111" s="6">
        <f t="shared" si="1"/>
        <v>7.5633301519128295</v>
      </c>
      <c r="J111" s="6">
        <f>I111*13.3833333</f>
        <v>101.22256828098904</v>
      </c>
    </row>
    <row r="112" spans="1:10" x14ac:dyDescent="0.2">
      <c r="A112" s="5"/>
      <c r="B112" s="6"/>
      <c r="C112" s="6"/>
      <c r="D112" s="5"/>
      <c r="E112" s="5"/>
      <c r="F112" s="5"/>
      <c r="G112" s="5"/>
      <c r="H112" s="6"/>
      <c r="I112" s="6"/>
      <c r="J112" s="6"/>
    </row>
    <row r="113" spans="1:10" x14ac:dyDescent="0.2">
      <c r="A113" s="5" t="s">
        <v>19</v>
      </c>
      <c r="B113" s="6">
        <v>44.500599999999999</v>
      </c>
      <c r="C113" s="6">
        <v>1386.5</v>
      </c>
      <c r="D113" s="5">
        <v>29</v>
      </c>
      <c r="E113" s="5">
        <v>6</v>
      </c>
      <c r="F113" s="5">
        <v>5</v>
      </c>
      <c r="G113" s="5">
        <v>6</v>
      </c>
      <c r="H113" s="6">
        <v>76.078000000000003</v>
      </c>
      <c r="I113" s="6">
        <f t="shared" si="1"/>
        <v>47.272677563031891</v>
      </c>
      <c r="J113" s="6">
        <f>I113*13.3833333</f>
        <v>632.66599980948763</v>
      </c>
    </row>
    <row r="114" spans="1:10" x14ac:dyDescent="0.2">
      <c r="A114" s="5" t="s">
        <v>19</v>
      </c>
      <c r="B114" s="6">
        <v>59.200600000000001</v>
      </c>
      <c r="C114" s="6">
        <v>1295.75</v>
      </c>
      <c r="D114" s="5">
        <v>29.67</v>
      </c>
      <c r="E114" s="5">
        <v>5</v>
      </c>
      <c r="F114" s="5">
        <v>4</v>
      </c>
      <c r="G114" s="5">
        <v>5</v>
      </c>
      <c r="H114" s="6">
        <v>53.5</v>
      </c>
      <c r="I114" s="6">
        <f t="shared" si="1"/>
        <v>33.243358784697364</v>
      </c>
      <c r="J114" s="6">
        <f>I114*13.3833333</f>
        <v>444.90695062708778</v>
      </c>
    </row>
    <row r="115" spans="1:10" x14ac:dyDescent="0.2">
      <c r="A115" s="5" t="s">
        <v>19</v>
      </c>
      <c r="B115" s="6">
        <v>68.200599999999994</v>
      </c>
      <c r="C115" s="6">
        <v>1379.5</v>
      </c>
      <c r="D115" s="5">
        <v>33.68</v>
      </c>
      <c r="E115" s="5">
        <v>4</v>
      </c>
      <c r="F115" s="5">
        <v>3</v>
      </c>
      <c r="G115" s="5">
        <v>4</v>
      </c>
      <c r="H115" s="6">
        <v>38.453000000000003</v>
      </c>
      <c r="I115" s="6">
        <f t="shared" si="1"/>
        <v>23.893586455102206</v>
      </c>
      <c r="J115" s="6">
        <f>I115*13.3833333</f>
        <v>319.7758312609983</v>
      </c>
    </row>
    <row r="116" spans="1:10" x14ac:dyDescent="0.2">
      <c r="A116" s="5" t="s">
        <v>19</v>
      </c>
      <c r="B116" s="6">
        <v>76.1006</v>
      </c>
      <c r="C116" s="6">
        <v>1182.25</v>
      </c>
      <c r="D116" s="5">
        <v>28.75</v>
      </c>
      <c r="E116" s="5">
        <v>3</v>
      </c>
      <c r="F116" s="5">
        <v>2</v>
      </c>
      <c r="G116" s="5">
        <v>3</v>
      </c>
      <c r="H116" s="6">
        <v>24.812999999999999</v>
      </c>
      <c r="I116" s="6">
        <f t="shared" si="1"/>
        <v>15.418083392984967</v>
      </c>
      <c r="J116" s="6">
        <f>I116*13.3833333</f>
        <v>206.3453488955127</v>
      </c>
    </row>
    <row r="117" spans="1:10" x14ac:dyDescent="0.2">
      <c r="A117" s="5"/>
      <c r="B117" s="6"/>
      <c r="C117" s="6"/>
      <c r="D117" s="5"/>
      <c r="E117" s="5"/>
      <c r="F117" s="5"/>
      <c r="G117" s="5"/>
      <c r="H117" s="6"/>
      <c r="I117" s="6"/>
      <c r="J117" s="6"/>
    </row>
    <row r="118" spans="1:10" x14ac:dyDescent="0.2">
      <c r="A118" s="5" t="s">
        <v>20</v>
      </c>
      <c r="B118" s="6">
        <v>4.5015000000000001</v>
      </c>
      <c r="C118" s="6">
        <v>2308.5</v>
      </c>
      <c r="D118" s="5">
        <v>32.83</v>
      </c>
      <c r="E118" s="5">
        <v>2</v>
      </c>
      <c r="F118" s="5">
        <v>1</v>
      </c>
      <c r="G118" s="5">
        <v>2</v>
      </c>
      <c r="H118" s="6">
        <v>12.016</v>
      </c>
      <c r="I118" s="6">
        <f t="shared" si="1"/>
        <v>7.4663962459238045</v>
      </c>
      <c r="J118" s="6">
        <f>I118*13.3833333</f>
        <v>99.92526950906705</v>
      </c>
    </row>
    <row r="119" spans="1:10" x14ac:dyDescent="0.2">
      <c r="A119" s="5"/>
      <c r="B119" s="6"/>
      <c r="C119" s="6"/>
      <c r="D119" s="5"/>
      <c r="E119" s="5"/>
      <c r="F119" s="5"/>
      <c r="G119" s="5"/>
      <c r="H119" s="6"/>
      <c r="I119" s="6"/>
      <c r="J119" s="6"/>
    </row>
    <row r="120" spans="1:10" x14ac:dyDescent="0.2">
      <c r="A120" s="5" t="s">
        <v>21</v>
      </c>
      <c r="B120" s="6">
        <v>57.405799999999999</v>
      </c>
      <c r="C120" s="6">
        <v>1372</v>
      </c>
      <c r="D120" s="5">
        <v>30.88</v>
      </c>
      <c r="E120" s="5">
        <v>5</v>
      </c>
      <c r="F120" s="5">
        <v>4</v>
      </c>
      <c r="G120" s="5">
        <v>5</v>
      </c>
      <c r="H120" s="6">
        <v>54.688000000000002</v>
      </c>
      <c r="I120" s="6">
        <f t="shared" si="1"/>
        <v>33.981547761075319</v>
      </c>
      <c r="J120" s="6">
        <f>I120*13.3833333</f>
        <v>454.78637973633977</v>
      </c>
    </row>
    <row r="121" spans="1:10" x14ac:dyDescent="0.2">
      <c r="A121" s="5" t="s">
        <v>21</v>
      </c>
      <c r="B121" s="6">
        <v>66.805800000000005</v>
      </c>
      <c r="C121" s="6">
        <v>1362.25</v>
      </c>
      <c r="D121" s="5">
        <v>29.73</v>
      </c>
      <c r="E121" s="5">
        <v>4</v>
      </c>
      <c r="F121" s="5">
        <v>3</v>
      </c>
      <c r="G121" s="5">
        <v>4</v>
      </c>
      <c r="H121" s="6">
        <v>39.625</v>
      </c>
      <c r="I121" s="6">
        <f t="shared" si="1"/>
        <v>24.621833492404356</v>
      </c>
      <c r="J121" s="6">
        <f>I121*13.3833333</f>
        <v>329.52220408595053</v>
      </c>
    </row>
    <row r="122" spans="1:10" x14ac:dyDescent="0.2">
      <c r="A122" s="5" t="s">
        <v>21</v>
      </c>
      <c r="B122" s="6">
        <v>76.005799999999994</v>
      </c>
      <c r="C122" s="6">
        <v>1197.75</v>
      </c>
      <c r="D122" s="5">
        <v>30.7</v>
      </c>
      <c r="E122" s="5">
        <v>3</v>
      </c>
      <c r="F122" s="5">
        <v>2</v>
      </c>
      <c r="G122" s="5">
        <v>3</v>
      </c>
      <c r="H122" s="6">
        <v>25.109000000000002</v>
      </c>
      <c r="I122" s="6">
        <f t="shared" si="1"/>
        <v>15.602009265887219</v>
      </c>
      <c r="J122" s="6">
        <f>I122*13.3833333</f>
        <v>208.80689015505698</v>
      </c>
    </row>
    <row r="123" spans="1:10" x14ac:dyDescent="0.2">
      <c r="A123" s="5" t="s">
        <v>21</v>
      </c>
      <c r="B123" s="6">
        <v>97.105800000000002</v>
      </c>
      <c r="C123" s="6">
        <v>2324</v>
      </c>
      <c r="D123" s="5">
        <v>36.11</v>
      </c>
      <c r="E123" s="5">
        <v>2</v>
      </c>
      <c r="F123" s="5">
        <v>1</v>
      </c>
      <c r="G123" s="5">
        <v>2</v>
      </c>
      <c r="H123" s="6">
        <v>12.327999999999999</v>
      </c>
      <c r="I123" s="6">
        <f t="shared" si="1"/>
        <v>7.6602640579018528</v>
      </c>
      <c r="J123" s="6">
        <f>I123*13.3833333</f>
        <v>102.519867052911</v>
      </c>
    </row>
    <row r="124" spans="1:10" x14ac:dyDescent="0.2">
      <c r="A124" s="5"/>
      <c r="B124" s="6"/>
      <c r="C124" s="6"/>
      <c r="D124" s="5"/>
      <c r="E124" s="5"/>
      <c r="F124" s="5"/>
      <c r="G124" s="5"/>
      <c r="H124" s="6"/>
      <c r="I124" s="6"/>
      <c r="J124" s="6"/>
    </row>
    <row r="125" spans="1:10" x14ac:dyDescent="0.2">
      <c r="A125" s="5" t="s">
        <v>22</v>
      </c>
      <c r="B125" s="6">
        <v>47.800899999999999</v>
      </c>
      <c r="C125" s="6">
        <v>1751</v>
      </c>
      <c r="D125" s="5">
        <v>38.78</v>
      </c>
      <c r="E125" s="5">
        <v>5</v>
      </c>
      <c r="F125" s="5">
        <v>4</v>
      </c>
      <c r="G125" s="5">
        <v>5</v>
      </c>
      <c r="H125" s="6">
        <v>71.843999999999994</v>
      </c>
      <c r="I125" s="6">
        <f t="shared" si="1"/>
        <v>44.641791935099015</v>
      </c>
      <c r="J125" s="6">
        <f>I125*13.3833333</f>
        <v>597.45598057668212</v>
      </c>
    </row>
    <row r="126" spans="1:10" x14ac:dyDescent="0.2">
      <c r="A126" s="5" t="s">
        <v>22</v>
      </c>
      <c r="B126" s="6">
        <v>60.500900000000001</v>
      </c>
      <c r="C126" s="6">
        <v>1796</v>
      </c>
      <c r="D126" s="5">
        <v>40.06</v>
      </c>
      <c r="E126" s="5">
        <v>4</v>
      </c>
      <c r="F126" s="5">
        <v>3</v>
      </c>
      <c r="G126" s="5">
        <v>4</v>
      </c>
      <c r="H126" s="6">
        <v>50.984000000000002</v>
      </c>
      <c r="I126" s="6">
        <f t="shared" si="1"/>
        <v>31.679988865028236</v>
      </c>
      <c r="J126" s="6">
        <f>I126*13.3833333</f>
        <v>423.98384992096157</v>
      </c>
    </row>
    <row r="127" spans="1:10" x14ac:dyDescent="0.2">
      <c r="A127" s="5" t="s">
        <v>22</v>
      </c>
      <c r="B127" s="6">
        <v>71.400899999999993</v>
      </c>
      <c r="C127" s="6">
        <v>1431.5</v>
      </c>
      <c r="D127" s="5">
        <v>39.64</v>
      </c>
      <c r="E127" s="5">
        <v>3</v>
      </c>
      <c r="F127" s="5">
        <v>2</v>
      </c>
      <c r="G127" s="5">
        <v>3</v>
      </c>
      <c r="H127" s="6">
        <v>32.109000000000002</v>
      </c>
      <c r="I127" s="6">
        <f t="shared" si="1"/>
        <v>19.951607611548557</v>
      </c>
      <c r="J127" s="6">
        <f>I127*13.3833333</f>
        <v>267.01901453617126</v>
      </c>
    </row>
    <row r="128" spans="1:10" x14ac:dyDescent="0.2">
      <c r="A128" s="5" t="s">
        <v>22</v>
      </c>
      <c r="B128" s="6">
        <v>92.200900000000004</v>
      </c>
      <c r="C128" s="6">
        <v>1111.75</v>
      </c>
      <c r="D128" s="5">
        <v>-1.4</v>
      </c>
      <c r="E128" s="5">
        <v>2</v>
      </c>
      <c r="F128" s="5">
        <v>1</v>
      </c>
      <c r="G128" s="5">
        <v>2</v>
      </c>
      <c r="H128" s="6">
        <v>13.938000000000001</v>
      </c>
      <c r="I128" s="6">
        <f t="shared" si="1"/>
        <v>8.6606716774039612</v>
      </c>
      <c r="J128" s="6">
        <f>I128*13.3833333</f>
        <v>115.90865566056729</v>
      </c>
    </row>
    <row r="129" spans="1:10" x14ac:dyDescent="0.2">
      <c r="A129" s="5"/>
      <c r="B129" s="6"/>
      <c r="C129" s="6"/>
      <c r="D129" s="5"/>
      <c r="E129" s="5"/>
      <c r="F129" s="5"/>
      <c r="G129" s="5"/>
      <c r="H129" s="6"/>
      <c r="I129" s="6"/>
      <c r="J129" s="6"/>
    </row>
    <row r="130" spans="1:10" x14ac:dyDescent="0.2">
      <c r="A130" s="5" t="s">
        <v>23</v>
      </c>
      <c r="B130" s="6">
        <v>45.8018</v>
      </c>
      <c r="C130" s="6">
        <v>1755</v>
      </c>
      <c r="D130" s="5">
        <v>42.8</v>
      </c>
      <c r="E130" s="5">
        <v>5</v>
      </c>
      <c r="F130" s="5">
        <v>4</v>
      </c>
      <c r="G130" s="5">
        <v>5</v>
      </c>
      <c r="H130" s="6">
        <v>72.483999999999995</v>
      </c>
      <c r="I130" s="6">
        <f t="shared" si="1"/>
        <v>45.039469498130913</v>
      </c>
      <c r="J130" s="6">
        <f>I130*13.3833333</f>
        <v>602.77823194866971</v>
      </c>
    </row>
    <row r="131" spans="1:10" x14ac:dyDescent="0.2">
      <c r="A131" s="5" t="s">
        <v>23</v>
      </c>
      <c r="B131" s="6">
        <v>58.901800000000001</v>
      </c>
      <c r="C131" s="6">
        <v>1814.75</v>
      </c>
      <c r="D131" s="5">
        <v>39.21</v>
      </c>
      <c r="E131" s="5">
        <v>4</v>
      </c>
      <c r="F131" s="5">
        <v>3</v>
      </c>
      <c r="G131" s="5">
        <v>4</v>
      </c>
      <c r="H131" s="6">
        <v>51.453000000000003</v>
      </c>
      <c r="I131" s="6">
        <f t="shared" si="1"/>
        <v>31.971411954187545</v>
      </c>
      <c r="J131" s="6">
        <f>I131*13.3833333</f>
        <v>427.88406225449626</v>
      </c>
    </row>
    <row r="132" spans="1:10" x14ac:dyDescent="0.2">
      <c r="A132" s="5" t="s">
        <v>23</v>
      </c>
      <c r="B132" s="6">
        <v>70.501800000000003</v>
      </c>
      <c r="C132" s="6">
        <v>1497</v>
      </c>
      <c r="D132" s="5">
        <v>40.43</v>
      </c>
      <c r="E132" s="5">
        <v>3</v>
      </c>
      <c r="F132" s="5">
        <v>2</v>
      </c>
      <c r="G132" s="5">
        <v>3</v>
      </c>
      <c r="H132" s="6">
        <v>32.328000000000003</v>
      </c>
      <c r="I132" s="6">
        <f t="shared" si="1"/>
        <v>20.087687902648533</v>
      </c>
      <c r="J132" s="6">
        <f>I132*13.3833333</f>
        <v>268.84022242752326</v>
      </c>
    </row>
    <row r="133" spans="1:10" x14ac:dyDescent="0.2">
      <c r="A133" s="5"/>
      <c r="B133" s="6"/>
      <c r="C133" s="6"/>
      <c r="D133" s="5"/>
      <c r="E133" s="5"/>
      <c r="F133" s="5"/>
      <c r="G133" s="5"/>
      <c r="H133" s="6"/>
      <c r="I133" s="6"/>
      <c r="J133" s="6"/>
    </row>
    <row r="134" spans="1:10" x14ac:dyDescent="0.2">
      <c r="A134" s="5" t="s">
        <v>24</v>
      </c>
      <c r="B134" s="6">
        <v>44.904000000000003</v>
      </c>
      <c r="C134" s="6">
        <v>1820.75</v>
      </c>
      <c r="D134" s="5">
        <v>39.270000000000003</v>
      </c>
      <c r="E134" s="5">
        <v>5</v>
      </c>
      <c r="F134" s="5">
        <v>4</v>
      </c>
      <c r="G134" s="5">
        <v>5</v>
      </c>
      <c r="H134" s="6">
        <v>74.875</v>
      </c>
      <c r="I134" s="6">
        <f t="shared" si="1"/>
        <v>46.52516801877038</v>
      </c>
      <c r="J134" s="6">
        <f>I134*13.3833333</f>
        <v>622.66183043370461</v>
      </c>
    </row>
    <row r="135" spans="1:10" x14ac:dyDescent="0.2">
      <c r="A135" s="5" t="s">
        <v>24</v>
      </c>
      <c r="B135" s="6">
        <v>57.603999999999999</v>
      </c>
      <c r="C135" s="6">
        <v>1875.25</v>
      </c>
      <c r="D135" s="5">
        <v>41.46</v>
      </c>
      <c r="E135" s="5">
        <v>4</v>
      </c>
      <c r="F135" s="5">
        <v>3</v>
      </c>
      <c r="G135" s="5">
        <v>4</v>
      </c>
      <c r="H135" s="6">
        <v>53.484000000000002</v>
      </c>
      <c r="I135" s="6">
        <f t="shared" ref="I135:I165" si="2">H135*0.621371192237334</f>
        <v>33.233416845621569</v>
      </c>
      <c r="J135" s="6">
        <f>I135*13.3833333</f>
        <v>444.77389434278814</v>
      </c>
    </row>
    <row r="136" spans="1:10" x14ac:dyDescent="0.2">
      <c r="A136" s="5" t="s">
        <v>24</v>
      </c>
      <c r="B136" s="6">
        <v>70.603999999999999</v>
      </c>
      <c r="C136" s="6">
        <v>1594.5</v>
      </c>
      <c r="D136" s="5">
        <v>41.82</v>
      </c>
      <c r="E136" s="5">
        <v>3</v>
      </c>
      <c r="F136" s="5">
        <v>2</v>
      </c>
      <c r="G136" s="5">
        <v>3</v>
      </c>
      <c r="H136" s="6">
        <v>33.625</v>
      </c>
      <c r="I136" s="6">
        <f t="shared" si="2"/>
        <v>20.893606338980355</v>
      </c>
      <c r="J136" s="6">
        <f>I136*13.3833333</f>
        <v>279.62609747356686</v>
      </c>
    </row>
    <row r="137" spans="1:10" x14ac:dyDescent="0.2">
      <c r="A137" s="5"/>
      <c r="B137" s="6"/>
      <c r="C137" s="6"/>
      <c r="D137" s="5"/>
      <c r="E137" s="5"/>
      <c r="F137" s="5"/>
      <c r="G137" s="5"/>
      <c r="H137" s="6"/>
      <c r="I137" s="6"/>
      <c r="J137" s="6"/>
    </row>
    <row r="138" spans="1:10" x14ac:dyDescent="0.2">
      <c r="A138" s="5" t="s">
        <v>25</v>
      </c>
      <c r="B138" s="6">
        <v>36.601700000000001</v>
      </c>
      <c r="C138" s="6">
        <v>2951.5</v>
      </c>
      <c r="D138" s="5">
        <v>58.36</v>
      </c>
      <c r="E138" s="5">
        <v>4</v>
      </c>
      <c r="F138" s="5">
        <v>3</v>
      </c>
      <c r="G138" s="5">
        <v>4</v>
      </c>
      <c r="H138" s="6">
        <v>84.718999999999994</v>
      </c>
      <c r="I138" s="6">
        <f t="shared" si="2"/>
        <v>52.641946035154689</v>
      </c>
      <c r="J138" s="6">
        <f>I138*13.3833333</f>
        <v>704.52470934908877</v>
      </c>
    </row>
    <row r="139" spans="1:10" x14ac:dyDescent="0.2">
      <c r="A139" s="5" t="s">
        <v>25</v>
      </c>
      <c r="B139" s="6">
        <v>54.701700000000002</v>
      </c>
      <c r="C139" s="6">
        <v>2548.5</v>
      </c>
      <c r="D139" s="5">
        <v>58.24</v>
      </c>
      <c r="E139" s="5">
        <v>3</v>
      </c>
      <c r="F139" s="5">
        <v>2</v>
      </c>
      <c r="G139" s="5">
        <v>3</v>
      </c>
      <c r="H139" s="6">
        <v>54.905999999999999</v>
      </c>
      <c r="I139" s="6">
        <f t="shared" si="2"/>
        <v>34.11700668098306</v>
      </c>
      <c r="J139" s="6">
        <f>I139*13.3833333</f>
        <v>456.59927160992305</v>
      </c>
    </row>
    <row r="140" spans="1:10" x14ac:dyDescent="0.2">
      <c r="A140" s="5"/>
      <c r="B140" s="6"/>
      <c r="C140" s="6"/>
      <c r="D140" s="5"/>
      <c r="E140" s="5"/>
      <c r="F140" s="5"/>
      <c r="G140" s="5"/>
      <c r="H140" s="6"/>
      <c r="I140" s="6"/>
      <c r="J140" s="6"/>
    </row>
    <row r="141" spans="1:10" x14ac:dyDescent="0.2">
      <c r="A141" s="5" t="s">
        <v>26</v>
      </c>
      <c r="B141" s="6">
        <v>11.3</v>
      </c>
      <c r="C141" s="6">
        <v>3105.75</v>
      </c>
      <c r="D141" s="5">
        <v>58.78</v>
      </c>
      <c r="E141" s="5">
        <v>5</v>
      </c>
      <c r="F141" s="5">
        <v>4</v>
      </c>
      <c r="G141" s="5">
        <v>5</v>
      </c>
      <c r="H141" s="6">
        <v>129.68799999999999</v>
      </c>
      <c r="I141" s="6">
        <f t="shared" si="2"/>
        <v>80.58438717887536</v>
      </c>
      <c r="J141" s="6">
        <f>I141*13.3833333</f>
        <v>1078.4877123911358</v>
      </c>
    </row>
    <row r="142" spans="1:10" x14ac:dyDescent="0.2">
      <c r="A142" s="5" t="s">
        <v>26</v>
      </c>
      <c r="B142" s="6">
        <v>39.5</v>
      </c>
      <c r="C142" s="6">
        <v>2921</v>
      </c>
      <c r="D142" s="5">
        <v>62.49</v>
      </c>
      <c r="E142" s="5">
        <v>4</v>
      </c>
      <c r="F142" s="5">
        <v>3</v>
      </c>
      <c r="G142" s="5">
        <v>4</v>
      </c>
      <c r="H142" s="6">
        <v>84.046999999999997</v>
      </c>
      <c r="I142" s="6">
        <f t="shared" si="2"/>
        <v>52.224384593971202</v>
      </c>
      <c r="J142" s="6">
        <f>I142*13.3833333</f>
        <v>698.93634540850178</v>
      </c>
    </row>
    <row r="143" spans="1:10" x14ac:dyDescent="0.2">
      <c r="A143" s="5" t="s">
        <v>26</v>
      </c>
      <c r="B143" s="6">
        <v>57.4</v>
      </c>
      <c r="C143" s="6">
        <v>2530.5</v>
      </c>
      <c r="D143" s="5">
        <v>61.64</v>
      </c>
      <c r="E143" s="5">
        <v>3</v>
      </c>
      <c r="F143" s="5">
        <v>2</v>
      </c>
      <c r="G143" s="5">
        <v>3</v>
      </c>
      <c r="H143" s="6">
        <v>54.813000000000002</v>
      </c>
      <c r="I143" s="6">
        <f t="shared" si="2"/>
        <v>34.059219160104988</v>
      </c>
      <c r="J143" s="6">
        <f>I143*13.3833333</f>
        <v>455.82588195743114</v>
      </c>
    </row>
    <row r="144" spans="1:10" x14ac:dyDescent="0.2">
      <c r="A144" s="5"/>
      <c r="B144" s="6"/>
      <c r="C144" s="6"/>
      <c r="D144" s="5"/>
      <c r="E144" s="5"/>
      <c r="F144" s="5"/>
      <c r="G144" s="5"/>
      <c r="H144" s="6"/>
      <c r="I144" s="6"/>
      <c r="J144" s="6"/>
    </row>
    <row r="145" spans="1:10" x14ac:dyDescent="0.2">
      <c r="A145" s="5" t="s">
        <v>27</v>
      </c>
      <c r="B145" s="6">
        <v>9.4039999999999999</v>
      </c>
      <c r="C145" s="6">
        <v>3199.25</v>
      </c>
      <c r="D145" s="5">
        <v>57.81</v>
      </c>
      <c r="E145" s="5">
        <v>5</v>
      </c>
      <c r="F145" s="5">
        <v>4</v>
      </c>
      <c r="G145" s="5">
        <v>5</v>
      </c>
      <c r="H145" s="6">
        <v>134.172</v>
      </c>
      <c r="I145" s="6">
        <f t="shared" si="2"/>
        <v>83.370615604867567</v>
      </c>
      <c r="J145" s="6">
        <f>I145*13.3833333</f>
        <v>1115.7767360661237</v>
      </c>
    </row>
    <row r="146" spans="1:10" x14ac:dyDescent="0.2">
      <c r="A146" s="5" t="s">
        <v>27</v>
      </c>
      <c r="B146" s="6">
        <v>39.503999999999998</v>
      </c>
      <c r="C146" s="6">
        <v>2945</v>
      </c>
      <c r="D146" s="5">
        <v>59.82</v>
      </c>
      <c r="E146" s="5">
        <v>4</v>
      </c>
      <c r="F146" s="5">
        <v>3</v>
      </c>
      <c r="G146" s="5">
        <v>4</v>
      </c>
      <c r="H146" s="6">
        <v>84.593999999999994</v>
      </c>
      <c r="I146" s="6">
        <f t="shared" si="2"/>
        <v>52.564274636125027</v>
      </c>
      <c r="J146" s="6">
        <f>I146*13.3833333</f>
        <v>703.48520712799746</v>
      </c>
    </row>
    <row r="147" spans="1:10" x14ac:dyDescent="0.2">
      <c r="A147" s="5" t="s">
        <v>27</v>
      </c>
      <c r="B147" s="6">
        <v>57.304000000000002</v>
      </c>
      <c r="C147" s="6">
        <v>2613</v>
      </c>
      <c r="D147" s="5">
        <v>61.28</v>
      </c>
      <c r="E147" s="5">
        <v>3</v>
      </c>
      <c r="F147" s="5">
        <v>2</v>
      </c>
      <c r="G147" s="5">
        <v>3</v>
      </c>
      <c r="H147" s="6">
        <v>56.203000000000003</v>
      </c>
      <c r="I147" s="6">
        <f t="shared" si="2"/>
        <v>34.922925117314882</v>
      </c>
      <c r="J147" s="6">
        <f>I147*13.3833333</f>
        <v>467.38514665596671</v>
      </c>
    </row>
    <row r="148" spans="1:10" x14ac:dyDescent="0.2">
      <c r="A148" s="5"/>
      <c r="B148" s="6"/>
      <c r="C148" s="6"/>
      <c r="D148" s="5"/>
      <c r="E148" s="5"/>
      <c r="F148" s="5"/>
      <c r="G148" s="5"/>
      <c r="H148" s="6"/>
      <c r="I148" s="6"/>
      <c r="J148" s="6"/>
    </row>
    <row r="149" spans="1:10" x14ac:dyDescent="0.2">
      <c r="A149" s="5" t="s">
        <v>28</v>
      </c>
      <c r="B149" s="6">
        <v>16.003599999999999</v>
      </c>
      <c r="C149" s="6">
        <v>4294.5</v>
      </c>
      <c r="D149" s="5">
        <v>84.68</v>
      </c>
      <c r="E149" s="5">
        <v>4</v>
      </c>
      <c r="F149" s="5">
        <v>3</v>
      </c>
      <c r="G149" s="5">
        <v>4</v>
      </c>
      <c r="H149" s="6">
        <v>123.813</v>
      </c>
      <c r="I149" s="6">
        <f t="shared" si="2"/>
        <v>76.933831424481028</v>
      </c>
      <c r="J149" s="6">
        <f>I149*13.3833333</f>
        <v>1029.6311079998434</v>
      </c>
    </row>
    <row r="150" spans="1:10" x14ac:dyDescent="0.2">
      <c r="A150" s="5" t="s">
        <v>28</v>
      </c>
      <c r="B150" s="6">
        <v>42.1036</v>
      </c>
      <c r="C150" s="6">
        <v>3726.25</v>
      </c>
      <c r="D150" s="5">
        <v>81.58</v>
      </c>
      <c r="E150" s="5">
        <v>3</v>
      </c>
      <c r="F150" s="5">
        <v>2</v>
      </c>
      <c r="G150" s="5">
        <v>3</v>
      </c>
      <c r="H150" s="6">
        <v>80.875</v>
      </c>
      <c r="I150" s="6">
        <f t="shared" si="2"/>
        <v>50.253395172194381</v>
      </c>
      <c r="J150" s="6">
        <f>I150*13.3833333</f>
        <v>672.55793704608834</v>
      </c>
    </row>
    <row r="151" spans="1:10" x14ac:dyDescent="0.2">
      <c r="A151" s="5"/>
      <c r="B151" s="6"/>
      <c r="C151" s="6"/>
      <c r="D151" s="5"/>
      <c r="E151" s="5"/>
      <c r="F151" s="5"/>
      <c r="G151" s="5"/>
      <c r="H151" s="6"/>
      <c r="I151" s="6"/>
      <c r="J151" s="6"/>
    </row>
    <row r="152" spans="1:10" x14ac:dyDescent="0.2">
      <c r="A152" s="5" t="s">
        <v>29</v>
      </c>
      <c r="B152" s="6">
        <v>21.000699999999998</v>
      </c>
      <c r="C152" s="6">
        <v>3970</v>
      </c>
      <c r="D152" s="5">
        <v>80.239999999999995</v>
      </c>
      <c r="E152" s="5">
        <v>4</v>
      </c>
      <c r="F152" s="5">
        <v>3</v>
      </c>
      <c r="G152" s="5">
        <v>4</v>
      </c>
      <c r="H152" s="6">
        <v>114.48399999999999</v>
      </c>
      <c r="I152" s="6">
        <f t="shared" si="2"/>
        <v>71.137059572098934</v>
      </c>
      <c r="J152" s="6">
        <f>I152*13.3833333</f>
        <v>952.05097823535539</v>
      </c>
    </row>
    <row r="153" spans="1:10" x14ac:dyDescent="0.2">
      <c r="A153" s="5" t="s">
        <v>29</v>
      </c>
      <c r="B153" s="6">
        <v>44.800699999999999</v>
      </c>
      <c r="C153" s="6">
        <v>3472.75</v>
      </c>
      <c r="D153" s="5">
        <v>81.150000000000006</v>
      </c>
      <c r="E153" s="5">
        <v>3</v>
      </c>
      <c r="F153" s="5">
        <v>2</v>
      </c>
      <c r="G153" s="5">
        <v>3</v>
      </c>
      <c r="H153" s="6">
        <v>75.718999999999994</v>
      </c>
      <c r="I153" s="6">
        <f t="shared" si="2"/>
        <v>47.049605305018687</v>
      </c>
      <c r="J153" s="6">
        <f>I153*13.3833333</f>
        <v>629.68054943051322</v>
      </c>
    </row>
    <row r="154" spans="1:10" x14ac:dyDescent="0.2">
      <c r="A154" s="5"/>
      <c r="B154" s="6"/>
      <c r="C154" s="6"/>
      <c r="D154" s="5"/>
      <c r="E154" s="5"/>
      <c r="F154" s="5"/>
      <c r="G154" s="5"/>
      <c r="H154" s="6"/>
      <c r="I154" s="6"/>
      <c r="J154" s="6"/>
    </row>
    <row r="155" spans="1:10" x14ac:dyDescent="0.2">
      <c r="A155" s="5" t="s">
        <v>30</v>
      </c>
      <c r="B155" s="6">
        <v>34.500599999999999</v>
      </c>
      <c r="C155" s="6">
        <v>3215</v>
      </c>
      <c r="D155" s="5">
        <v>81.09</v>
      </c>
      <c r="E155" s="5">
        <v>4</v>
      </c>
      <c r="F155" s="5">
        <v>3</v>
      </c>
      <c r="G155" s="5">
        <v>4</v>
      </c>
      <c r="H155" s="6">
        <v>93.108999999999995</v>
      </c>
      <c r="I155" s="6">
        <f t="shared" si="2"/>
        <v>57.855250338025925</v>
      </c>
      <c r="J155" s="6">
        <f>I155*13.3833333</f>
        <v>774.29609842873867</v>
      </c>
    </row>
    <row r="156" spans="1:10" x14ac:dyDescent="0.2">
      <c r="A156" s="5" t="s">
        <v>30</v>
      </c>
      <c r="B156" s="6">
        <v>53.000599999999999</v>
      </c>
      <c r="C156" s="6">
        <v>2899.25</v>
      </c>
      <c r="D156" s="5">
        <v>81.819999999999993</v>
      </c>
      <c r="E156" s="5">
        <v>3</v>
      </c>
      <c r="F156" s="5">
        <v>2</v>
      </c>
      <c r="G156" s="5">
        <v>3</v>
      </c>
      <c r="H156" s="6">
        <v>63.594000000000001</v>
      </c>
      <c r="I156" s="6">
        <f t="shared" si="2"/>
        <v>39.515479599141017</v>
      </c>
      <c r="J156" s="6">
        <f>I156*13.3833333</f>
        <v>528.84883398465468</v>
      </c>
    </row>
    <row r="157" spans="1:10" x14ac:dyDescent="0.2">
      <c r="A157" s="5"/>
      <c r="B157" s="6"/>
      <c r="C157" s="6"/>
      <c r="D157" s="5"/>
      <c r="E157" s="5"/>
      <c r="F157" s="5"/>
      <c r="G157" s="5"/>
      <c r="H157" s="6"/>
      <c r="I157" s="6"/>
      <c r="J157" s="6"/>
    </row>
    <row r="158" spans="1:10" x14ac:dyDescent="0.2">
      <c r="A158" s="5" t="s">
        <v>31</v>
      </c>
      <c r="B158" s="6">
        <v>9.81</v>
      </c>
      <c r="C158" s="6">
        <v>4528.25</v>
      </c>
      <c r="D158" s="5">
        <v>99.7</v>
      </c>
      <c r="E158" s="5">
        <v>4</v>
      </c>
      <c r="F158" s="5">
        <v>3</v>
      </c>
      <c r="G158" s="5">
        <v>4</v>
      </c>
      <c r="H158" s="6">
        <v>131.328</v>
      </c>
      <c r="I158" s="6">
        <f t="shared" si="2"/>
        <v>81.603435934144599</v>
      </c>
      <c r="J158" s="6">
        <f>I158*13.3833333</f>
        <v>1092.125981531854</v>
      </c>
    </row>
    <row r="159" spans="1:10" x14ac:dyDescent="0.2">
      <c r="A159" s="5" t="s">
        <v>31</v>
      </c>
      <c r="B159" s="6">
        <v>40.01</v>
      </c>
      <c r="C159" s="6">
        <v>3788</v>
      </c>
      <c r="D159" s="5">
        <v>97.2</v>
      </c>
      <c r="E159" s="5">
        <v>3</v>
      </c>
      <c r="F159" s="5">
        <v>2</v>
      </c>
      <c r="G159" s="5">
        <v>3</v>
      </c>
      <c r="H159" s="6">
        <v>82.483999999999995</v>
      </c>
      <c r="I159" s="6">
        <f t="shared" si="2"/>
        <v>51.253181420504248</v>
      </c>
      <c r="J159" s="6">
        <f>I159*13.3833333</f>
        <v>685.93840963597586</v>
      </c>
    </row>
    <row r="160" spans="1:10" x14ac:dyDescent="0.2">
      <c r="A160" s="5"/>
      <c r="B160" s="6"/>
      <c r="C160" s="6"/>
      <c r="D160" s="5"/>
      <c r="E160" s="5"/>
      <c r="F160" s="5"/>
      <c r="G160" s="5"/>
      <c r="H160" s="6"/>
      <c r="I160" s="6"/>
      <c r="J160" s="6"/>
    </row>
    <row r="161" spans="1:10" x14ac:dyDescent="0.2">
      <c r="A161" s="5" t="s">
        <v>32</v>
      </c>
      <c r="B161" s="6">
        <v>29.501799999999999</v>
      </c>
      <c r="C161" s="6">
        <v>3384.75</v>
      </c>
      <c r="D161" s="5">
        <v>98.3</v>
      </c>
      <c r="E161" s="5">
        <v>4</v>
      </c>
      <c r="F161" s="5">
        <v>3</v>
      </c>
      <c r="G161" s="5">
        <v>4</v>
      </c>
      <c r="H161" s="6">
        <v>98.171999999999997</v>
      </c>
      <c r="I161" s="6">
        <f t="shared" si="2"/>
        <v>61.001252684323546</v>
      </c>
      <c r="J161" s="6">
        <f>I161*13.3833333</f>
        <v>816.40009639182176</v>
      </c>
    </row>
    <row r="162" spans="1:10" x14ac:dyDescent="0.2">
      <c r="A162" s="5" t="s">
        <v>32</v>
      </c>
      <c r="B162" s="6">
        <v>53.001800000000003</v>
      </c>
      <c r="C162" s="6">
        <v>2773.5</v>
      </c>
      <c r="D162" s="5">
        <v>96.17</v>
      </c>
      <c r="E162" s="5">
        <v>3</v>
      </c>
      <c r="F162" s="5">
        <v>2</v>
      </c>
      <c r="G162" s="5">
        <v>3</v>
      </c>
      <c r="H162" s="6">
        <v>60.844000000000001</v>
      </c>
      <c r="I162" s="6">
        <f t="shared" si="2"/>
        <v>37.806708820488346</v>
      </c>
      <c r="J162" s="6">
        <f>I162*13.3833333</f>
        <v>505.97978512064543</v>
      </c>
    </row>
    <row r="163" spans="1:10" x14ac:dyDescent="0.2">
      <c r="A163" s="5"/>
      <c r="B163" s="6"/>
      <c r="C163" s="6"/>
      <c r="D163" s="5"/>
      <c r="E163" s="5"/>
      <c r="F163" s="5"/>
      <c r="G163" s="5"/>
      <c r="H163" s="6"/>
      <c r="I163" s="6"/>
      <c r="J163" s="6"/>
    </row>
    <row r="164" spans="1:10" x14ac:dyDescent="0.2">
      <c r="A164" s="5" t="s">
        <v>33</v>
      </c>
      <c r="B164" s="6">
        <v>29.2</v>
      </c>
      <c r="C164" s="6">
        <v>3377.75</v>
      </c>
      <c r="D164" s="5">
        <v>101.88</v>
      </c>
      <c r="E164" s="5">
        <v>4</v>
      </c>
      <c r="F164" s="5">
        <v>3</v>
      </c>
      <c r="G164" s="5">
        <v>4</v>
      </c>
      <c r="H164" s="6">
        <v>97.843999999999994</v>
      </c>
      <c r="I164" s="6">
        <f t="shared" si="2"/>
        <v>60.7974429332697</v>
      </c>
      <c r="J164" s="6">
        <f>I164*13.3833333</f>
        <v>813.67244256367803</v>
      </c>
    </row>
    <row r="165" spans="1:10" x14ac:dyDescent="0.2">
      <c r="A165" s="5" t="s">
        <v>33</v>
      </c>
      <c r="B165" s="6">
        <v>52.6</v>
      </c>
      <c r="C165" s="6">
        <v>2754.5</v>
      </c>
      <c r="D165" s="5">
        <v>98.97</v>
      </c>
      <c r="E165" s="5">
        <v>3</v>
      </c>
      <c r="F165" s="5">
        <v>2</v>
      </c>
      <c r="G165" s="5">
        <v>3</v>
      </c>
      <c r="H165" s="6">
        <v>60.625</v>
      </c>
      <c r="I165" s="6">
        <f t="shared" si="2"/>
        <v>37.670628529388374</v>
      </c>
      <c r="J165" s="6">
        <f>I165*13.3833333</f>
        <v>504.15857722929348</v>
      </c>
    </row>
  </sheetData>
  <mergeCells count="2">
    <mergeCell ref="A2:J2"/>
    <mergeCell ref="A1:J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J146"/>
  <sheetViews>
    <sheetView workbookViewId="0">
      <pane ySplit="4" topLeftCell="A5" activePane="bottomLeft" state="frozen"/>
      <selection pane="bottomLeft" sqref="A1:J1"/>
    </sheetView>
  </sheetViews>
  <sheetFormatPr defaultRowHeight="12.75" x14ac:dyDescent="0.2"/>
  <cols>
    <col min="1" max="1" width="48.5703125" bestFit="1" customWidth="1"/>
    <col min="2" max="3" width="13.7109375" customWidth="1"/>
    <col min="4" max="5" width="18.7109375" customWidth="1"/>
    <col min="6" max="6" width="8.7109375" customWidth="1"/>
    <col min="7" max="7" width="18.7109375" customWidth="1"/>
    <col min="8" max="10" width="15.7109375" customWidth="1"/>
  </cols>
  <sheetData>
    <row r="1" spans="1:10" ht="30" customHeight="1" x14ac:dyDescent="0.2">
      <c r="A1" s="14" t="s">
        <v>80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s="3" customFormat="1" ht="30" customHeight="1" x14ac:dyDescent="0.2">
      <c r="A2" s="13" t="s">
        <v>81</v>
      </c>
      <c r="B2" s="13"/>
      <c r="C2" s="13"/>
      <c r="D2" s="13"/>
      <c r="E2" s="13"/>
      <c r="F2" s="13"/>
      <c r="G2" s="13"/>
      <c r="H2" s="13"/>
      <c r="I2" s="13"/>
      <c r="J2" s="13"/>
    </row>
    <row r="3" spans="1:10" s="3" customFormat="1" ht="45" customHeight="1" x14ac:dyDescent="0.2">
      <c r="A3" s="7" t="s">
        <v>68</v>
      </c>
      <c r="B3" s="8" t="s">
        <v>72</v>
      </c>
      <c r="C3" s="8" t="s">
        <v>67</v>
      </c>
      <c r="D3" s="8" t="s">
        <v>78</v>
      </c>
      <c r="E3" s="8" t="s">
        <v>77</v>
      </c>
      <c r="F3" s="8" t="s">
        <v>73</v>
      </c>
      <c r="G3" s="8" t="s">
        <v>76</v>
      </c>
      <c r="H3" s="8" t="s">
        <v>75</v>
      </c>
      <c r="I3" s="8" t="s">
        <v>74</v>
      </c>
      <c r="J3" s="9" t="s">
        <v>79</v>
      </c>
    </row>
    <row r="4" spans="1:10" s="3" customFormat="1" x14ac:dyDescent="0.2">
      <c r="A4" s="10"/>
      <c r="B4" s="11" t="s">
        <v>65</v>
      </c>
      <c r="C4" s="11" t="s">
        <v>66</v>
      </c>
      <c r="D4" s="11" t="s">
        <v>69</v>
      </c>
      <c r="E4" s="11"/>
      <c r="F4" s="11"/>
      <c r="G4" s="11"/>
      <c r="H4" s="11" t="s">
        <v>70</v>
      </c>
      <c r="I4" s="11" t="s">
        <v>71</v>
      </c>
      <c r="J4" s="12" t="s">
        <v>66</v>
      </c>
    </row>
    <row r="6" spans="1:10" x14ac:dyDescent="0.2">
      <c r="A6" s="5" t="s">
        <v>34</v>
      </c>
      <c r="B6" s="6">
        <v>23.023299999999999</v>
      </c>
      <c r="C6" s="6">
        <v>1686</v>
      </c>
      <c r="D6" s="5">
        <v>12.83</v>
      </c>
      <c r="E6" s="5">
        <v>1</v>
      </c>
      <c r="F6" s="5">
        <v>2</v>
      </c>
      <c r="G6" s="5">
        <v>1</v>
      </c>
      <c r="H6" s="6">
        <v>15.057</v>
      </c>
      <c r="I6" s="6">
        <v>9.3559999999999999</v>
      </c>
      <c r="J6" s="6">
        <f>I6*13.3833333</f>
        <v>125.2144663548</v>
      </c>
    </row>
    <row r="7" spans="1:10" x14ac:dyDescent="0.2">
      <c r="A7" s="5"/>
      <c r="B7" s="6"/>
      <c r="C7" s="6"/>
      <c r="D7" s="5"/>
      <c r="E7" s="5"/>
      <c r="F7" s="5"/>
      <c r="G7" s="5"/>
      <c r="H7" s="6"/>
      <c r="I7" s="6"/>
      <c r="J7" s="6"/>
    </row>
    <row r="8" spans="1:10" x14ac:dyDescent="0.2">
      <c r="A8" s="5" t="s">
        <v>35</v>
      </c>
      <c r="B8" s="6">
        <v>19.492999999999999</v>
      </c>
      <c r="C8" s="6">
        <v>1689.5</v>
      </c>
      <c r="D8" s="5">
        <v>4.74</v>
      </c>
      <c r="E8" s="5">
        <v>1</v>
      </c>
      <c r="F8" s="5">
        <v>2</v>
      </c>
      <c r="G8" s="5">
        <v>1</v>
      </c>
      <c r="H8" s="6">
        <v>15.186</v>
      </c>
      <c r="I8" s="6">
        <v>9.4359999999999999</v>
      </c>
      <c r="J8" s="6">
        <f>I8*13.3833333</f>
        <v>126.2851330188</v>
      </c>
    </row>
    <row r="9" spans="1:10" x14ac:dyDescent="0.2">
      <c r="A9" s="5"/>
      <c r="B9" s="6"/>
      <c r="C9" s="6"/>
      <c r="D9" s="5"/>
      <c r="E9" s="5"/>
      <c r="F9" s="5"/>
      <c r="G9" s="5"/>
      <c r="H9" s="6"/>
      <c r="I9" s="6"/>
      <c r="J9" s="6"/>
    </row>
    <row r="10" spans="1:10" x14ac:dyDescent="0.2">
      <c r="A10" s="5" t="s">
        <v>36</v>
      </c>
      <c r="B10" s="6">
        <v>15.843999999999999</v>
      </c>
      <c r="C10" s="6">
        <v>1694</v>
      </c>
      <c r="D10" s="5">
        <v>7.05</v>
      </c>
      <c r="E10" s="5">
        <v>1</v>
      </c>
      <c r="F10" s="5">
        <v>2</v>
      </c>
      <c r="G10" s="5">
        <v>1</v>
      </c>
      <c r="H10" s="6">
        <v>14.779</v>
      </c>
      <c r="I10" s="6">
        <v>9.1829999999999998</v>
      </c>
      <c r="J10" s="6">
        <f>I10*13.3833333</f>
        <v>122.8991496939</v>
      </c>
    </row>
    <row r="11" spans="1:10" x14ac:dyDescent="0.2">
      <c r="A11" s="5"/>
      <c r="B11" s="6"/>
      <c r="C11" s="6"/>
      <c r="D11" s="5"/>
      <c r="E11" s="5"/>
      <c r="F11" s="5"/>
      <c r="G11" s="5"/>
      <c r="H11" s="6"/>
      <c r="I11" s="6"/>
      <c r="J11" s="6"/>
    </row>
    <row r="12" spans="1:10" x14ac:dyDescent="0.2">
      <c r="A12" s="5" t="s">
        <v>37</v>
      </c>
      <c r="B12" s="6">
        <v>12.9328</v>
      </c>
      <c r="C12" s="6">
        <v>1702.75</v>
      </c>
      <c r="D12" s="5">
        <v>9.67</v>
      </c>
      <c r="E12" s="5">
        <v>1</v>
      </c>
      <c r="F12" s="5">
        <v>2</v>
      </c>
      <c r="G12" s="5">
        <v>1</v>
      </c>
      <c r="H12" s="6">
        <v>14.909000000000001</v>
      </c>
      <c r="I12" s="6">
        <v>9.2639999999999993</v>
      </c>
      <c r="J12" s="6">
        <f>I12*13.3833333</f>
        <v>123.9831996912</v>
      </c>
    </row>
    <row r="13" spans="1:10" x14ac:dyDescent="0.2">
      <c r="A13" s="5"/>
      <c r="B13" s="6"/>
      <c r="C13" s="6"/>
      <c r="D13" s="5"/>
      <c r="E13" s="5"/>
      <c r="F13" s="5"/>
      <c r="G13" s="5"/>
      <c r="H13" s="6"/>
      <c r="I13" s="6"/>
      <c r="J13" s="6"/>
    </row>
    <row r="14" spans="1:10" x14ac:dyDescent="0.2">
      <c r="A14" s="5" t="s">
        <v>38</v>
      </c>
      <c r="B14" s="6">
        <v>10.149699999999999</v>
      </c>
      <c r="C14" s="6">
        <v>1701.75</v>
      </c>
      <c r="D14" s="5">
        <v>7.84</v>
      </c>
      <c r="E14" s="5">
        <v>1</v>
      </c>
      <c r="F14" s="5">
        <v>2</v>
      </c>
      <c r="G14" s="5">
        <v>1</v>
      </c>
      <c r="H14" s="6">
        <v>15.131</v>
      </c>
      <c r="I14" s="6">
        <v>9.4019999999999992</v>
      </c>
      <c r="J14" s="6">
        <f>I14*13.3833333</f>
        <v>125.83009968659999</v>
      </c>
    </row>
    <row r="15" spans="1:10" x14ac:dyDescent="0.2">
      <c r="A15" s="5"/>
      <c r="B15" s="6"/>
      <c r="C15" s="6"/>
      <c r="D15" s="5"/>
      <c r="E15" s="5"/>
      <c r="F15" s="5"/>
      <c r="G15" s="5"/>
      <c r="H15" s="6"/>
      <c r="I15" s="6"/>
      <c r="J15" s="6"/>
    </row>
    <row r="16" spans="1:10" x14ac:dyDescent="0.2">
      <c r="A16" s="5" t="s">
        <v>39</v>
      </c>
      <c r="B16" s="6">
        <v>8.2234999999999996</v>
      </c>
      <c r="C16" s="6">
        <v>1717.5</v>
      </c>
      <c r="D16" s="5">
        <v>9</v>
      </c>
      <c r="E16" s="5">
        <v>1</v>
      </c>
      <c r="F16" s="5">
        <v>2</v>
      </c>
      <c r="G16" s="5">
        <v>1</v>
      </c>
      <c r="H16" s="6">
        <v>15.316000000000001</v>
      </c>
      <c r="I16" s="6">
        <v>9.5169999999999995</v>
      </c>
      <c r="J16" s="6">
        <f>I16*13.3833333</f>
        <v>127.3691830161</v>
      </c>
    </row>
    <row r="17" spans="1:10" x14ac:dyDescent="0.2">
      <c r="A17" s="5"/>
      <c r="B17" s="6"/>
      <c r="C17" s="6"/>
      <c r="D17" s="5"/>
      <c r="E17" s="5"/>
      <c r="F17" s="5"/>
      <c r="G17" s="5"/>
      <c r="H17" s="6"/>
      <c r="I17" s="6"/>
      <c r="J17" s="6"/>
    </row>
    <row r="18" spans="1:10" x14ac:dyDescent="0.2">
      <c r="A18" s="5" t="s">
        <v>40</v>
      </c>
      <c r="B18" s="6">
        <v>9.7476000000000003</v>
      </c>
      <c r="C18" s="6">
        <v>1711.75</v>
      </c>
      <c r="D18" s="5">
        <v>8.09</v>
      </c>
      <c r="E18" s="5">
        <v>1</v>
      </c>
      <c r="F18" s="5">
        <v>2</v>
      </c>
      <c r="G18" s="5">
        <v>1</v>
      </c>
      <c r="H18" s="6">
        <v>15.057</v>
      </c>
      <c r="I18" s="6">
        <v>9.3559999999999999</v>
      </c>
      <c r="J18" s="6">
        <f>I18*13.3833333</f>
        <v>125.2144663548</v>
      </c>
    </row>
    <row r="19" spans="1:10" x14ac:dyDescent="0.2">
      <c r="A19" s="5"/>
      <c r="B19" s="6"/>
      <c r="C19" s="6"/>
      <c r="D19" s="5"/>
      <c r="E19" s="5"/>
      <c r="F19" s="5"/>
      <c r="G19" s="5"/>
      <c r="H19" s="6"/>
      <c r="I19" s="6"/>
      <c r="J19" s="6"/>
    </row>
    <row r="20" spans="1:10" x14ac:dyDescent="0.2">
      <c r="A20" s="5" t="s">
        <v>41</v>
      </c>
      <c r="B20" s="6">
        <v>7.5854999999999997</v>
      </c>
      <c r="C20" s="6">
        <v>1738.75</v>
      </c>
      <c r="D20" s="5">
        <v>11.31</v>
      </c>
      <c r="E20" s="5">
        <v>1</v>
      </c>
      <c r="F20" s="5">
        <v>2</v>
      </c>
      <c r="G20" s="5">
        <v>1</v>
      </c>
      <c r="H20" s="6">
        <v>15.167999999999999</v>
      </c>
      <c r="I20" s="6">
        <v>9.4250000000000007</v>
      </c>
      <c r="J20" s="6">
        <f>I20*13.3833333</f>
        <v>126.13791635250001</v>
      </c>
    </row>
    <row r="21" spans="1:10" x14ac:dyDescent="0.2">
      <c r="A21" s="5" t="s">
        <v>41</v>
      </c>
      <c r="B21" s="6">
        <v>18.3855</v>
      </c>
      <c r="C21" s="6">
        <v>1937.75</v>
      </c>
      <c r="D21" s="5">
        <v>16.600000000000001</v>
      </c>
      <c r="E21" s="5">
        <v>2</v>
      </c>
      <c r="F21" s="5">
        <v>3</v>
      </c>
      <c r="G21" s="5">
        <v>2</v>
      </c>
      <c r="H21" s="6">
        <v>27.094999999999999</v>
      </c>
      <c r="I21" s="6">
        <v>16.835999999999999</v>
      </c>
      <c r="J21" s="6">
        <f>I21*13.3833333</f>
        <v>225.32179943879999</v>
      </c>
    </row>
    <row r="22" spans="1:10" x14ac:dyDescent="0.2">
      <c r="A22" s="5" t="s">
        <v>41</v>
      </c>
      <c r="B22" s="6">
        <v>31.285499999999999</v>
      </c>
      <c r="C22" s="6">
        <v>1608.25</v>
      </c>
      <c r="D22" s="5">
        <v>15.68</v>
      </c>
      <c r="E22" s="5">
        <v>3</v>
      </c>
      <c r="F22" s="5">
        <v>4</v>
      </c>
      <c r="G22" s="5">
        <v>3</v>
      </c>
      <c r="H22" s="6">
        <v>34.744</v>
      </c>
      <c r="I22" s="6">
        <v>21.588999999999999</v>
      </c>
      <c r="J22" s="6">
        <f>I22*13.3833333</f>
        <v>288.9327826137</v>
      </c>
    </row>
    <row r="23" spans="1:10" x14ac:dyDescent="0.2">
      <c r="A23" s="5"/>
      <c r="B23" s="6"/>
      <c r="C23" s="6"/>
      <c r="D23" s="5"/>
      <c r="E23" s="5"/>
      <c r="F23" s="5"/>
      <c r="G23" s="5"/>
      <c r="H23" s="6"/>
      <c r="I23" s="6"/>
      <c r="J23" s="6"/>
    </row>
    <row r="24" spans="1:10" x14ac:dyDescent="0.2">
      <c r="A24" s="5" t="s">
        <v>42</v>
      </c>
      <c r="B24" s="6">
        <v>5.9630000000000001</v>
      </c>
      <c r="C24" s="6">
        <v>1763.5</v>
      </c>
      <c r="D24" s="5">
        <v>13.68</v>
      </c>
      <c r="E24" s="5">
        <v>1</v>
      </c>
      <c r="F24" s="5">
        <v>2</v>
      </c>
      <c r="G24" s="5">
        <v>1</v>
      </c>
      <c r="H24" s="6">
        <v>15.372</v>
      </c>
      <c r="I24" s="6">
        <v>9.5510000000000002</v>
      </c>
      <c r="J24" s="6">
        <f>I24*13.3833333</f>
        <v>127.8242163483</v>
      </c>
    </row>
    <row r="25" spans="1:10" x14ac:dyDescent="0.2">
      <c r="A25" s="5" t="s">
        <v>42</v>
      </c>
      <c r="B25" s="6">
        <v>14.163</v>
      </c>
      <c r="C25" s="6">
        <v>1940.75</v>
      </c>
      <c r="D25" s="5">
        <v>16.05</v>
      </c>
      <c r="E25" s="5">
        <v>2</v>
      </c>
      <c r="F25" s="5">
        <v>3</v>
      </c>
      <c r="G25" s="5">
        <v>2</v>
      </c>
      <c r="H25" s="6">
        <v>27.039000000000001</v>
      </c>
      <c r="I25" s="6">
        <v>16.800999999999998</v>
      </c>
      <c r="J25" s="6">
        <f>I25*13.3833333</f>
        <v>224.85338277329998</v>
      </c>
    </row>
    <row r="26" spans="1:10" x14ac:dyDescent="0.2">
      <c r="A26" s="5" t="s">
        <v>42</v>
      </c>
      <c r="B26" s="6">
        <v>27.562999999999999</v>
      </c>
      <c r="C26" s="6">
        <v>1606</v>
      </c>
      <c r="D26" s="5">
        <v>12.4</v>
      </c>
      <c r="E26" s="5">
        <v>3</v>
      </c>
      <c r="F26" s="5">
        <v>4</v>
      </c>
      <c r="G26" s="5">
        <v>3</v>
      </c>
      <c r="H26" s="6">
        <v>35.225000000000001</v>
      </c>
      <c r="I26" s="6">
        <v>21.888000000000002</v>
      </c>
      <c r="J26" s="6">
        <f>I26*13.3833333</f>
        <v>292.93439927040004</v>
      </c>
    </row>
    <row r="27" spans="1:10" x14ac:dyDescent="0.2">
      <c r="A27" s="5"/>
      <c r="B27" s="6"/>
      <c r="C27" s="6"/>
      <c r="D27" s="5"/>
      <c r="E27" s="5"/>
      <c r="F27" s="5"/>
      <c r="G27" s="5"/>
      <c r="H27" s="6"/>
      <c r="I27" s="6"/>
      <c r="J27" s="6"/>
    </row>
    <row r="28" spans="1:10" x14ac:dyDescent="0.2">
      <c r="A28" s="5" t="s">
        <v>43</v>
      </c>
      <c r="B28" s="6">
        <v>5.7895000000000003</v>
      </c>
      <c r="C28" s="6">
        <v>1780</v>
      </c>
      <c r="D28" s="5">
        <v>14.77</v>
      </c>
      <c r="E28" s="5">
        <v>1</v>
      </c>
      <c r="F28" s="5">
        <v>2</v>
      </c>
      <c r="G28" s="5">
        <v>1</v>
      </c>
      <c r="H28" s="6">
        <v>15.02</v>
      </c>
      <c r="I28" s="6">
        <v>9.3330000000000002</v>
      </c>
      <c r="J28" s="6">
        <f>I28*13.3833333</f>
        <v>124.9066496889</v>
      </c>
    </row>
    <row r="29" spans="1:10" x14ac:dyDescent="0.2">
      <c r="A29" s="5" t="s">
        <v>43</v>
      </c>
      <c r="B29" s="6">
        <v>13.4895</v>
      </c>
      <c r="C29" s="6">
        <v>1937.5</v>
      </c>
      <c r="D29" s="5">
        <v>11.73</v>
      </c>
      <c r="E29" s="5">
        <v>2</v>
      </c>
      <c r="F29" s="5">
        <v>3</v>
      </c>
      <c r="G29" s="5">
        <v>2</v>
      </c>
      <c r="H29" s="6">
        <v>27.41</v>
      </c>
      <c r="I29" s="6">
        <v>17.032</v>
      </c>
      <c r="J29" s="6">
        <f>I29*13.3833333</f>
        <v>227.94493276560002</v>
      </c>
    </row>
    <row r="30" spans="1:10" x14ac:dyDescent="0.2">
      <c r="A30" s="5" t="s">
        <v>43</v>
      </c>
      <c r="B30" s="6">
        <v>27.089500000000001</v>
      </c>
      <c r="C30" s="6">
        <v>1605.5</v>
      </c>
      <c r="D30" s="5">
        <v>12.34</v>
      </c>
      <c r="E30" s="5">
        <v>3</v>
      </c>
      <c r="F30" s="5">
        <v>4</v>
      </c>
      <c r="G30" s="5">
        <v>3</v>
      </c>
      <c r="H30" s="6">
        <v>35.262</v>
      </c>
      <c r="I30" s="6">
        <v>21.911000000000001</v>
      </c>
      <c r="J30" s="6">
        <f>I30*13.3833333</f>
        <v>293.2422159363</v>
      </c>
    </row>
    <row r="31" spans="1:10" x14ac:dyDescent="0.2">
      <c r="A31" s="5"/>
      <c r="B31" s="6"/>
      <c r="C31" s="6"/>
      <c r="D31" s="5"/>
      <c r="E31" s="5"/>
      <c r="F31" s="5"/>
      <c r="G31" s="5"/>
      <c r="H31" s="6"/>
      <c r="I31" s="6"/>
      <c r="J31" s="6"/>
    </row>
    <row r="32" spans="1:10" x14ac:dyDescent="0.2">
      <c r="A32" s="5" t="s">
        <v>44</v>
      </c>
      <c r="B32" s="6">
        <v>6.64</v>
      </c>
      <c r="C32" s="6">
        <v>1766.5</v>
      </c>
      <c r="D32" s="5">
        <v>13.25</v>
      </c>
      <c r="E32" s="5">
        <v>1</v>
      </c>
      <c r="F32" s="5">
        <v>2</v>
      </c>
      <c r="G32" s="5">
        <v>1</v>
      </c>
      <c r="H32" s="6">
        <v>15.205</v>
      </c>
      <c r="I32" s="6">
        <v>9.4480000000000004</v>
      </c>
      <c r="J32" s="6">
        <f>I32*13.3833333</f>
        <v>126.44573301840001</v>
      </c>
    </row>
    <row r="33" spans="1:10" x14ac:dyDescent="0.2">
      <c r="A33" s="5" t="s">
        <v>44</v>
      </c>
      <c r="B33" s="6">
        <v>14.44</v>
      </c>
      <c r="C33" s="6">
        <v>1921.75</v>
      </c>
      <c r="D33" s="5">
        <v>13.43</v>
      </c>
      <c r="E33" s="5">
        <v>2</v>
      </c>
      <c r="F33" s="5">
        <v>3</v>
      </c>
      <c r="G33" s="5">
        <v>2</v>
      </c>
      <c r="H33" s="6">
        <v>27.15</v>
      </c>
      <c r="I33" s="6">
        <v>16.87</v>
      </c>
      <c r="J33" s="6">
        <f>I33*13.3833333</f>
        <v>225.77683277100002</v>
      </c>
    </row>
    <row r="34" spans="1:10" x14ac:dyDescent="0.2">
      <c r="A34" s="5" t="s">
        <v>44</v>
      </c>
      <c r="B34" s="6">
        <v>26.34</v>
      </c>
      <c r="C34" s="6">
        <v>1613</v>
      </c>
      <c r="D34" s="5">
        <v>14.95</v>
      </c>
      <c r="E34" s="5">
        <v>3</v>
      </c>
      <c r="F34" s="5">
        <v>4</v>
      </c>
      <c r="G34" s="5">
        <v>3</v>
      </c>
      <c r="H34" s="6">
        <v>35.04</v>
      </c>
      <c r="I34" s="6">
        <v>21.773</v>
      </c>
      <c r="J34" s="6">
        <f>I34*13.3833333</f>
        <v>291.39531594089999</v>
      </c>
    </row>
    <row r="35" spans="1:10" x14ac:dyDescent="0.2">
      <c r="A35" s="5"/>
      <c r="B35" s="6"/>
      <c r="C35" s="6"/>
      <c r="D35" s="5"/>
      <c r="E35" s="5"/>
      <c r="F35" s="5"/>
      <c r="G35" s="5"/>
      <c r="H35" s="6"/>
      <c r="I35" s="6"/>
      <c r="J35" s="6"/>
    </row>
    <row r="36" spans="1:10" x14ac:dyDescent="0.2">
      <c r="A36" s="5" t="s">
        <v>45</v>
      </c>
      <c r="B36" s="6">
        <v>4.9394999999999998</v>
      </c>
      <c r="C36" s="6">
        <v>1853.25</v>
      </c>
      <c r="D36" s="5">
        <v>20.3</v>
      </c>
      <c r="E36" s="5">
        <v>1</v>
      </c>
      <c r="F36" s="5">
        <v>2</v>
      </c>
      <c r="G36" s="5">
        <v>1</v>
      </c>
      <c r="H36" s="6">
        <v>15.205</v>
      </c>
      <c r="I36" s="6">
        <v>9.4480000000000004</v>
      </c>
      <c r="J36" s="6">
        <f>I36*13.3833333</f>
        <v>126.44573301840001</v>
      </c>
    </row>
    <row r="37" spans="1:10" x14ac:dyDescent="0.2">
      <c r="A37" s="5" t="s">
        <v>45</v>
      </c>
      <c r="B37" s="6">
        <v>8.1395</v>
      </c>
      <c r="C37" s="6">
        <v>2078</v>
      </c>
      <c r="D37" s="5">
        <v>22.43</v>
      </c>
      <c r="E37" s="5">
        <v>2</v>
      </c>
      <c r="F37" s="5">
        <v>3</v>
      </c>
      <c r="G37" s="5">
        <v>2</v>
      </c>
      <c r="H37" s="6">
        <v>26.965</v>
      </c>
      <c r="I37" s="6">
        <v>16.754999999999999</v>
      </c>
      <c r="J37" s="6">
        <f>I37*13.3833333</f>
        <v>224.2377494415</v>
      </c>
    </row>
    <row r="38" spans="1:10" x14ac:dyDescent="0.2">
      <c r="A38" s="5" t="s">
        <v>45</v>
      </c>
      <c r="B38" s="6">
        <v>12.5395</v>
      </c>
      <c r="C38" s="6">
        <v>1729.5</v>
      </c>
      <c r="D38" s="5">
        <v>20.059999999999999</v>
      </c>
      <c r="E38" s="5">
        <v>3</v>
      </c>
      <c r="F38" s="5">
        <v>4</v>
      </c>
      <c r="G38" s="5">
        <v>3</v>
      </c>
      <c r="H38" s="6">
        <v>37.892000000000003</v>
      </c>
      <c r="I38" s="6">
        <v>23.545000000000002</v>
      </c>
      <c r="J38" s="6">
        <f>I38*13.3833333</f>
        <v>315.11058254850002</v>
      </c>
    </row>
    <row r="39" spans="1:10" x14ac:dyDescent="0.2">
      <c r="A39" s="5" t="s">
        <v>45</v>
      </c>
      <c r="B39" s="6">
        <v>20.839500000000001</v>
      </c>
      <c r="C39" s="6">
        <v>1786.75</v>
      </c>
      <c r="D39" s="5">
        <v>22.13</v>
      </c>
      <c r="E39" s="5">
        <v>4</v>
      </c>
      <c r="F39" s="5">
        <v>5</v>
      </c>
      <c r="G39" s="5">
        <v>4</v>
      </c>
      <c r="H39" s="6">
        <v>51.244999999999997</v>
      </c>
      <c r="I39" s="6">
        <v>31.841999999999999</v>
      </c>
      <c r="J39" s="6">
        <f>I39*13.3833333</f>
        <v>426.15209893859998</v>
      </c>
    </row>
    <row r="40" spans="1:10" x14ac:dyDescent="0.2">
      <c r="A40" s="5" t="s">
        <v>45</v>
      </c>
      <c r="B40" s="6">
        <v>58.439500000000002</v>
      </c>
      <c r="C40" s="6">
        <v>1735</v>
      </c>
      <c r="D40" s="5">
        <v>19.329999999999998</v>
      </c>
      <c r="E40" s="5">
        <v>5</v>
      </c>
      <c r="F40" s="5">
        <v>6</v>
      </c>
      <c r="G40" s="5">
        <v>5</v>
      </c>
      <c r="H40" s="6">
        <v>71.802000000000007</v>
      </c>
      <c r="I40" s="6">
        <v>44.616</v>
      </c>
      <c r="J40" s="6">
        <f>I40*13.3833333</f>
        <v>597.11079851279999</v>
      </c>
    </row>
    <row r="41" spans="1:10" x14ac:dyDescent="0.2">
      <c r="A41" s="5"/>
      <c r="B41" s="6"/>
      <c r="C41" s="6"/>
      <c r="D41" s="5"/>
      <c r="E41" s="5"/>
      <c r="F41" s="5"/>
      <c r="G41" s="5"/>
      <c r="H41" s="6"/>
      <c r="I41" s="6"/>
      <c r="J41" s="6"/>
    </row>
    <row r="42" spans="1:10" x14ac:dyDescent="0.2">
      <c r="A42" s="5" t="s">
        <v>46</v>
      </c>
      <c r="B42" s="6">
        <v>4.3895</v>
      </c>
      <c r="C42" s="6">
        <v>1886.75</v>
      </c>
      <c r="D42" s="5">
        <v>21.88</v>
      </c>
      <c r="E42" s="5">
        <v>1</v>
      </c>
      <c r="F42" s="5">
        <v>2</v>
      </c>
      <c r="G42" s="5">
        <v>1</v>
      </c>
      <c r="H42" s="6">
        <v>15.057</v>
      </c>
      <c r="I42" s="6">
        <v>9.3559999999999999</v>
      </c>
      <c r="J42" s="6">
        <f>I42*13.3833333</f>
        <v>125.2144663548</v>
      </c>
    </row>
    <row r="43" spans="1:10" x14ac:dyDescent="0.2">
      <c r="A43" s="5" t="s">
        <v>46</v>
      </c>
      <c r="B43" s="6">
        <v>7.5895000000000001</v>
      </c>
      <c r="C43" s="6">
        <v>2122.75</v>
      </c>
      <c r="D43" s="5">
        <v>23.89</v>
      </c>
      <c r="E43" s="5">
        <v>2</v>
      </c>
      <c r="F43" s="5">
        <v>3</v>
      </c>
      <c r="G43" s="5">
        <v>2</v>
      </c>
      <c r="H43" s="6">
        <v>27.632000000000001</v>
      </c>
      <c r="I43" s="6">
        <v>17.170000000000002</v>
      </c>
      <c r="J43" s="6">
        <f>I43*13.3833333</f>
        <v>229.79183276100002</v>
      </c>
    </row>
    <row r="44" spans="1:10" x14ac:dyDescent="0.2">
      <c r="A44" s="5" t="s">
        <v>46</v>
      </c>
      <c r="B44" s="6">
        <v>12.3895</v>
      </c>
      <c r="C44" s="6">
        <v>1792.75</v>
      </c>
      <c r="D44" s="5">
        <v>27.72</v>
      </c>
      <c r="E44" s="5">
        <v>3</v>
      </c>
      <c r="F44" s="5">
        <v>4</v>
      </c>
      <c r="G44" s="5">
        <v>3</v>
      </c>
      <c r="H44" s="6">
        <v>39.317999999999998</v>
      </c>
      <c r="I44" s="6">
        <v>24.431000000000001</v>
      </c>
      <c r="J44" s="6">
        <f>I44*13.3833333</f>
        <v>326.96821585230003</v>
      </c>
    </row>
    <row r="45" spans="1:10" x14ac:dyDescent="0.2">
      <c r="A45" s="5" t="s">
        <v>46</v>
      </c>
      <c r="B45" s="6">
        <v>20.189499999999999</v>
      </c>
      <c r="C45" s="6">
        <v>1795.75</v>
      </c>
      <c r="D45" s="5">
        <v>21.82</v>
      </c>
      <c r="E45" s="5">
        <v>4</v>
      </c>
      <c r="F45" s="5">
        <v>5</v>
      </c>
      <c r="G45" s="5">
        <v>4</v>
      </c>
      <c r="H45" s="6">
        <v>51.670999999999999</v>
      </c>
      <c r="I45" s="6">
        <v>32.106999999999999</v>
      </c>
      <c r="J45" s="6">
        <f>I45*13.3833333</f>
        <v>429.69868226310001</v>
      </c>
    </row>
    <row r="46" spans="1:10" x14ac:dyDescent="0.2">
      <c r="A46" s="5" t="s">
        <v>46</v>
      </c>
      <c r="B46" s="6">
        <v>50.9895</v>
      </c>
      <c r="C46" s="6">
        <v>1712.75</v>
      </c>
      <c r="D46" s="5">
        <v>21.03</v>
      </c>
      <c r="E46" s="5">
        <v>5</v>
      </c>
      <c r="F46" s="5">
        <v>6</v>
      </c>
      <c r="G46" s="5">
        <v>5</v>
      </c>
      <c r="H46" s="6">
        <v>71.968999999999994</v>
      </c>
      <c r="I46" s="6">
        <v>44.719000000000001</v>
      </c>
      <c r="J46" s="6">
        <f>I46*13.3833333</f>
        <v>598.48928184270005</v>
      </c>
    </row>
    <row r="47" spans="1:10" x14ac:dyDescent="0.2">
      <c r="A47" s="5"/>
      <c r="B47" s="6"/>
      <c r="C47" s="6"/>
      <c r="D47" s="5"/>
      <c r="E47" s="5"/>
      <c r="F47" s="5"/>
      <c r="G47" s="5"/>
      <c r="H47" s="6"/>
      <c r="I47" s="6"/>
      <c r="J47" s="6"/>
    </row>
    <row r="48" spans="1:10" x14ac:dyDescent="0.2">
      <c r="A48" s="5" t="s">
        <v>47</v>
      </c>
      <c r="B48" s="6">
        <v>4.9207999999999998</v>
      </c>
      <c r="C48" s="6">
        <v>1927.5</v>
      </c>
      <c r="D48" s="5">
        <v>21.46</v>
      </c>
      <c r="E48" s="5">
        <v>1</v>
      </c>
      <c r="F48" s="5">
        <v>2</v>
      </c>
      <c r="G48" s="5">
        <v>1</v>
      </c>
      <c r="H48" s="6">
        <v>15.353</v>
      </c>
      <c r="I48" s="6">
        <v>9.5399999999999991</v>
      </c>
      <c r="J48" s="6">
        <f>I48*13.3833333</f>
        <v>127.67699968199999</v>
      </c>
    </row>
    <row r="49" spans="1:10" x14ac:dyDescent="0.2">
      <c r="A49" s="5" t="s">
        <v>47</v>
      </c>
      <c r="B49" s="6">
        <v>7.9207999999999998</v>
      </c>
      <c r="C49" s="6">
        <v>2156.25</v>
      </c>
      <c r="D49" s="5">
        <v>20.79</v>
      </c>
      <c r="E49" s="5">
        <v>2</v>
      </c>
      <c r="F49" s="5">
        <v>3</v>
      </c>
      <c r="G49" s="5">
        <v>2</v>
      </c>
      <c r="H49" s="6">
        <v>27.965</v>
      </c>
      <c r="I49" s="6">
        <v>17.376999999999999</v>
      </c>
      <c r="J49" s="6">
        <f>I49*13.3833333</f>
        <v>232.56218275409998</v>
      </c>
    </row>
    <row r="50" spans="1:10" x14ac:dyDescent="0.2">
      <c r="A50" s="5" t="s">
        <v>47</v>
      </c>
      <c r="B50" s="6">
        <v>12.720800000000001</v>
      </c>
      <c r="C50" s="6">
        <v>1863.75</v>
      </c>
      <c r="D50" s="5">
        <v>19.45</v>
      </c>
      <c r="E50" s="5">
        <v>3</v>
      </c>
      <c r="F50" s="5">
        <v>4</v>
      </c>
      <c r="G50" s="5">
        <v>3</v>
      </c>
      <c r="H50" s="6">
        <v>40.633000000000003</v>
      </c>
      <c r="I50" s="6">
        <v>25.248000000000001</v>
      </c>
      <c r="J50" s="6">
        <f>I50*13.3833333</f>
        <v>337.90239915840004</v>
      </c>
    </row>
    <row r="51" spans="1:10" x14ac:dyDescent="0.2">
      <c r="A51" s="5" t="s">
        <v>47</v>
      </c>
      <c r="B51" s="6">
        <v>21.120799999999999</v>
      </c>
      <c r="C51" s="6">
        <v>1874.25</v>
      </c>
      <c r="D51" s="5">
        <v>19.329999999999998</v>
      </c>
      <c r="E51" s="5">
        <v>4</v>
      </c>
      <c r="F51" s="5">
        <v>5</v>
      </c>
      <c r="G51" s="5">
        <v>4</v>
      </c>
      <c r="H51" s="6">
        <v>54.097000000000001</v>
      </c>
      <c r="I51" s="6">
        <v>33.613999999999997</v>
      </c>
      <c r="J51" s="6">
        <f>I51*13.3833333</f>
        <v>449.86736554619995</v>
      </c>
    </row>
    <row r="52" spans="1:10" x14ac:dyDescent="0.2">
      <c r="A52" s="5" t="s">
        <v>47</v>
      </c>
      <c r="B52" s="6">
        <v>50.320799999999998</v>
      </c>
      <c r="C52" s="6">
        <v>1752.75</v>
      </c>
      <c r="D52" s="5">
        <v>21.82</v>
      </c>
      <c r="E52" s="5">
        <v>5</v>
      </c>
      <c r="F52" s="5">
        <v>6</v>
      </c>
      <c r="G52" s="5">
        <v>5</v>
      </c>
      <c r="H52" s="6">
        <v>73.024000000000001</v>
      </c>
      <c r="I52" s="6">
        <v>45.375</v>
      </c>
      <c r="J52" s="6">
        <f>I52*13.3833333</f>
        <v>607.26874848750003</v>
      </c>
    </row>
    <row r="53" spans="1:10" x14ac:dyDescent="0.2">
      <c r="A53" s="5"/>
      <c r="B53" s="6"/>
      <c r="C53" s="6"/>
      <c r="D53" s="5"/>
      <c r="E53" s="5"/>
      <c r="F53" s="5"/>
      <c r="G53" s="5"/>
      <c r="H53" s="6"/>
      <c r="I53" s="6"/>
      <c r="J53" s="6"/>
    </row>
    <row r="54" spans="1:10" x14ac:dyDescent="0.2">
      <c r="A54" s="5" t="s">
        <v>48</v>
      </c>
      <c r="B54" s="6">
        <v>4.1393000000000004</v>
      </c>
      <c r="C54" s="6">
        <v>1902.5</v>
      </c>
      <c r="D54" s="5">
        <v>20.49</v>
      </c>
      <c r="E54" s="5">
        <v>1</v>
      </c>
      <c r="F54" s="5">
        <v>2</v>
      </c>
      <c r="G54" s="5">
        <v>1</v>
      </c>
      <c r="H54" s="6">
        <v>14.574999999999999</v>
      </c>
      <c r="I54" s="6">
        <v>9.0570000000000004</v>
      </c>
      <c r="J54" s="6">
        <f>I54*13.3833333</f>
        <v>121.2128496981</v>
      </c>
    </row>
    <row r="55" spans="1:10" x14ac:dyDescent="0.2">
      <c r="A55" s="5" t="s">
        <v>48</v>
      </c>
      <c r="B55" s="6">
        <v>7.2393000000000001</v>
      </c>
      <c r="C55" s="6">
        <v>2129.5</v>
      </c>
      <c r="D55" s="5">
        <v>21.7</v>
      </c>
      <c r="E55" s="5">
        <v>2</v>
      </c>
      <c r="F55" s="5">
        <v>3</v>
      </c>
      <c r="G55" s="5">
        <v>2</v>
      </c>
      <c r="H55" s="6">
        <v>27.428000000000001</v>
      </c>
      <c r="I55" s="6">
        <v>17.042999999999999</v>
      </c>
      <c r="J55" s="6">
        <f>I55*13.3833333</f>
        <v>228.0921494319</v>
      </c>
    </row>
    <row r="56" spans="1:10" x14ac:dyDescent="0.2">
      <c r="A56" s="5" t="s">
        <v>48</v>
      </c>
      <c r="B56" s="6">
        <v>11.6393</v>
      </c>
      <c r="C56" s="6">
        <v>1751.25</v>
      </c>
      <c r="D56" s="5">
        <v>21.76</v>
      </c>
      <c r="E56" s="5">
        <v>3</v>
      </c>
      <c r="F56" s="5">
        <v>4</v>
      </c>
      <c r="G56" s="5">
        <v>3</v>
      </c>
      <c r="H56" s="6">
        <v>37.298999999999999</v>
      </c>
      <c r="I56" s="6">
        <v>23.177</v>
      </c>
      <c r="J56" s="6">
        <f>I56*13.3833333</f>
        <v>310.18551589409998</v>
      </c>
    </row>
    <row r="57" spans="1:10" x14ac:dyDescent="0.2">
      <c r="A57" s="5" t="s">
        <v>48</v>
      </c>
      <c r="B57" s="6">
        <v>22.439299999999999</v>
      </c>
      <c r="C57" s="6">
        <v>1953.25</v>
      </c>
      <c r="D57" s="5">
        <v>23.46</v>
      </c>
      <c r="E57" s="5">
        <v>4</v>
      </c>
      <c r="F57" s="5">
        <v>5</v>
      </c>
      <c r="G57" s="5">
        <v>4</v>
      </c>
      <c r="H57" s="6">
        <v>55.838000000000001</v>
      </c>
      <c r="I57" s="6">
        <v>34.695999999999998</v>
      </c>
      <c r="J57" s="6">
        <f>I57*13.3833333</f>
        <v>464.34813217679999</v>
      </c>
    </row>
    <row r="58" spans="1:10" x14ac:dyDescent="0.2">
      <c r="A58" s="5" t="s">
        <v>48</v>
      </c>
      <c r="B58" s="6">
        <v>47.039299999999997</v>
      </c>
      <c r="C58" s="6">
        <v>1795.25</v>
      </c>
      <c r="D58" s="5">
        <v>20.43</v>
      </c>
      <c r="E58" s="5">
        <v>5</v>
      </c>
      <c r="F58" s="5">
        <v>6</v>
      </c>
      <c r="G58" s="5">
        <v>5</v>
      </c>
      <c r="H58" s="6">
        <v>74.320999999999998</v>
      </c>
      <c r="I58" s="6">
        <v>46.180999999999997</v>
      </c>
      <c r="J58" s="6">
        <f>I58*13.3833333</f>
        <v>618.0557151273</v>
      </c>
    </row>
    <row r="59" spans="1:10" x14ac:dyDescent="0.2">
      <c r="A59" s="5"/>
      <c r="B59" s="6"/>
      <c r="C59" s="6"/>
      <c r="D59" s="5"/>
      <c r="E59" s="5"/>
      <c r="F59" s="5"/>
      <c r="G59" s="5"/>
      <c r="H59" s="6"/>
      <c r="I59" s="6"/>
      <c r="J59" s="6"/>
    </row>
    <row r="60" spans="1:10" x14ac:dyDescent="0.2">
      <c r="A60" s="5" t="s">
        <v>49</v>
      </c>
      <c r="B60" s="6">
        <v>4.8533999999999997</v>
      </c>
      <c r="C60" s="6">
        <v>2203.75</v>
      </c>
      <c r="D60" s="5">
        <v>29.06</v>
      </c>
      <c r="E60" s="5">
        <v>1</v>
      </c>
      <c r="F60" s="5">
        <v>2</v>
      </c>
      <c r="G60" s="5">
        <v>1</v>
      </c>
      <c r="H60" s="6">
        <v>15.316000000000001</v>
      </c>
      <c r="I60" s="6">
        <v>9.5169999999999995</v>
      </c>
      <c r="J60" s="6">
        <f>I60*13.3833333</f>
        <v>127.3691830161</v>
      </c>
    </row>
    <row r="61" spans="1:10" x14ac:dyDescent="0.2">
      <c r="A61" s="5" t="s">
        <v>49</v>
      </c>
      <c r="B61" s="6">
        <v>7.6534000000000004</v>
      </c>
      <c r="C61" s="6">
        <v>2554.5</v>
      </c>
      <c r="D61" s="5">
        <v>31.85</v>
      </c>
      <c r="E61" s="5">
        <v>2</v>
      </c>
      <c r="F61" s="5">
        <v>3</v>
      </c>
      <c r="G61" s="5">
        <v>2</v>
      </c>
      <c r="H61" s="6">
        <v>32.817</v>
      </c>
      <c r="I61" s="6">
        <v>20.391999999999999</v>
      </c>
      <c r="J61" s="6">
        <f>I61*13.3833333</f>
        <v>272.91293265360002</v>
      </c>
    </row>
    <row r="62" spans="1:10" x14ac:dyDescent="0.2">
      <c r="A62" s="5" t="s">
        <v>49</v>
      </c>
      <c r="B62" s="6">
        <v>11.853400000000001</v>
      </c>
      <c r="C62" s="6">
        <v>2242.25</v>
      </c>
      <c r="D62" s="5">
        <v>33.07</v>
      </c>
      <c r="E62" s="5">
        <v>3</v>
      </c>
      <c r="F62" s="5">
        <v>4</v>
      </c>
      <c r="G62" s="5">
        <v>3</v>
      </c>
      <c r="H62" s="6">
        <v>48.652000000000001</v>
      </c>
      <c r="I62" s="6">
        <v>30.231000000000002</v>
      </c>
      <c r="J62" s="6">
        <f>I62*13.3833333</f>
        <v>404.59154899230003</v>
      </c>
    </row>
    <row r="63" spans="1:10" x14ac:dyDescent="0.2">
      <c r="A63" s="5" t="s">
        <v>49</v>
      </c>
      <c r="B63" s="6">
        <v>20.853400000000001</v>
      </c>
      <c r="C63" s="6">
        <v>2473.25</v>
      </c>
      <c r="D63" s="5">
        <v>27.9</v>
      </c>
      <c r="E63" s="5">
        <v>4</v>
      </c>
      <c r="F63" s="5">
        <v>5</v>
      </c>
      <c r="G63" s="5">
        <v>4</v>
      </c>
      <c r="H63" s="6">
        <v>71.543000000000006</v>
      </c>
      <c r="I63" s="6">
        <v>44.454999999999998</v>
      </c>
      <c r="J63" s="6">
        <f>I63*13.3833333</f>
        <v>594.95608185150002</v>
      </c>
    </row>
    <row r="64" spans="1:10" x14ac:dyDescent="0.2">
      <c r="A64" s="5" t="s">
        <v>49</v>
      </c>
      <c r="B64" s="6">
        <v>49.053400000000003</v>
      </c>
      <c r="C64" s="6">
        <v>2442.5</v>
      </c>
      <c r="D64" s="5">
        <v>26.75</v>
      </c>
      <c r="E64" s="5">
        <v>5</v>
      </c>
      <c r="F64" s="5">
        <v>6</v>
      </c>
      <c r="G64" s="5">
        <v>5</v>
      </c>
      <c r="H64" s="6">
        <v>102.23</v>
      </c>
      <c r="I64" s="6">
        <v>63.523000000000003</v>
      </c>
      <c r="J64" s="6">
        <f>I64*13.3833333</f>
        <v>850.1494812159001</v>
      </c>
    </row>
    <row r="65" spans="1:10" x14ac:dyDescent="0.2">
      <c r="A65" s="5"/>
      <c r="B65" s="6"/>
      <c r="C65" s="6"/>
      <c r="D65" s="5"/>
      <c r="E65" s="5"/>
      <c r="F65" s="5"/>
      <c r="G65" s="5"/>
      <c r="H65" s="6"/>
      <c r="I65" s="6"/>
      <c r="J65" s="6"/>
    </row>
    <row r="66" spans="1:10" x14ac:dyDescent="0.2">
      <c r="A66" s="5" t="s">
        <v>50</v>
      </c>
      <c r="B66" s="6">
        <v>5.0975999999999999</v>
      </c>
      <c r="C66" s="6">
        <v>2135.5</v>
      </c>
      <c r="D66" s="5">
        <v>27.42</v>
      </c>
      <c r="E66" s="5">
        <v>1</v>
      </c>
      <c r="F66" s="5">
        <v>2</v>
      </c>
      <c r="G66" s="5">
        <v>1</v>
      </c>
      <c r="H66" s="6">
        <v>16.02</v>
      </c>
      <c r="I66" s="6">
        <v>9.9540000000000006</v>
      </c>
      <c r="J66" s="6">
        <f>I66*13.3833333</f>
        <v>133.2176996682</v>
      </c>
    </row>
    <row r="67" spans="1:10" x14ac:dyDescent="0.2">
      <c r="A67" s="5" t="s">
        <v>50</v>
      </c>
      <c r="B67" s="6">
        <v>7.7976000000000001</v>
      </c>
      <c r="C67" s="6">
        <v>2462.75</v>
      </c>
      <c r="D67" s="5">
        <v>27.84</v>
      </c>
      <c r="E67" s="5">
        <v>2</v>
      </c>
      <c r="F67" s="5">
        <v>3</v>
      </c>
      <c r="G67" s="5">
        <v>2</v>
      </c>
      <c r="H67" s="6">
        <v>31.632000000000001</v>
      </c>
      <c r="I67" s="6">
        <v>19.655000000000001</v>
      </c>
      <c r="J67" s="6">
        <f>I67*13.3833333</f>
        <v>263.0494160115</v>
      </c>
    </row>
    <row r="68" spans="1:10" x14ac:dyDescent="0.2">
      <c r="A68" s="5" t="s">
        <v>50</v>
      </c>
      <c r="B68" s="6">
        <v>12.797599999999999</v>
      </c>
      <c r="C68" s="6">
        <v>2352</v>
      </c>
      <c r="D68" s="5">
        <v>29.3</v>
      </c>
      <c r="E68" s="5">
        <v>3</v>
      </c>
      <c r="F68" s="5">
        <v>4</v>
      </c>
      <c r="G68" s="5">
        <v>3</v>
      </c>
      <c r="H68" s="6">
        <v>50.985999999999997</v>
      </c>
      <c r="I68" s="6">
        <v>31.681000000000001</v>
      </c>
      <c r="J68" s="6">
        <f>I68*13.3833333</f>
        <v>423.99738227730001</v>
      </c>
    </row>
    <row r="69" spans="1:10" x14ac:dyDescent="0.2">
      <c r="A69" s="5" t="s">
        <v>50</v>
      </c>
      <c r="B69" s="6">
        <v>21.5976</v>
      </c>
      <c r="C69" s="6">
        <v>2531</v>
      </c>
      <c r="D69" s="5">
        <v>31</v>
      </c>
      <c r="E69" s="5">
        <v>4</v>
      </c>
      <c r="F69" s="5">
        <v>5</v>
      </c>
      <c r="G69" s="5">
        <v>4</v>
      </c>
      <c r="H69" s="6">
        <v>73.284000000000006</v>
      </c>
      <c r="I69" s="6">
        <v>45.536000000000001</v>
      </c>
      <c r="J69" s="6">
        <f>I69*13.3833333</f>
        <v>609.42346514880001</v>
      </c>
    </row>
    <row r="70" spans="1:10" x14ac:dyDescent="0.2">
      <c r="A70" s="5" t="s">
        <v>50</v>
      </c>
      <c r="B70" s="6">
        <v>39.997599999999998</v>
      </c>
      <c r="C70" s="6">
        <v>2278.5</v>
      </c>
      <c r="D70" s="5">
        <v>25.65</v>
      </c>
      <c r="E70" s="5">
        <v>5</v>
      </c>
      <c r="F70" s="5">
        <v>6</v>
      </c>
      <c r="G70" s="5">
        <v>5</v>
      </c>
      <c r="H70" s="6">
        <v>95.692999999999998</v>
      </c>
      <c r="I70" s="6">
        <v>59.460999999999999</v>
      </c>
      <c r="J70" s="6">
        <f>I70*13.3833333</f>
        <v>795.78638135129995</v>
      </c>
    </row>
    <row r="71" spans="1:10" x14ac:dyDescent="0.2">
      <c r="A71" s="5"/>
      <c r="B71" s="6"/>
      <c r="C71" s="6"/>
      <c r="D71" s="5"/>
      <c r="E71" s="5"/>
      <c r="F71" s="5"/>
      <c r="G71" s="5"/>
      <c r="H71" s="6"/>
      <c r="I71" s="6"/>
      <c r="J71" s="6"/>
    </row>
    <row r="72" spans="1:10" x14ac:dyDescent="0.2">
      <c r="A72" s="5" t="s">
        <v>51</v>
      </c>
      <c r="B72" s="6">
        <v>4.4511000000000003</v>
      </c>
      <c r="C72" s="6">
        <v>2089.5</v>
      </c>
      <c r="D72" s="5">
        <v>26.63</v>
      </c>
      <c r="E72" s="5">
        <v>1</v>
      </c>
      <c r="F72" s="5">
        <v>2</v>
      </c>
      <c r="G72" s="5">
        <v>1</v>
      </c>
      <c r="H72" s="6">
        <v>14.76</v>
      </c>
      <c r="I72" s="6">
        <v>9.1720000000000006</v>
      </c>
      <c r="J72" s="6">
        <f>I72*13.3833333</f>
        <v>122.75193302760002</v>
      </c>
    </row>
    <row r="73" spans="1:10" x14ac:dyDescent="0.2">
      <c r="A73" s="5" t="s">
        <v>51</v>
      </c>
      <c r="B73" s="6">
        <v>7.4511000000000003</v>
      </c>
      <c r="C73" s="6">
        <v>2510.5</v>
      </c>
      <c r="D73" s="5">
        <v>29.3</v>
      </c>
      <c r="E73" s="5">
        <v>2</v>
      </c>
      <c r="F73" s="5">
        <v>3</v>
      </c>
      <c r="G73" s="5">
        <v>2</v>
      </c>
      <c r="H73" s="6">
        <v>32.668999999999997</v>
      </c>
      <c r="I73" s="6">
        <v>20.3</v>
      </c>
      <c r="J73" s="6">
        <f>I73*13.3833333</f>
        <v>271.68166599</v>
      </c>
    </row>
    <row r="74" spans="1:10" x14ac:dyDescent="0.2">
      <c r="A74" s="5" t="s">
        <v>51</v>
      </c>
      <c r="B74" s="6">
        <v>12.0511</v>
      </c>
      <c r="C74" s="6">
        <v>2275.5</v>
      </c>
      <c r="D74" s="5">
        <v>30.7</v>
      </c>
      <c r="E74" s="5">
        <v>3</v>
      </c>
      <c r="F74" s="5">
        <v>4</v>
      </c>
      <c r="G74" s="5">
        <v>3</v>
      </c>
      <c r="H74" s="6">
        <v>49.615000000000002</v>
      </c>
      <c r="I74" s="6">
        <v>30.829000000000001</v>
      </c>
      <c r="J74" s="6">
        <f>I74*13.3833333</f>
        <v>412.59478230569999</v>
      </c>
    </row>
    <row r="75" spans="1:10" x14ac:dyDescent="0.2">
      <c r="A75" s="5" t="s">
        <v>51</v>
      </c>
      <c r="B75" s="6">
        <v>21.4511</v>
      </c>
      <c r="C75" s="6">
        <v>2541.5</v>
      </c>
      <c r="D75" s="5">
        <v>29.97</v>
      </c>
      <c r="E75" s="5">
        <v>4</v>
      </c>
      <c r="F75" s="5">
        <v>5</v>
      </c>
      <c r="G75" s="5">
        <v>4</v>
      </c>
      <c r="H75" s="6">
        <v>73.191000000000003</v>
      </c>
      <c r="I75" s="6">
        <v>45.478999999999999</v>
      </c>
      <c r="J75" s="6">
        <f>I75*13.3833333</f>
        <v>608.66061515069998</v>
      </c>
    </row>
    <row r="76" spans="1:10" x14ac:dyDescent="0.2">
      <c r="A76" s="5" t="s">
        <v>51</v>
      </c>
      <c r="B76" s="6">
        <v>51.6511</v>
      </c>
      <c r="C76" s="6">
        <v>2493.75</v>
      </c>
      <c r="D76" s="5">
        <v>30.03</v>
      </c>
      <c r="E76" s="5">
        <v>5</v>
      </c>
      <c r="F76" s="5">
        <v>6</v>
      </c>
      <c r="G76" s="5">
        <v>5</v>
      </c>
      <c r="H76" s="6">
        <v>104.619</v>
      </c>
      <c r="I76" s="6">
        <v>65.007999999999996</v>
      </c>
      <c r="J76" s="6">
        <f>I76*13.3833333</f>
        <v>870.02373116640001</v>
      </c>
    </row>
    <row r="77" spans="1:10" x14ac:dyDescent="0.2">
      <c r="A77" s="5"/>
      <c r="B77" s="6"/>
      <c r="C77" s="6"/>
      <c r="D77" s="5"/>
      <c r="E77" s="5"/>
      <c r="F77" s="5"/>
      <c r="G77" s="5"/>
      <c r="H77" s="6"/>
      <c r="I77" s="6"/>
      <c r="J77" s="6"/>
    </row>
    <row r="78" spans="1:10" x14ac:dyDescent="0.2">
      <c r="A78" s="5" t="s">
        <v>52</v>
      </c>
      <c r="B78" s="6">
        <v>3.6139999999999999</v>
      </c>
      <c r="C78" s="6">
        <v>2042.25</v>
      </c>
      <c r="D78" s="5">
        <v>26.26</v>
      </c>
      <c r="E78" s="5">
        <v>1</v>
      </c>
      <c r="F78" s="5">
        <v>2</v>
      </c>
      <c r="G78" s="5">
        <v>1</v>
      </c>
      <c r="H78" s="6">
        <v>15.816000000000001</v>
      </c>
      <c r="I78" s="6">
        <v>9.8279999999999994</v>
      </c>
      <c r="J78" s="6">
        <f>I78*13.3833333</f>
        <v>131.5313996724</v>
      </c>
    </row>
    <row r="79" spans="1:10" x14ac:dyDescent="0.2">
      <c r="A79" s="5" t="s">
        <v>52</v>
      </c>
      <c r="B79" s="6">
        <v>6.6139999999999999</v>
      </c>
      <c r="C79" s="6">
        <v>2509.25</v>
      </c>
      <c r="D79" s="5">
        <v>28.81</v>
      </c>
      <c r="E79" s="5">
        <v>2</v>
      </c>
      <c r="F79" s="5">
        <v>3</v>
      </c>
      <c r="G79" s="5">
        <v>2</v>
      </c>
      <c r="H79" s="6">
        <v>32.168999999999997</v>
      </c>
      <c r="I79" s="6">
        <v>19.989000000000001</v>
      </c>
      <c r="J79" s="6">
        <f>I79*13.3833333</f>
        <v>267.51944933370004</v>
      </c>
    </row>
    <row r="80" spans="1:10" x14ac:dyDescent="0.2">
      <c r="A80" s="5" t="s">
        <v>52</v>
      </c>
      <c r="B80" s="6">
        <v>11.714</v>
      </c>
      <c r="C80" s="6">
        <v>2339.5</v>
      </c>
      <c r="D80" s="5">
        <v>28.88</v>
      </c>
      <c r="E80" s="5">
        <v>3</v>
      </c>
      <c r="F80" s="5">
        <v>4</v>
      </c>
      <c r="G80" s="5">
        <v>3</v>
      </c>
      <c r="H80" s="6">
        <v>50.837000000000003</v>
      </c>
      <c r="I80" s="6">
        <v>31.588999999999999</v>
      </c>
      <c r="J80" s="6">
        <f>I80*13.3833333</f>
        <v>422.76611561369998</v>
      </c>
    </row>
    <row r="81" spans="1:10" x14ac:dyDescent="0.2">
      <c r="A81" s="5" t="s">
        <v>52</v>
      </c>
      <c r="B81" s="6">
        <v>20.314</v>
      </c>
      <c r="C81" s="6">
        <v>2507</v>
      </c>
      <c r="D81" s="5">
        <v>29.91</v>
      </c>
      <c r="E81" s="5">
        <v>4</v>
      </c>
      <c r="F81" s="5">
        <v>5</v>
      </c>
      <c r="G81" s="5">
        <v>4</v>
      </c>
      <c r="H81" s="6">
        <v>72.171999999999997</v>
      </c>
      <c r="I81" s="6">
        <v>44.845999999999997</v>
      </c>
      <c r="J81" s="6">
        <f>I81*13.3833333</f>
        <v>600.18896517179996</v>
      </c>
    </row>
    <row r="82" spans="1:10" x14ac:dyDescent="0.2">
      <c r="A82" s="5" t="s">
        <v>52</v>
      </c>
      <c r="B82" s="6">
        <v>30.814</v>
      </c>
      <c r="C82" s="6">
        <v>2102.75</v>
      </c>
      <c r="D82" s="5">
        <v>27.29</v>
      </c>
      <c r="E82" s="5">
        <v>5</v>
      </c>
      <c r="F82" s="5">
        <v>6</v>
      </c>
      <c r="G82" s="5">
        <v>5</v>
      </c>
      <c r="H82" s="6">
        <v>87.989000000000004</v>
      </c>
      <c r="I82" s="6">
        <v>54.673999999999999</v>
      </c>
      <c r="J82" s="6">
        <f>I82*13.3833333</f>
        <v>731.72036484420005</v>
      </c>
    </row>
    <row r="83" spans="1:10" x14ac:dyDescent="0.2">
      <c r="A83" s="5"/>
      <c r="B83" s="6"/>
      <c r="C83" s="6"/>
      <c r="D83" s="5"/>
      <c r="E83" s="5"/>
      <c r="F83" s="5"/>
      <c r="G83" s="5"/>
      <c r="H83" s="6"/>
      <c r="I83" s="6"/>
      <c r="J83" s="6"/>
    </row>
    <row r="84" spans="1:10" x14ac:dyDescent="0.2">
      <c r="A84" s="5" t="s">
        <v>53</v>
      </c>
      <c r="B84" s="6">
        <v>5.1642999999999999</v>
      </c>
      <c r="C84" s="6">
        <v>2375.75</v>
      </c>
      <c r="D84" s="5">
        <v>34.29</v>
      </c>
      <c r="E84" s="5">
        <v>1</v>
      </c>
      <c r="F84" s="5">
        <v>2</v>
      </c>
      <c r="G84" s="5">
        <v>1</v>
      </c>
      <c r="H84" s="6">
        <v>17.797999999999998</v>
      </c>
      <c r="I84" s="6">
        <v>11.058999999999999</v>
      </c>
      <c r="J84" s="6">
        <f>I84*13.3833333</f>
        <v>148.00628296470001</v>
      </c>
    </row>
    <row r="85" spans="1:10" x14ac:dyDescent="0.2">
      <c r="A85" s="5" t="s">
        <v>53</v>
      </c>
      <c r="B85" s="6">
        <v>8.4642999999999997</v>
      </c>
      <c r="C85" s="6">
        <v>3171.5</v>
      </c>
      <c r="D85" s="5">
        <v>41.95</v>
      </c>
      <c r="E85" s="5">
        <v>2</v>
      </c>
      <c r="F85" s="5">
        <v>3</v>
      </c>
      <c r="G85" s="5">
        <v>2</v>
      </c>
      <c r="H85" s="6">
        <v>42.189</v>
      </c>
      <c r="I85" s="6">
        <v>26.215</v>
      </c>
      <c r="J85" s="6">
        <f>I85*13.3833333</f>
        <v>350.84408245949999</v>
      </c>
    </row>
    <row r="86" spans="1:10" x14ac:dyDescent="0.2">
      <c r="A86" s="5" t="s">
        <v>53</v>
      </c>
      <c r="B86" s="6">
        <v>14.9643</v>
      </c>
      <c r="C86" s="6">
        <v>3249</v>
      </c>
      <c r="D86" s="5">
        <v>43.83</v>
      </c>
      <c r="E86" s="5">
        <v>3</v>
      </c>
      <c r="F86" s="5">
        <v>4</v>
      </c>
      <c r="G86" s="5">
        <v>3</v>
      </c>
      <c r="H86" s="6">
        <v>70.765000000000001</v>
      </c>
      <c r="I86" s="6">
        <v>43.970999999999997</v>
      </c>
      <c r="J86" s="6">
        <f>I86*13.3833333</f>
        <v>588.47854853429999</v>
      </c>
    </row>
    <row r="87" spans="1:10" x14ac:dyDescent="0.2">
      <c r="A87" s="5" t="s">
        <v>53</v>
      </c>
      <c r="B87" s="6">
        <v>25.964300000000001</v>
      </c>
      <c r="C87" s="6">
        <v>3401.25</v>
      </c>
      <c r="D87" s="5">
        <v>38.97</v>
      </c>
      <c r="E87" s="5">
        <v>4</v>
      </c>
      <c r="F87" s="5">
        <v>5</v>
      </c>
      <c r="G87" s="5">
        <v>4</v>
      </c>
      <c r="H87" s="6">
        <v>98.638000000000005</v>
      </c>
      <c r="I87" s="6">
        <v>61.290999999999997</v>
      </c>
      <c r="J87" s="6">
        <f>I87*13.3833333</f>
        <v>820.2778812903</v>
      </c>
    </row>
    <row r="88" spans="1:10" x14ac:dyDescent="0.2">
      <c r="A88" s="5" t="s">
        <v>53</v>
      </c>
      <c r="B88" s="6">
        <v>71.264300000000006</v>
      </c>
      <c r="C88" s="6">
        <v>3407</v>
      </c>
      <c r="D88" s="5">
        <v>32.159999999999997</v>
      </c>
      <c r="E88" s="5">
        <v>5</v>
      </c>
      <c r="F88" s="5">
        <v>6</v>
      </c>
      <c r="G88" s="5">
        <v>5</v>
      </c>
      <c r="H88" s="6">
        <v>143.95599999999999</v>
      </c>
      <c r="I88" s="6">
        <v>89.45</v>
      </c>
      <c r="J88" s="6">
        <f>I88*13.3833333</f>
        <v>1197.1391636850001</v>
      </c>
    </row>
    <row r="89" spans="1:10" x14ac:dyDescent="0.2">
      <c r="A89" s="5"/>
      <c r="B89" s="6"/>
      <c r="C89" s="6"/>
      <c r="D89" s="5"/>
      <c r="E89" s="5"/>
      <c r="F89" s="5"/>
      <c r="G89" s="5"/>
      <c r="H89" s="6"/>
      <c r="I89" s="6"/>
      <c r="J89" s="6"/>
    </row>
    <row r="90" spans="1:10" x14ac:dyDescent="0.2">
      <c r="A90" s="5" t="s">
        <v>54</v>
      </c>
      <c r="B90" s="6">
        <v>3.8972000000000002</v>
      </c>
      <c r="C90" s="6">
        <v>2351</v>
      </c>
      <c r="D90" s="5">
        <v>33.07</v>
      </c>
      <c r="E90" s="5">
        <v>1</v>
      </c>
      <c r="F90" s="5">
        <v>2</v>
      </c>
      <c r="G90" s="5">
        <v>1</v>
      </c>
      <c r="H90" s="6">
        <v>17.335000000000001</v>
      </c>
      <c r="I90" s="6">
        <v>10.771000000000001</v>
      </c>
      <c r="J90" s="6">
        <f>I90*13.3833333</f>
        <v>144.15188297430001</v>
      </c>
    </row>
    <row r="91" spans="1:10" x14ac:dyDescent="0.2">
      <c r="A91" s="5" t="s">
        <v>54</v>
      </c>
      <c r="B91" s="6">
        <v>7.4972000000000003</v>
      </c>
      <c r="C91" s="6">
        <v>3154</v>
      </c>
      <c r="D91" s="5">
        <v>36.11</v>
      </c>
      <c r="E91" s="5">
        <v>2</v>
      </c>
      <c r="F91" s="5">
        <v>3</v>
      </c>
      <c r="G91" s="5">
        <v>2</v>
      </c>
      <c r="H91" s="6">
        <v>41.984999999999999</v>
      </c>
      <c r="I91" s="6">
        <v>26.088000000000001</v>
      </c>
      <c r="J91" s="6">
        <f>I91*13.3833333</f>
        <v>349.14439913040002</v>
      </c>
    </row>
    <row r="92" spans="1:10" x14ac:dyDescent="0.2">
      <c r="A92" s="5" t="s">
        <v>54</v>
      </c>
      <c r="B92" s="6">
        <v>13.497199999999999</v>
      </c>
      <c r="C92" s="6">
        <v>3126.25</v>
      </c>
      <c r="D92" s="5">
        <v>36.29</v>
      </c>
      <c r="E92" s="5">
        <v>3</v>
      </c>
      <c r="F92" s="5">
        <v>4</v>
      </c>
      <c r="G92" s="5">
        <v>3</v>
      </c>
      <c r="H92" s="6">
        <v>68.265000000000001</v>
      </c>
      <c r="I92" s="6">
        <v>42.417999999999999</v>
      </c>
      <c r="J92" s="6">
        <f>I92*13.3833333</f>
        <v>567.69423191939995</v>
      </c>
    </row>
    <row r="93" spans="1:10" x14ac:dyDescent="0.2">
      <c r="A93" s="5" t="s">
        <v>54</v>
      </c>
      <c r="B93" s="6">
        <v>27.2972</v>
      </c>
      <c r="C93" s="6">
        <v>3490.25</v>
      </c>
      <c r="D93" s="5">
        <v>40.119999999999997</v>
      </c>
      <c r="E93" s="5">
        <v>4</v>
      </c>
      <c r="F93" s="5">
        <v>5</v>
      </c>
      <c r="G93" s="5">
        <v>4</v>
      </c>
      <c r="H93" s="6">
        <v>101.175</v>
      </c>
      <c r="I93" s="6">
        <v>62.866999999999997</v>
      </c>
      <c r="J93" s="6">
        <f>I93*13.3833333</f>
        <v>841.3700145711</v>
      </c>
    </row>
    <row r="94" spans="1:10" x14ac:dyDescent="0.2">
      <c r="A94" s="5" t="s">
        <v>54</v>
      </c>
      <c r="B94" s="6">
        <v>64.297200000000004</v>
      </c>
      <c r="C94" s="6">
        <v>3235.5</v>
      </c>
      <c r="D94" s="5">
        <v>-2.0099999999999998</v>
      </c>
      <c r="E94" s="5">
        <v>5</v>
      </c>
      <c r="F94" s="5">
        <v>6</v>
      </c>
      <c r="G94" s="5">
        <v>5</v>
      </c>
      <c r="H94" s="6">
        <v>136.77000000000001</v>
      </c>
      <c r="I94" s="6">
        <v>84.984999999999999</v>
      </c>
      <c r="J94" s="6">
        <f>I94*13.3833333</f>
        <v>1137.3825805005001</v>
      </c>
    </row>
    <row r="95" spans="1:10" x14ac:dyDescent="0.2">
      <c r="A95" s="5"/>
      <c r="B95" s="6"/>
      <c r="C95" s="6"/>
      <c r="D95" s="5"/>
      <c r="E95" s="5"/>
      <c r="F95" s="5"/>
      <c r="G95" s="5"/>
      <c r="H95" s="6"/>
      <c r="I95" s="6"/>
      <c r="J95" s="6"/>
    </row>
    <row r="96" spans="1:10" x14ac:dyDescent="0.2">
      <c r="A96" s="5" t="s">
        <v>55</v>
      </c>
      <c r="B96" s="6">
        <v>4.3608000000000002</v>
      </c>
      <c r="C96" s="6">
        <v>2492</v>
      </c>
      <c r="D96" s="5">
        <v>36.409999999999997</v>
      </c>
      <c r="E96" s="5">
        <v>1</v>
      </c>
      <c r="F96" s="5">
        <v>2</v>
      </c>
      <c r="G96" s="5">
        <v>1</v>
      </c>
      <c r="H96" s="6">
        <v>20.02</v>
      </c>
      <c r="I96" s="6">
        <v>12.44</v>
      </c>
      <c r="J96" s="6">
        <f>I96*13.3833333</f>
        <v>166.488666252</v>
      </c>
    </row>
    <row r="97" spans="1:10" x14ac:dyDescent="0.2">
      <c r="A97" s="5" t="s">
        <v>55</v>
      </c>
      <c r="B97" s="6">
        <v>7.7607999999999997</v>
      </c>
      <c r="C97" s="6">
        <v>3256.5</v>
      </c>
      <c r="D97" s="5">
        <v>40.299999999999997</v>
      </c>
      <c r="E97" s="5">
        <v>2</v>
      </c>
      <c r="F97" s="5">
        <v>3</v>
      </c>
      <c r="G97" s="5">
        <v>2</v>
      </c>
      <c r="H97" s="6">
        <v>44.244</v>
      </c>
      <c r="I97" s="6">
        <v>27.492000000000001</v>
      </c>
      <c r="J97" s="6">
        <f>I97*13.3833333</f>
        <v>367.93459908360001</v>
      </c>
    </row>
    <row r="98" spans="1:10" x14ac:dyDescent="0.2">
      <c r="A98" s="5" t="s">
        <v>55</v>
      </c>
      <c r="B98" s="6">
        <v>14.6608</v>
      </c>
      <c r="C98" s="6">
        <v>3382.25</v>
      </c>
      <c r="D98" s="5">
        <v>40.06</v>
      </c>
      <c r="E98" s="5">
        <v>3</v>
      </c>
      <c r="F98" s="5">
        <v>4</v>
      </c>
      <c r="G98" s="5">
        <v>3</v>
      </c>
      <c r="H98" s="6">
        <v>74.153999999999996</v>
      </c>
      <c r="I98" s="6">
        <v>46.076999999999998</v>
      </c>
      <c r="J98" s="6">
        <f>I98*13.3833333</f>
        <v>616.66384846409994</v>
      </c>
    </row>
    <row r="99" spans="1:10" x14ac:dyDescent="0.2">
      <c r="A99" s="5" t="s">
        <v>55</v>
      </c>
      <c r="B99" s="6">
        <v>24.660799999999998</v>
      </c>
      <c r="C99" s="6">
        <v>3368.75</v>
      </c>
      <c r="D99" s="5">
        <v>37.69</v>
      </c>
      <c r="E99" s="5">
        <v>4</v>
      </c>
      <c r="F99" s="5">
        <v>5</v>
      </c>
      <c r="G99" s="5">
        <v>4</v>
      </c>
      <c r="H99" s="6">
        <v>97.451999999999998</v>
      </c>
      <c r="I99" s="6">
        <v>60.554000000000002</v>
      </c>
      <c r="J99" s="6">
        <f>I99*13.3833333</f>
        <v>810.41436464820003</v>
      </c>
    </row>
    <row r="100" spans="1:10" x14ac:dyDescent="0.2">
      <c r="A100" s="5"/>
      <c r="B100" s="6"/>
      <c r="C100" s="6"/>
      <c r="D100" s="5"/>
      <c r="E100" s="5"/>
      <c r="F100" s="5"/>
      <c r="G100" s="5"/>
      <c r="H100" s="6"/>
      <c r="I100" s="6"/>
      <c r="J100" s="6"/>
    </row>
    <row r="101" spans="1:10" x14ac:dyDescent="0.2">
      <c r="A101" s="5" t="s">
        <v>56</v>
      </c>
      <c r="B101" s="6">
        <v>5.1501999999999999</v>
      </c>
      <c r="C101" s="6">
        <v>4832.75</v>
      </c>
      <c r="D101" s="5">
        <v>63.71</v>
      </c>
      <c r="E101" s="5">
        <v>1</v>
      </c>
      <c r="F101" s="5">
        <v>2</v>
      </c>
      <c r="G101" s="5">
        <v>1</v>
      </c>
      <c r="H101" s="6">
        <v>41.225999999999999</v>
      </c>
      <c r="I101" s="6">
        <v>25.616</v>
      </c>
      <c r="J101" s="6">
        <f>I101*13.3833333</f>
        <v>342.82746581280003</v>
      </c>
    </row>
    <row r="102" spans="1:10" x14ac:dyDescent="0.2">
      <c r="A102" s="5" t="s">
        <v>56</v>
      </c>
      <c r="B102" s="6">
        <v>8.4502000000000006</v>
      </c>
      <c r="C102" s="6">
        <v>5073</v>
      </c>
      <c r="D102" s="5">
        <v>62.31</v>
      </c>
      <c r="E102" s="5">
        <v>2</v>
      </c>
      <c r="F102" s="5">
        <v>3</v>
      </c>
      <c r="G102" s="5">
        <v>2</v>
      </c>
      <c r="H102" s="6">
        <v>69.486999999999995</v>
      </c>
      <c r="I102" s="6">
        <v>43.177</v>
      </c>
      <c r="J102" s="6">
        <f>I102*13.3833333</f>
        <v>577.8521818941</v>
      </c>
    </row>
    <row r="103" spans="1:10" x14ac:dyDescent="0.2">
      <c r="A103" s="5" t="s">
        <v>56</v>
      </c>
      <c r="B103" s="6">
        <v>16.350200000000001</v>
      </c>
      <c r="C103" s="6">
        <v>4992</v>
      </c>
      <c r="D103" s="5">
        <v>56.41</v>
      </c>
      <c r="E103" s="5">
        <v>3</v>
      </c>
      <c r="F103" s="5">
        <v>4</v>
      </c>
      <c r="G103" s="5">
        <v>3</v>
      </c>
      <c r="H103" s="6">
        <v>109.175</v>
      </c>
      <c r="I103" s="6">
        <v>67.837999999999994</v>
      </c>
      <c r="J103" s="6">
        <f>I103*13.3833333</f>
        <v>907.89856440539995</v>
      </c>
    </row>
    <row r="104" spans="1:10" x14ac:dyDescent="0.2">
      <c r="A104" s="5" t="s">
        <v>56</v>
      </c>
      <c r="B104" s="6">
        <v>39.850200000000001</v>
      </c>
      <c r="C104" s="6">
        <v>5419.25</v>
      </c>
      <c r="D104" s="5">
        <v>61.88</v>
      </c>
      <c r="E104" s="5">
        <v>4</v>
      </c>
      <c r="F104" s="5">
        <v>5</v>
      </c>
      <c r="G104" s="5">
        <v>4</v>
      </c>
      <c r="H104" s="6">
        <v>158.124</v>
      </c>
      <c r="I104" s="6">
        <v>98.254000000000005</v>
      </c>
      <c r="J104" s="6">
        <f>I104*13.3833333</f>
        <v>1314.9660300582002</v>
      </c>
    </row>
    <row r="105" spans="1:10" x14ac:dyDescent="0.2">
      <c r="A105" s="5" t="s">
        <v>56</v>
      </c>
      <c r="B105" s="6">
        <v>44.7502</v>
      </c>
      <c r="C105" s="6">
        <v>3822</v>
      </c>
      <c r="D105" s="5">
        <v>0.12</v>
      </c>
      <c r="E105" s="5">
        <v>5</v>
      </c>
      <c r="F105" s="5">
        <v>6</v>
      </c>
      <c r="G105" s="5">
        <v>5</v>
      </c>
      <c r="H105" s="6">
        <v>162.40199999999999</v>
      </c>
      <c r="I105" s="6">
        <v>100.91200000000001</v>
      </c>
      <c r="J105" s="6">
        <f>I105*13.3833333</f>
        <v>1350.5389299696001</v>
      </c>
    </row>
    <row r="106" spans="1:10" x14ac:dyDescent="0.2">
      <c r="A106" s="5"/>
      <c r="B106" s="6"/>
      <c r="C106" s="6"/>
      <c r="D106" s="5"/>
      <c r="E106" s="5"/>
      <c r="F106" s="5"/>
      <c r="G106" s="5"/>
      <c r="H106" s="6"/>
      <c r="I106" s="6"/>
      <c r="J106" s="6"/>
    </row>
    <row r="107" spans="1:10" x14ac:dyDescent="0.2">
      <c r="A107" s="5" t="s">
        <v>57</v>
      </c>
      <c r="B107" s="6">
        <v>5.5911999999999997</v>
      </c>
      <c r="C107" s="6">
        <v>4613.5</v>
      </c>
      <c r="D107" s="5">
        <v>65.41</v>
      </c>
      <c r="E107" s="5">
        <v>1</v>
      </c>
      <c r="F107" s="5">
        <v>2</v>
      </c>
      <c r="G107" s="5">
        <v>1</v>
      </c>
      <c r="H107" s="6">
        <v>40.354999999999997</v>
      </c>
      <c r="I107" s="6">
        <v>25.074999999999999</v>
      </c>
      <c r="J107" s="6">
        <f>I107*13.3833333</f>
        <v>335.58708249749998</v>
      </c>
    </row>
    <row r="108" spans="1:10" x14ac:dyDescent="0.2">
      <c r="A108" s="5" t="s">
        <v>57</v>
      </c>
      <c r="B108" s="6">
        <v>8.7911999999999999</v>
      </c>
      <c r="C108" s="6">
        <v>4854.75</v>
      </c>
      <c r="D108" s="5">
        <v>59.45</v>
      </c>
      <c r="E108" s="5">
        <v>2</v>
      </c>
      <c r="F108" s="5">
        <v>3</v>
      </c>
      <c r="G108" s="5">
        <v>2</v>
      </c>
      <c r="H108" s="6">
        <v>67.227999999999994</v>
      </c>
      <c r="I108" s="6">
        <v>41.773000000000003</v>
      </c>
      <c r="J108" s="6">
        <f>I108*13.3833333</f>
        <v>559.06198194090007</v>
      </c>
    </row>
    <row r="109" spans="1:10" x14ac:dyDescent="0.2">
      <c r="A109" s="5" t="s">
        <v>57</v>
      </c>
      <c r="B109" s="6">
        <v>18.591200000000001</v>
      </c>
      <c r="C109" s="6">
        <v>5166.25</v>
      </c>
      <c r="D109" s="5">
        <v>60.61</v>
      </c>
      <c r="E109" s="5">
        <v>3</v>
      </c>
      <c r="F109" s="5">
        <v>4</v>
      </c>
      <c r="G109" s="5">
        <v>3</v>
      </c>
      <c r="H109" s="6">
        <v>113.009</v>
      </c>
      <c r="I109" s="6">
        <v>70.221000000000004</v>
      </c>
      <c r="J109" s="6">
        <f>I109*13.3833333</f>
        <v>939.79104765930003</v>
      </c>
    </row>
    <row r="110" spans="1:10" x14ac:dyDescent="0.2">
      <c r="A110" s="5" t="s">
        <v>57</v>
      </c>
      <c r="B110" s="6">
        <v>38.691200000000002</v>
      </c>
      <c r="C110" s="6">
        <v>5369.5</v>
      </c>
      <c r="D110" s="5">
        <v>58.18</v>
      </c>
      <c r="E110" s="5">
        <v>4</v>
      </c>
      <c r="F110" s="5">
        <v>5</v>
      </c>
      <c r="G110" s="5">
        <v>4</v>
      </c>
      <c r="H110" s="6">
        <v>156.69800000000001</v>
      </c>
      <c r="I110" s="6">
        <v>97.367000000000004</v>
      </c>
      <c r="J110" s="6">
        <f>I110*13.3833333</f>
        <v>1303.0950134211</v>
      </c>
    </row>
    <row r="111" spans="1:10" x14ac:dyDescent="0.2">
      <c r="A111" s="5"/>
      <c r="B111" s="6"/>
      <c r="C111" s="6"/>
      <c r="D111" s="5"/>
      <c r="E111" s="5"/>
      <c r="F111" s="5"/>
      <c r="G111" s="5"/>
      <c r="H111" s="6"/>
      <c r="I111" s="6"/>
      <c r="J111" s="6"/>
    </row>
    <row r="112" spans="1:10" x14ac:dyDescent="0.2">
      <c r="A112" s="5" t="s">
        <v>58</v>
      </c>
      <c r="B112" s="6">
        <v>5.5909000000000004</v>
      </c>
      <c r="C112" s="6">
        <v>4898.5</v>
      </c>
      <c r="D112" s="5">
        <v>64.38</v>
      </c>
      <c r="E112" s="5">
        <v>1</v>
      </c>
      <c r="F112" s="5">
        <v>2</v>
      </c>
      <c r="G112" s="5">
        <v>1</v>
      </c>
      <c r="H112" s="6">
        <v>42.484999999999999</v>
      </c>
      <c r="I112" s="6">
        <v>26.399000000000001</v>
      </c>
      <c r="J112" s="6">
        <f>I112*13.3833333</f>
        <v>353.30661578670004</v>
      </c>
    </row>
    <row r="113" spans="1:10" x14ac:dyDescent="0.2">
      <c r="A113" s="5" t="s">
        <v>58</v>
      </c>
      <c r="B113" s="6">
        <v>8.7909000000000006</v>
      </c>
      <c r="C113" s="6">
        <v>5023</v>
      </c>
      <c r="D113" s="5">
        <v>60.36</v>
      </c>
      <c r="E113" s="5">
        <v>2</v>
      </c>
      <c r="F113" s="5">
        <v>3</v>
      </c>
      <c r="G113" s="5">
        <v>2</v>
      </c>
      <c r="H113" s="6">
        <v>69.671999999999997</v>
      </c>
      <c r="I113" s="6">
        <v>43.292000000000002</v>
      </c>
      <c r="J113" s="6">
        <f>I113*13.3833333</f>
        <v>579.39126522360004</v>
      </c>
    </row>
    <row r="114" spans="1:10" x14ac:dyDescent="0.2">
      <c r="A114" s="5" t="s">
        <v>58</v>
      </c>
      <c r="B114" s="6">
        <v>18.790900000000001</v>
      </c>
      <c r="C114" s="6">
        <v>5243.75</v>
      </c>
      <c r="D114" s="5">
        <v>65.23</v>
      </c>
      <c r="E114" s="5">
        <v>3</v>
      </c>
      <c r="F114" s="5">
        <v>4</v>
      </c>
      <c r="G114" s="5">
        <v>3</v>
      </c>
      <c r="H114" s="6">
        <v>114.639</v>
      </c>
      <c r="I114" s="6">
        <v>71.233000000000004</v>
      </c>
      <c r="J114" s="6">
        <f>I114*13.3833333</f>
        <v>953.33498095890013</v>
      </c>
    </row>
    <row r="115" spans="1:10" x14ac:dyDescent="0.2">
      <c r="A115" s="5" t="s">
        <v>58</v>
      </c>
      <c r="B115" s="6">
        <v>38.990900000000003</v>
      </c>
      <c r="C115" s="6">
        <v>5342.75</v>
      </c>
      <c r="D115" s="5">
        <v>62.86</v>
      </c>
      <c r="E115" s="5">
        <v>4</v>
      </c>
      <c r="F115" s="5">
        <v>5</v>
      </c>
      <c r="G115" s="5">
        <v>4</v>
      </c>
      <c r="H115" s="6">
        <v>155.71600000000001</v>
      </c>
      <c r="I115" s="6">
        <v>96.757999999999996</v>
      </c>
      <c r="J115" s="6">
        <f>I115*13.3833333</f>
        <v>1294.9445634414001</v>
      </c>
    </row>
    <row r="116" spans="1:10" x14ac:dyDescent="0.2">
      <c r="A116" s="5"/>
      <c r="B116" s="6"/>
      <c r="C116" s="6"/>
      <c r="D116" s="5"/>
      <c r="E116" s="5"/>
      <c r="F116" s="5"/>
      <c r="G116" s="5"/>
      <c r="H116" s="6"/>
      <c r="I116" s="6"/>
      <c r="J116" s="6"/>
    </row>
    <row r="117" spans="1:10" x14ac:dyDescent="0.2">
      <c r="A117" s="5" t="s">
        <v>59</v>
      </c>
      <c r="B117" s="6">
        <v>5.0606999999999998</v>
      </c>
      <c r="C117" s="6">
        <v>5175</v>
      </c>
      <c r="D117" s="5">
        <v>71.67</v>
      </c>
      <c r="E117" s="5">
        <v>1</v>
      </c>
      <c r="F117" s="5">
        <v>2</v>
      </c>
      <c r="G117" s="5">
        <v>1</v>
      </c>
      <c r="H117" s="6">
        <v>45.244</v>
      </c>
      <c r="I117" s="6">
        <v>28.114000000000001</v>
      </c>
      <c r="J117" s="6">
        <f>I117*13.3833333</f>
        <v>376.25903239620004</v>
      </c>
    </row>
    <row r="118" spans="1:10" x14ac:dyDescent="0.2">
      <c r="A118" s="5" t="s">
        <v>59</v>
      </c>
      <c r="B118" s="6">
        <v>8.5607000000000006</v>
      </c>
      <c r="C118" s="6">
        <v>5716</v>
      </c>
      <c r="D118" s="5">
        <v>73.37</v>
      </c>
      <c r="E118" s="5">
        <v>2</v>
      </c>
      <c r="F118" s="5">
        <v>3</v>
      </c>
      <c r="G118" s="5">
        <v>2</v>
      </c>
      <c r="H118" s="6">
        <v>78.894999999999996</v>
      </c>
      <c r="I118" s="6">
        <v>49.023000000000003</v>
      </c>
      <c r="J118" s="6">
        <f>I118*13.3833333</f>
        <v>656.09114836590004</v>
      </c>
    </row>
    <row r="119" spans="1:10" x14ac:dyDescent="0.2">
      <c r="A119" s="5" t="s">
        <v>59</v>
      </c>
      <c r="B119" s="6">
        <v>19.060700000000001</v>
      </c>
      <c r="C119" s="6">
        <v>6197</v>
      </c>
      <c r="D119" s="5">
        <v>77.08</v>
      </c>
      <c r="E119" s="5">
        <v>3</v>
      </c>
      <c r="F119" s="5">
        <v>4</v>
      </c>
      <c r="G119" s="5">
        <v>3</v>
      </c>
      <c r="H119" s="6">
        <v>135.511</v>
      </c>
      <c r="I119" s="6">
        <v>84.203000000000003</v>
      </c>
      <c r="J119" s="6">
        <f>I119*13.3833333</f>
        <v>1126.9168138599</v>
      </c>
    </row>
    <row r="120" spans="1:10" x14ac:dyDescent="0.2">
      <c r="A120" s="5" t="s">
        <v>59</v>
      </c>
      <c r="B120" s="6">
        <v>30.660699999999999</v>
      </c>
      <c r="C120" s="6">
        <v>5739.25</v>
      </c>
      <c r="D120" s="5">
        <v>79.88</v>
      </c>
      <c r="E120" s="5">
        <v>4</v>
      </c>
      <c r="F120" s="5">
        <v>5</v>
      </c>
      <c r="G120" s="5">
        <v>4</v>
      </c>
      <c r="H120" s="6">
        <v>167.40199999999999</v>
      </c>
      <c r="I120" s="6">
        <v>104.01900000000001</v>
      </c>
      <c r="J120" s="6">
        <f>I120*13.3833333</f>
        <v>1392.1209465327001</v>
      </c>
    </row>
    <row r="121" spans="1:10" x14ac:dyDescent="0.2">
      <c r="A121" s="5"/>
      <c r="B121" s="6"/>
      <c r="C121" s="6"/>
      <c r="D121" s="5"/>
      <c r="E121" s="5"/>
      <c r="F121" s="5"/>
      <c r="G121" s="5"/>
      <c r="H121" s="6"/>
      <c r="I121" s="6"/>
      <c r="J121" s="6"/>
    </row>
    <row r="122" spans="1:10" x14ac:dyDescent="0.2">
      <c r="A122" s="5" t="s">
        <v>60</v>
      </c>
      <c r="B122" s="6">
        <v>4.8802000000000003</v>
      </c>
      <c r="C122" s="6">
        <v>5398</v>
      </c>
      <c r="D122" s="5">
        <v>71.849999999999994</v>
      </c>
      <c r="E122" s="5">
        <v>1</v>
      </c>
      <c r="F122" s="5">
        <v>2</v>
      </c>
      <c r="G122" s="5">
        <v>1</v>
      </c>
      <c r="H122" s="6">
        <v>47.762999999999998</v>
      </c>
      <c r="I122" s="6">
        <v>29.678999999999998</v>
      </c>
      <c r="J122" s="6">
        <f>I122*13.3833333</f>
        <v>397.2039490107</v>
      </c>
    </row>
    <row r="123" spans="1:10" x14ac:dyDescent="0.2">
      <c r="A123" s="5" t="s">
        <v>60</v>
      </c>
      <c r="B123" s="6">
        <v>8.2802000000000007</v>
      </c>
      <c r="C123" s="6">
        <v>5916.25</v>
      </c>
      <c r="D123" s="5">
        <v>77.2</v>
      </c>
      <c r="E123" s="5">
        <v>2</v>
      </c>
      <c r="F123" s="5">
        <v>3</v>
      </c>
      <c r="G123" s="5">
        <v>2</v>
      </c>
      <c r="H123" s="6">
        <v>81.709999999999994</v>
      </c>
      <c r="I123" s="6">
        <v>50.771999999999998</v>
      </c>
      <c r="J123" s="6">
        <f>I123*13.3833333</f>
        <v>679.49859830759999</v>
      </c>
    </row>
    <row r="124" spans="1:10" x14ac:dyDescent="0.2">
      <c r="A124" s="5" t="s">
        <v>60</v>
      </c>
      <c r="B124" s="6">
        <v>18.380199999999999</v>
      </c>
      <c r="C124" s="6">
        <v>6142.5</v>
      </c>
      <c r="D124" s="5">
        <v>76.599999999999994</v>
      </c>
      <c r="E124" s="5">
        <v>3</v>
      </c>
      <c r="F124" s="5">
        <v>4</v>
      </c>
      <c r="G124" s="5">
        <v>3</v>
      </c>
      <c r="H124" s="6">
        <v>133.529</v>
      </c>
      <c r="I124" s="6">
        <v>82.971000000000004</v>
      </c>
      <c r="J124" s="6">
        <f>I124*13.3833333</f>
        <v>1110.4285472343001</v>
      </c>
    </row>
    <row r="125" spans="1:10" x14ac:dyDescent="0.2">
      <c r="A125" s="5"/>
      <c r="B125" s="6"/>
      <c r="C125" s="6"/>
      <c r="D125" s="5"/>
      <c r="E125" s="5"/>
      <c r="F125" s="5"/>
      <c r="G125" s="5"/>
      <c r="H125" s="6"/>
      <c r="I125" s="6"/>
      <c r="J125" s="6"/>
    </row>
    <row r="126" spans="1:10" x14ac:dyDescent="0.2">
      <c r="A126" s="5" t="s">
        <v>61</v>
      </c>
      <c r="B126" s="6">
        <v>9.8569999999999993</v>
      </c>
      <c r="C126" s="6">
        <v>5837</v>
      </c>
      <c r="D126" s="5">
        <v>77.02</v>
      </c>
      <c r="E126" s="5">
        <v>1</v>
      </c>
      <c r="F126" s="5">
        <v>2</v>
      </c>
      <c r="G126" s="5">
        <v>1</v>
      </c>
      <c r="H126" s="6">
        <v>50.874000000000002</v>
      </c>
      <c r="I126" s="6">
        <v>31.611999999999998</v>
      </c>
      <c r="J126" s="6">
        <f>I126*13.3833333</f>
        <v>423.0739322796</v>
      </c>
    </row>
    <row r="127" spans="1:10" x14ac:dyDescent="0.2">
      <c r="A127" s="5" t="s">
        <v>61</v>
      </c>
      <c r="B127" s="6">
        <v>13.157</v>
      </c>
      <c r="C127" s="6">
        <v>6134.25</v>
      </c>
      <c r="D127" s="5">
        <v>81.22</v>
      </c>
      <c r="E127" s="5">
        <v>2</v>
      </c>
      <c r="F127" s="5">
        <v>3</v>
      </c>
      <c r="G127" s="5">
        <v>2</v>
      </c>
      <c r="H127" s="6">
        <v>84.135999999999996</v>
      </c>
      <c r="I127" s="6">
        <v>52.28</v>
      </c>
      <c r="J127" s="6">
        <f>I127*13.3833333</f>
        <v>699.68066492399998</v>
      </c>
    </row>
    <row r="128" spans="1:10" x14ac:dyDescent="0.2">
      <c r="A128" s="5" t="s">
        <v>61</v>
      </c>
      <c r="B128" s="6">
        <v>23.257000000000001</v>
      </c>
      <c r="C128" s="6">
        <v>6221.25</v>
      </c>
      <c r="D128" s="5">
        <v>79.94</v>
      </c>
      <c r="E128" s="5">
        <v>3</v>
      </c>
      <c r="F128" s="5">
        <v>4</v>
      </c>
      <c r="G128" s="5">
        <v>3</v>
      </c>
      <c r="H128" s="6">
        <v>135.60300000000001</v>
      </c>
      <c r="I128" s="6">
        <v>84.26</v>
      </c>
      <c r="J128" s="6">
        <f>I128*13.3833333</f>
        <v>1127.6796638580001</v>
      </c>
    </row>
    <row r="129" spans="1:10" x14ac:dyDescent="0.2">
      <c r="A129" s="5" t="s">
        <v>61</v>
      </c>
      <c r="B129" s="6">
        <v>34.856999999999999</v>
      </c>
      <c r="C129" s="6">
        <v>5758</v>
      </c>
      <c r="D129" s="5">
        <v>78.66</v>
      </c>
      <c r="E129" s="5">
        <v>4</v>
      </c>
      <c r="F129" s="5">
        <v>5</v>
      </c>
      <c r="G129" s="5">
        <v>4</v>
      </c>
      <c r="H129" s="6">
        <v>167.81</v>
      </c>
      <c r="I129" s="6">
        <v>104.27200000000001</v>
      </c>
      <c r="J129" s="6">
        <f>I129*13.3833333</f>
        <v>1395.5069298576002</v>
      </c>
    </row>
    <row r="130" spans="1:10" x14ac:dyDescent="0.2">
      <c r="A130" s="5"/>
      <c r="B130" s="6"/>
      <c r="C130" s="6"/>
      <c r="D130" s="5"/>
      <c r="E130" s="5"/>
      <c r="F130" s="5"/>
      <c r="G130" s="5"/>
      <c r="H130" s="6"/>
      <c r="I130" s="6"/>
      <c r="J130" s="6"/>
    </row>
    <row r="131" spans="1:10" x14ac:dyDescent="0.2">
      <c r="A131" s="5" t="s">
        <v>62</v>
      </c>
      <c r="B131" s="6">
        <v>6.3179999999999996</v>
      </c>
      <c r="C131" s="6">
        <v>6081.75</v>
      </c>
      <c r="D131" s="5">
        <v>101.09</v>
      </c>
      <c r="E131" s="5">
        <v>1</v>
      </c>
      <c r="F131" s="5">
        <v>2</v>
      </c>
      <c r="G131" s="5">
        <v>1</v>
      </c>
      <c r="H131" s="6">
        <v>53.485999999999997</v>
      </c>
      <c r="I131" s="6">
        <v>33.234999999999999</v>
      </c>
      <c r="J131" s="6">
        <f>I131*13.3833333</f>
        <v>444.79508222549998</v>
      </c>
    </row>
    <row r="132" spans="1:10" x14ac:dyDescent="0.2">
      <c r="A132" s="5" t="s">
        <v>62</v>
      </c>
      <c r="B132" s="6">
        <v>10.018000000000001</v>
      </c>
      <c r="C132" s="6">
        <v>6514.25</v>
      </c>
      <c r="D132" s="5">
        <v>102.43</v>
      </c>
      <c r="E132" s="5">
        <v>2</v>
      </c>
      <c r="F132" s="5">
        <v>3</v>
      </c>
      <c r="G132" s="5">
        <v>2</v>
      </c>
      <c r="H132" s="6">
        <v>89.97</v>
      </c>
      <c r="I132" s="6">
        <v>55.905000000000001</v>
      </c>
      <c r="J132" s="6">
        <f>I132*13.3833333</f>
        <v>748.19524813650003</v>
      </c>
    </row>
    <row r="133" spans="1:10" x14ac:dyDescent="0.2">
      <c r="A133" s="5" t="s">
        <v>62</v>
      </c>
      <c r="B133" s="6">
        <v>18.917999999999999</v>
      </c>
      <c r="C133" s="6">
        <v>6547</v>
      </c>
      <c r="D133" s="5">
        <v>102.19</v>
      </c>
      <c r="E133" s="5">
        <v>3</v>
      </c>
      <c r="F133" s="5">
        <v>4</v>
      </c>
      <c r="G133" s="5">
        <v>3</v>
      </c>
      <c r="H133" s="6">
        <v>142.548</v>
      </c>
      <c r="I133" s="6">
        <v>88.575999999999993</v>
      </c>
      <c r="J133" s="6">
        <f>I133*13.3833333</f>
        <v>1185.4421303807999</v>
      </c>
    </row>
    <row r="134" spans="1:10" x14ac:dyDescent="0.2">
      <c r="A134" s="5" t="s">
        <v>62</v>
      </c>
      <c r="B134" s="6">
        <v>29.218</v>
      </c>
      <c r="C134" s="6">
        <v>6059.5</v>
      </c>
      <c r="D134" s="5">
        <v>97.87</v>
      </c>
      <c r="E134" s="5">
        <v>4</v>
      </c>
      <c r="F134" s="5">
        <v>5</v>
      </c>
      <c r="G134" s="5">
        <v>4</v>
      </c>
      <c r="H134" s="6">
        <v>176.607</v>
      </c>
      <c r="I134" s="6">
        <v>109.738</v>
      </c>
      <c r="J134" s="6">
        <f>I134*13.3833333</f>
        <v>1468.6602296753999</v>
      </c>
    </row>
    <row r="135" spans="1:10" x14ac:dyDescent="0.2">
      <c r="A135" s="5" t="s">
        <v>62</v>
      </c>
      <c r="B135" s="6">
        <v>32.518000000000001</v>
      </c>
      <c r="C135" s="6">
        <v>4301.5</v>
      </c>
      <c r="D135" s="5">
        <v>13.8</v>
      </c>
      <c r="E135" s="5">
        <v>5</v>
      </c>
      <c r="F135" s="5">
        <v>6</v>
      </c>
      <c r="G135" s="5">
        <v>5</v>
      </c>
      <c r="H135" s="6">
        <v>181.86600000000001</v>
      </c>
      <c r="I135" s="6">
        <v>113.00700000000001</v>
      </c>
      <c r="J135" s="6">
        <f>I135*13.3833333</f>
        <v>1512.4103462331002</v>
      </c>
    </row>
    <row r="136" spans="1:10" x14ac:dyDescent="0.2">
      <c r="A136" s="5"/>
      <c r="B136" s="6"/>
      <c r="C136" s="6"/>
      <c r="D136" s="5"/>
      <c r="E136" s="5"/>
      <c r="F136" s="5"/>
      <c r="G136" s="5"/>
      <c r="H136" s="6"/>
      <c r="I136" s="6"/>
      <c r="J136" s="6"/>
    </row>
    <row r="137" spans="1:10" x14ac:dyDescent="0.2">
      <c r="A137" s="5" t="s">
        <v>63</v>
      </c>
      <c r="B137" s="6">
        <v>4.7927</v>
      </c>
      <c r="C137" s="6">
        <v>5953.75</v>
      </c>
      <c r="D137" s="5">
        <v>100.55</v>
      </c>
      <c r="E137" s="5">
        <v>1</v>
      </c>
      <c r="F137" s="5">
        <v>2</v>
      </c>
      <c r="G137" s="5">
        <v>1</v>
      </c>
      <c r="H137" s="6">
        <v>52.207999999999998</v>
      </c>
      <c r="I137" s="6">
        <v>32.44</v>
      </c>
      <c r="J137" s="6">
        <f>I137*13.3833333</f>
        <v>434.15533225199999</v>
      </c>
    </row>
    <row r="138" spans="1:10" x14ac:dyDescent="0.2">
      <c r="A138" s="5" t="s">
        <v>63</v>
      </c>
      <c r="B138" s="6">
        <v>8.5927000000000007</v>
      </c>
      <c r="C138" s="6">
        <v>6501</v>
      </c>
      <c r="D138" s="5">
        <v>102.98</v>
      </c>
      <c r="E138" s="5">
        <v>2</v>
      </c>
      <c r="F138" s="5">
        <v>3</v>
      </c>
      <c r="G138" s="5">
        <v>2</v>
      </c>
      <c r="H138" s="6">
        <v>90.025999999999996</v>
      </c>
      <c r="I138" s="6">
        <v>55.939</v>
      </c>
      <c r="J138" s="6">
        <f>I138*13.3833333</f>
        <v>748.65028146869997</v>
      </c>
    </row>
    <row r="139" spans="1:10" x14ac:dyDescent="0.2">
      <c r="A139" s="5" t="s">
        <v>63</v>
      </c>
      <c r="B139" s="6">
        <v>17.7927</v>
      </c>
      <c r="C139" s="6">
        <v>6548</v>
      </c>
      <c r="D139" s="5">
        <v>102.67</v>
      </c>
      <c r="E139" s="5">
        <v>3</v>
      </c>
      <c r="F139" s="5">
        <v>4</v>
      </c>
      <c r="G139" s="5">
        <v>3</v>
      </c>
      <c r="H139" s="6">
        <v>142.82599999999999</v>
      </c>
      <c r="I139" s="6">
        <v>88.748000000000005</v>
      </c>
      <c r="J139" s="6">
        <f>I139*13.3833333</f>
        <v>1187.7440637084001</v>
      </c>
    </row>
    <row r="140" spans="1:10" x14ac:dyDescent="0.2">
      <c r="A140" s="5" t="s">
        <v>63</v>
      </c>
      <c r="B140" s="6">
        <v>28.992699999999999</v>
      </c>
      <c r="C140" s="6">
        <v>6050.75</v>
      </c>
      <c r="D140" s="5">
        <v>101.88</v>
      </c>
      <c r="E140" s="5">
        <v>4</v>
      </c>
      <c r="F140" s="5">
        <v>5</v>
      </c>
      <c r="G140" s="5">
        <v>4</v>
      </c>
      <c r="H140" s="6">
        <v>176.69900000000001</v>
      </c>
      <c r="I140" s="6">
        <v>109.79600000000001</v>
      </c>
      <c r="J140" s="6">
        <f>I140*13.3833333</f>
        <v>1469.4364630068001</v>
      </c>
    </row>
    <row r="141" spans="1:10" x14ac:dyDescent="0.2">
      <c r="A141" s="5" t="s">
        <v>63</v>
      </c>
      <c r="B141" s="6">
        <v>31.592700000000001</v>
      </c>
      <c r="C141" s="6">
        <v>4284</v>
      </c>
      <c r="D141" s="5">
        <v>40.549999999999997</v>
      </c>
      <c r="E141" s="5">
        <v>5</v>
      </c>
      <c r="F141" s="5">
        <v>6</v>
      </c>
      <c r="G141" s="5">
        <v>5</v>
      </c>
      <c r="H141" s="6">
        <v>180.64400000000001</v>
      </c>
      <c r="I141" s="6">
        <v>112.247</v>
      </c>
      <c r="J141" s="6">
        <f>I141*13.3833333</f>
        <v>1502.2390129251</v>
      </c>
    </row>
    <row r="142" spans="1:10" x14ac:dyDescent="0.2">
      <c r="A142" s="5"/>
      <c r="B142" s="6"/>
      <c r="C142" s="6"/>
      <c r="D142" s="5"/>
      <c r="E142" s="5"/>
      <c r="F142" s="5"/>
      <c r="G142" s="5"/>
      <c r="H142" s="6"/>
      <c r="I142" s="6"/>
      <c r="J142" s="6"/>
    </row>
    <row r="143" spans="1:10" x14ac:dyDescent="0.2">
      <c r="A143" s="5" t="s">
        <v>64</v>
      </c>
      <c r="B143" s="6">
        <v>4.6395</v>
      </c>
      <c r="C143" s="6">
        <v>5976.75</v>
      </c>
      <c r="D143" s="5">
        <v>102.13</v>
      </c>
      <c r="E143" s="5">
        <v>1</v>
      </c>
      <c r="F143" s="5">
        <v>2</v>
      </c>
      <c r="G143" s="5">
        <v>1</v>
      </c>
      <c r="H143" s="6">
        <v>52.134</v>
      </c>
      <c r="I143" s="6">
        <v>32.393999999999998</v>
      </c>
      <c r="J143" s="6">
        <f>I143*13.3833333</f>
        <v>433.53969892020001</v>
      </c>
    </row>
    <row r="144" spans="1:10" x14ac:dyDescent="0.2">
      <c r="A144" s="5" t="s">
        <v>64</v>
      </c>
      <c r="B144" s="6">
        <v>8.3394999999999992</v>
      </c>
      <c r="C144" s="6">
        <v>6498.25</v>
      </c>
      <c r="D144" s="5">
        <v>100.79</v>
      </c>
      <c r="E144" s="5">
        <v>2</v>
      </c>
      <c r="F144" s="5">
        <v>3</v>
      </c>
      <c r="G144" s="5">
        <v>2</v>
      </c>
      <c r="H144" s="6">
        <v>89.007000000000005</v>
      </c>
      <c r="I144" s="6">
        <v>55.305999999999997</v>
      </c>
      <c r="J144" s="6">
        <f>I144*13.3833333</f>
        <v>740.17863148979995</v>
      </c>
    </row>
    <row r="145" spans="1:10" x14ac:dyDescent="0.2">
      <c r="A145" s="5" t="s">
        <v>64</v>
      </c>
      <c r="B145" s="6">
        <v>17.139500000000002</v>
      </c>
      <c r="C145" s="6">
        <v>6531.5</v>
      </c>
      <c r="D145" s="5">
        <v>101.22</v>
      </c>
      <c r="E145" s="5">
        <v>3</v>
      </c>
      <c r="F145" s="5">
        <v>4</v>
      </c>
      <c r="G145" s="5">
        <v>3</v>
      </c>
      <c r="H145" s="6">
        <v>141.80799999999999</v>
      </c>
      <c r="I145" s="6">
        <v>88.114999999999995</v>
      </c>
      <c r="J145" s="6">
        <f>I145*13.3833333</f>
        <v>1179.2724137294999</v>
      </c>
    </row>
    <row r="146" spans="1:10" x14ac:dyDescent="0.2">
      <c r="A146" s="5" t="s">
        <v>64</v>
      </c>
      <c r="B146" s="6">
        <v>27.439499999999999</v>
      </c>
      <c r="C146" s="6">
        <v>6059</v>
      </c>
      <c r="D146" s="5">
        <v>105.71</v>
      </c>
      <c r="E146" s="5">
        <v>4</v>
      </c>
      <c r="F146" s="5">
        <v>5</v>
      </c>
      <c r="G146" s="5">
        <v>4</v>
      </c>
      <c r="H146" s="6">
        <v>176.36600000000001</v>
      </c>
      <c r="I146" s="6">
        <v>109.589</v>
      </c>
      <c r="J146" s="6">
        <f>I146*13.3833333</f>
        <v>1466.6661130136999</v>
      </c>
    </row>
  </sheetData>
  <mergeCells count="2">
    <mergeCell ref="A2:J2"/>
    <mergeCell ref="A1:J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Downshift</vt:lpstr>
      <vt:lpstr>Upshift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2013-07-29T20:09:00Z</dcterms:created>
  <dcterms:modified xsi:type="dcterms:W3CDTF">2019-05-08T19:16:12Z</dcterms:modified>
</cp:coreProperties>
</file>