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etric\Desktop\EV-CIS\evcis-hde-calc-28-0-2019-10-18-NEW\"/>
    </mc:Choice>
  </mc:AlternateContent>
  <xr:revisionPtr revIDLastSave="0" documentId="13_ncr:1_{1E0B5686-5787-4F95-A194-15DF58DD085C}" xr6:coauthVersionLast="41" xr6:coauthVersionMax="41" xr10:uidLastSave="{00000000-0000-0000-0000-000000000000}"/>
  <bookViews>
    <workbookView xWindow="3315" yWindow="0" windowWidth="25395" windowHeight="14670" xr2:uid="{00000000-000D-0000-FFFF-FFFF00000000}"/>
  </bookViews>
  <sheets>
    <sheet name="Useful Life" sheetId="14" r:id="rId1"/>
    <sheet name="Total Sales" sheetId="15" r:id="rId2"/>
    <sheet name="Displacement" sheetId="16" r:id="rId3"/>
    <sheet name="Adjustment Factors" sheetId="17" r:id="rId4"/>
    <sheet name="Steady-State Tests" sheetId="18" r:id="rId5"/>
    <sheet name="Transient Tests" sheetId="19" r:id="rId6"/>
    <sheet name="FCL" sheetId="21" r:id="rId7"/>
  </sheets>
  <externalReferences>
    <externalReference r:id="rId8"/>
  </externalReferences>
  <definedNames>
    <definedName name="groupNumberList">'[1]Group Mapping'!$A$5:$A$112</definedName>
    <definedName name="_xlnm.Print_Area" localSheetId="5">'Transient Tests'!$A$1:$E$72</definedName>
    <definedName name="requiredList">[1]Lists!$A$35:$A$37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1" l="1"/>
  <c r="B2" i="19"/>
  <c r="B2" i="18"/>
  <c r="B2" i="17"/>
  <c r="B2" i="16"/>
  <c r="B2" i="15"/>
</calcChain>
</file>

<file path=xl/sharedStrings.xml><?xml version="1.0" encoding="utf-8"?>
<sst xmlns="http://schemas.openxmlformats.org/spreadsheetml/2006/main" count="501" uniqueCount="299">
  <si>
    <t>Process Number</t>
  </si>
  <si>
    <t>Step Name</t>
  </si>
  <si>
    <t>Step Comments</t>
  </si>
  <si>
    <t>Verify Table Name</t>
  </si>
  <si>
    <t>Retrieve value of Bore</t>
  </si>
  <si>
    <t>Retrieve value of Stroke</t>
  </si>
  <si>
    <t>Retrieve value of Number of Cylinders</t>
  </si>
  <si>
    <t>Calculate total engine displacement</t>
  </si>
  <si>
    <t>Retrieve value of Frequency</t>
  </si>
  <si>
    <t>Retrieve value of EFL</t>
  </si>
  <si>
    <t>Retrieve value of EFH</t>
  </si>
  <si>
    <t>Calculate average adjustment factor (EFA)</t>
  </si>
  <si>
    <t>Calculate upward adjustment factor (UAF)</t>
  </si>
  <si>
    <t>Calculate downward adjustment factor (DAF)</t>
  </si>
  <si>
    <t>Retrieve Model Year</t>
  </si>
  <si>
    <t>Calculate Pass/Fail Indicator</t>
  </si>
  <si>
    <t>Look up Standards</t>
  </si>
  <si>
    <t>Store standard</t>
  </si>
  <si>
    <t>Retrieve FEL value for same Pollutant, if it exists</t>
  </si>
  <si>
    <t>Store FEL value if it exists for Pollutant Name</t>
  </si>
  <si>
    <t>Retrieve list of Infrequent Regeneration Devices that regenerated during this Steady-State Ramped Modal test</t>
  </si>
  <si>
    <t>Retrieve any Adjustment Factors for Infrequent Regeneration Devices used on the Test Engine Model and  Code, if they exist</t>
  </si>
  <si>
    <t>Calculate the total adjustment factor (TAF)</t>
  </si>
  <si>
    <t>Calculate final standard to use (STD)</t>
  </si>
  <si>
    <t>Round the result</t>
  </si>
  <si>
    <t>Retrieve Transient Pollutant Name</t>
  </si>
  <si>
    <t>Retrieve Transient Hot Start Pollutant Test Result (Initial)</t>
  </si>
  <si>
    <t>Retrieve Transient Cold Start Pollutant Test Result (Initial)</t>
  </si>
  <si>
    <t>Retrieve list of Infrequent Regeneration Devices that regenerated during Hot Start portion of this Transient test</t>
  </si>
  <si>
    <t>Retrieve list of Infrequent Regeneration Devices that regenerated during Cold Start portion of this Transient test</t>
  </si>
  <si>
    <t>Retrieve any Transient Hot Start Adjustment Factors for Infrequent Regeneration Devices used on the Test Engine Model and  Code, if they exist</t>
  </si>
  <si>
    <t>Retrieve any Transient Cold Start Adjustment Factors for Infrequent Regeneration Devices used on the Test Engine Model and  Code, if they exist</t>
  </si>
  <si>
    <t>United States Environmental Protection Agency, Office of Air and Radiation, Office of Transportation and Air Quality</t>
  </si>
  <si>
    <t xml:space="preserve">Date </t>
  </si>
  <si>
    <t>Round Deterioration Factor</t>
  </si>
  <si>
    <t>Pass/Fail Indicator (HDH-197)</t>
  </si>
  <si>
    <t>Deterioration Factor (HDH-151)</t>
  </si>
  <si>
    <t>Deterioration Factor Type (HDH-152)</t>
  </si>
  <si>
    <t>Bore (HDH-100)</t>
  </si>
  <si>
    <t>Stroke (HDH-101)</t>
  </si>
  <si>
    <t>Displacement per Cylinder (HDH-102)</t>
  </si>
  <si>
    <t>EFL Value (HDH-141)</t>
  </si>
  <si>
    <t>EFH Value (HDH-142)</t>
  </si>
  <si>
    <t>UAF Value (HDH-143)</t>
  </si>
  <si>
    <t>DAF Value (HDH-144)</t>
  </si>
  <si>
    <t>Total Displacement  
(HDH-103)</t>
  </si>
  <si>
    <t>Useful Life Assignment</t>
  </si>
  <si>
    <t>A = 10 years / 110,000 miles</t>
  </si>
  <si>
    <t>B = 10 years / 185,000 miles</t>
  </si>
  <si>
    <t>C = 10 years / 435,000 miles / 22,000 hours</t>
  </si>
  <si>
    <t>O = Alternate Useful Life</t>
  </si>
  <si>
    <t>No</t>
  </si>
  <si>
    <t>Yes</t>
  </si>
  <si>
    <t>MHDD</t>
  </si>
  <si>
    <t>HHDD</t>
  </si>
  <si>
    <t>EPA Data Elements Used</t>
  </si>
  <si>
    <t>Retrieve value of Projected Sales (FED)</t>
  </si>
  <si>
    <t>Retrieve value of Projected Sales (CA)</t>
  </si>
  <si>
    <t>salesFED</t>
  </si>
  <si>
    <t>salesCA</t>
  </si>
  <si>
    <t>Calculate Total Projected Sales</t>
  </si>
  <si>
    <t>Projected Sales (FED) (HDH-43)</t>
  </si>
  <si>
    <t>Projected Sales (CA) (HDH-44)</t>
  </si>
  <si>
    <t>Total Projected Sales (HDH-42)</t>
  </si>
  <si>
    <t xml:space="preserve">result :=  salesFED + salesCA
            </t>
  </si>
  <si>
    <t>HDH_ENG_CERT_DATASET.FEDERAL_PROJECTED_SALES</t>
  </si>
  <si>
    <t>HDH_ENG_CERT_DATASET.CALIFORNIA_PROJECTED_SALES</t>
  </si>
  <si>
    <t>HDH_ENG_CERT_DATASET.TOTAL_PROJECTED_SALES</t>
  </si>
  <si>
    <t>Bore (mm)</t>
  </si>
  <si>
    <t>Stroke (mm)</t>
  </si>
  <si>
    <t>cylinders</t>
  </si>
  <si>
    <t>Number of Cylinders (HDH-99)</t>
  </si>
  <si>
    <t>HDH_ENG_MODEL.BORE</t>
  </si>
  <si>
    <t>HDH_ENG_MODEL.STROKE</t>
  </si>
  <si>
    <t>HDH_ENG_MODEL.DISPLACEMENT_PER_CYL</t>
  </si>
  <si>
    <t>HDH_ENG_MODEL.CYLINDER_QTY</t>
  </si>
  <si>
    <t>HDH_ENG_MODEL.TOTAL_DISPLACEMENT</t>
  </si>
  <si>
    <t>frequency</t>
  </si>
  <si>
    <t>EFL</t>
  </si>
  <si>
    <t>EFH</t>
  </si>
  <si>
    <t xml:space="preserve">Perform the calculation for unrounded Average Adjustment Factor:
      EFA :=  (frequency * EFH)  +  ((1 - frequency) * EFL)
            </t>
  </si>
  <si>
    <t>Frequency (HDH-139)</t>
  </si>
  <si>
    <t>EFA Value (HDH-284)</t>
  </si>
  <si>
    <t>HDH_IRAF.REGENERATION_EVENT_FREQUENCY</t>
  </si>
  <si>
    <t>HDH_IRAF_POLLUTANT.EFL_VALUE</t>
  </si>
  <si>
    <t>HDH_IRAF_POLLUTANT.EFH_VALUE</t>
  </si>
  <si>
    <t>HDH_IRAF_POLLUTANT.UAF_VALUE</t>
  </si>
  <si>
    <t>HDH_IRAF_POLLUTANT.DAF_VALUE</t>
  </si>
  <si>
    <t>HDH_IRAF_POLLUTANT.EFA_VALUE</t>
  </si>
  <si>
    <t>Model Year (HDH-4)</t>
  </si>
  <si>
    <t xml:space="preserve">CO2 Standard Type (HDH-254) </t>
  </si>
  <si>
    <t xml:space="preserve">Intended Service Class (HDH-15) </t>
  </si>
  <si>
    <t xml:space="preserve">Intended Engine Application (HDH-16) </t>
  </si>
  <si>
    <t>Retrieve Intended Service Class</t>
  </si>
  <si>
    <t>Retrieve CO2 Standard Type</t>
  </si>
  <si>
    <t>Retrieve Intended Engine Application</t>
  </si>
  <si>
    <t>Includes each Aftertreatment Device Name (HDH-275) within an instance of the group Infrequent Regeneration Adjustment Factor Details (HDH-GRP-44) with Test Cycle Type (HDH-138) equal to 'SS' (Steady-State Ramped Modal) and with Engine Model (HDH-136), Engine Code (HDH-137), and Fuel (HDH-250) values identical to the Engine Model (HDH-160), Engine Code (HDH-161) and Certification Test Fuel (HDH-166) values of the test</t>
  </si>
  <si>
    <t>Calculate certification level for Pollutant</t>
  </si>
  <si>
    <t>HDH_DF.DF_VALUE</t>
  </si>
  <si>
    <t>HDH_DF.DF_TYPE_CODE</t>
  </si>
  <si>
    <t>UAF Value (HDH-143)
DAF Value (HDH-144)</t>
  </si>
  <si>
    <t>HDH_IRAF_POLLUTANT.UAF_VALUE
HDH_IRAF_POLLUTANT.DAF_VALUE</t>
  </si>
  <si>
    <t xml:space="preserve"> g/bhp-hr</t>
  </si>
  <si>
    <t>Retrieve Steady-State Deterioration Factor for same Pollutant Name if it exists</t>
  </si>
  <si>
    <t>Retrieve deterioration factor type for this pollutant, if any</t>
  </si>
  <si>
    <t>HDH_ENG_HEADER.MODEL_YEAR</t>
  </si>
  <si>
    <t>HDH_ENG_CERT_DATASET.CO2_STANDARD_TYPE_CD</t>
  </si>
  <si>
    <t>HDH_ENG_CERT_DATASET.INTENDED_SERVICE_CLASS_CD</t>
  </si>
  <si>
    <t>HDH_ENG_CERT_DATASET.INTENDED_ENGINE_APPLICATION</t>
  </si>
  <si>
    <t>Alternate Tractor CO2 Standard (HDH-255)</t>
  </si>
  <si>
    <t>HDH_ENG_CERT_DATASET.ALT_TRACTOR_CO2_STANDARD</t>
  </si>
  <si>
    <t>HDH_IRAF</t>
  </si>
  <si>
    <t>Pollutant Name (HDH-182)</t>
  </si>
  <si>
    <t>HDH_ENG_SS_TEST_RSLT.POLLUTANT_NM_CD</t>
  </si>
  <si>
    <t>Steady-State Pollutant Test Result (Initial) (HDH-183)</t>
  </si>
  <si>
    <t>HDH_ENG_SS_TEST_RSLT.SS_INIT_TEST_RESULT</t>
  </si>
  <si>
    <t>Pollutant Standard Value (HDH-185)</t>
  </si>
  <si>
    <t>HDH_ENG_EPA_SS_TEST_RSLT.POLLUTANT_STANDARD_VALUE</t>
  </si>
  <si>
    <t>Pass/Fail Indicator (HDH-187)</t>
  </si>
  <si>
    <t>HDH_ENG_EPA_SS_TEST_RSLT.PASS_FAIL_INDICATOR_CD</t>
  </si>
  <si>
    <t>Certification Emission Result (HDH-184)</t>
  </si>
  <si>
    <t>HDH_ENG_EPA_SS_TEST_RSLT.CERT_EMISSION_RESULT</t>
  </si>
  <si>
    <t>Steady-State Pollutant Test Result (Adjusted) (HDH-272)</t>
  </si>
  <si>
    <t>HDH_ENG_EPA_SS_TEST_RSLT.SS_ADJ_TEST_RESULT</t>
  </si>
  <si>
    <t>Steady-State Regenerating ATD Name (HDH-178)</t>
  </si>
  <si>
    <t>HDH_REGEN_ATD.HDH_ATD_ID</t>
  </si>
  <si>
    <t>HDH_ENG_EPA_SS_TEST_RSLT.POLLUTANT_FEL</t>
  </si>
  <si>
    <t>Pollutant Family Emission Limit (HDH-186)</t>
  </si>
  <si>
    <t>Alternate Vocational CO2 Standard (HDH-256)</t>
  </si>
  <si>
    <t>HDH_ENG_CERT_DATASET.ALT_VOCATIONAL_CO2_STANDARD</t>
  </si>
  <si>
    <t>Includes each Aftertreatment Device Name (HDH-275) within an instance of the group Infrequent Regeneration Adjustment Factor Details (HDH-GRP-44) with Test Cycle Type (HDH-138) equal to 'TC' (Transient Cold Start) and with Engine Model (HDH-136), Engine Code (HDH-137), and Fuel (HDH-250) values identical to the Engine Model (HDH-160), Engine Code (HDH-161) and Certification Test Fuel (HDH-166) values of the test</t>
  </si>
  <si>
    <t>Includes each Aftertreatment Device Name (HDH-275) within an instance of the group Infrequent Regeneration Adjustment Factor Details (HDH-GRP-44) with Test Cycle Type (HDH-138) equal to 'TH' (Transient Hot Start) and with Engine Model (HDH-136), Engine Code (HDH-137), and Fuel (HDH-250) values identical to the Engine Model (HDH-160), Engine Code (HDH-161) and Certification Test Fuel (HDH-166) values of the test</t>
  </si>
  <si>
    <t>Retrieve Steady-State Pollutant Name</t>
  </si>
  <si>
    <t>Retrieve Steady-State Pollutant Test Result (Initial)</t>
  </si>
  <si>
    <t>Retrieve Transient Deterioration Factor for same Pollutant Name if it exists</t>
  </si>
  <si>
    <t>Retrieve Transient Cold Start Cycle Work</t>
  </si>
  <si>
    <t>Calculate Adjusted Steady-State Pollutant Test Result</t>
  </si>
  <si>
    <t>Calculate Adjusted Transient Cold Start Pollutant Test Result</t>
  </si>
  <si>
    <t>Retrieve Transient Hot Start Cycle Work</t>
  </si>
  <si>
    <t>Calculate Adjusted Transient Hot Start Pollutant Test Result</t>
  </si>
  <si>
    <t>For each Infrequent Regeneration Device used on the Test Engine Model and Code (from Step 8), retrieve UAF and DAF values for tested pollutant</t>
  </si>
  <si>
    <t>Calculate the Combined Transient Adjusted Test Result</t>
  </si>
  <si>
    <t>Round Deterioration Factor (DF) to 1 decimal place more than standard, if necessary.</t>
  </si>
  <si>
    <t>Retrieve list of Steady-State Infrequent Regeneration Factors applicable to this test</t>
  </si>
  <si>
    <t>Retrieve list of Transient Cold Start Infrequent Regeneration Factors applicable to this test</t>
  </si>
  <si>
    <t>Retrieve list of Transient Hot Start Infrequent Regeneration Factors applicable to this test</t>
  </si>
  <si>
    <t>Pollutant Name (HDH-189)</t>
  </si>
  <si>
    <t>HDH_ENG_TR_TEST_RSLT.POLLUTANT_NM_CD</t>
  </si>
  <si>
    <t>Transient Cold Start Pollutant Test Result (Initial) (HDH-192)</t>
  </si>
  <si>
    <t>Transient Hot Start Pollutant Test Result (Initial) (HDH-190)</t>
  </si>
  <si>
    <t>HDH_ENG_TR_TEST_RSLT.TRANSIENT_CS_INIT_TEST_RESULT</t>
  </si>
  <si>
    <t>HDH_ENG_TR_TEST_RSLT.TRANSIENT_HS_INIT_TEST_RESULT</t>
  </si>
  <si>
    <t>HDH_ENG_EPA_TR_TEST_RSLT.POLLUTANT_STANDARD_VALUE</t>
  </si>
  <si>
    <t>Pollutant Standard Value (HDH-195)</t>
  </si>
  <si>
    <t>HDH_ENG_EPA_TR_TEST_RSLT.POLLUTANT_FEL</t>
  </si>
  <si>
    <t>Pollutant Family Emission Limit (HDH-196)</t>
  </si>
  <si>
    <t>Transient Cold Start Regenerating ATD Name (HDH-179)</t>
  </si>
  <si>
    <t>Transient Hot Start Regenerating ATD Name (HDH-180)</t>
  </si>
  <si>
    <t>HDH_ENG_CERT_TEST_RSLT.TRANSIENT_CS_CYCLE_WORK</t>
  </si>
  <si>
    <t>Transient Cold Start Cycle Work (HDH-286)</t>
  </si>
  <si>
    <t>Transient Hot Start Cycle Work (HDH-287)</t>
  </si>
  <si>
    <t>HDH_ENG_CERT_TEST_RSLT.TRANSIENT_HS_CYCLE_WORK</t>
  </si>
  <si>
    <t>Transient Cold Start Pollutant Test Result (Adjusted) (HDH-193)</t>
  </si>
  <si>
    <t>HDH_ENG_EPA_TR_TEST_RSLT.TRANSIENT_CS_ADJ_TEST_RESULT</t>
  </si>
  <si>
    <t>HDH_ENG_EPA_TR_TEST_RSLT.TRANSIENT_HS_ADJ_TEST_RESULT</t>
  </si>
  <si>
    <t>Transient Hot Start Pollutant Test Result (Adjusted) (HDH-191)</t>
  </si>
  <si>
    <t>HDH_ENG_EPA_TR_TEST_RSLT.CERT_EMISSION_RESULT</t>
  </si>
  <si>
    <t>HDH_ENG_EPA_TR_TEST_RSLT.PASS_FAIL_INDICATOR_CD</t>
  </si>
  <si>
    <t>Combined FTP Test Result (Adjusted) (HDH-283)</t>
  </si>
  <si>
    <t>HDH_ENG_EPA_TR_TEST_RSLT.COMBINED_FTP_ADJ_TEST_RESULT</t>
  </si>
  <si>
    <t>Certification Emission Result (HDH-194)</t>
  </si>
  <si>
    <t>Round and Store Adjusted Steady-State Pollutant Test Result</t>
  </si>
  <si>
    <t>Round and Store the result</t>
  </si>
  <si>
    <t>Round and Store the Combined Transient Adjusted Test Result</t>
  </si>
  <si>
    <t>Round and Store the Adjusted Transient Hot Start Pollutant Test Result</t>
  </si>
  <si>
    <t>Round and Store the Adjusted Transient Cold Start Pollutant Test Result</t>
  </si>
  <si>
    <t>Calculate unrounded displacement per cylinder</t>
  </si>
  <si>
    <t>Round and store displacement per cylinder</t>
  </si>
  <si>
    <t>Round displacementCYL from Step 3 to two decimal digits and store.</t>
  </si>
  <si>
    <t>Retrieve value of CO2 Family Certification Level for Transient Test Cycle</t>
  </si>
  <si>
    <t>CO2 Family Certification Level for Transient Test Cycle (HDH-18)</t>
  </si>
  <si>
    <t>HDH_ENG_CERT_DATASET.CO2_TRANSIENT_TEST_CYCLE_FCL</t>
  </si>
  <si>
    <t>HDH_ABT_FEL.FEL_VALUE</t>
  </si>
  <si>
    <t>Family Emission Limit Value (HDH-22)</t>
  </si>
  <si>
    <t>Round and Store Transient CO2 FEL</t>
  </si>
  <si>
    <t>Round and Store Steady-State CO2 FEL</t>
  </si>
  <si>
    <t>Calculate Steady-State CO2 FEL</t>
  </si>
  <si>
    <t>Retrieve value of CO2 Family Certification Level for Steady-State Test Cycle</t>
  </si>
  <si>
    <t>Calculate Transient CO2 FEL</t>
  </si>
  <si>
    <t>CO2 Family Certification Level for Steady-State Test Cycle (HDH-19)</t>
  </si>
  <si>
    <t>HDH_ENG_CERT_DATASET.CO2_SS_TEST_CYCLE_FCL</t>
  </si>
  <si>
    <t>Record Transient CO2 FCL</t>
  </si>
  <si>
    <t>HDH_ENG_EPA_TR_TEST_RSLT.POLLUTANT_FCL</t>
  </si>
  <si>
    <t>Pollutant Family Certification Level (HDH-322)</t>
  </si>
  <si>
    <t>Retrieve the Transient CO2 Emission Certification Level</t>
  </si>
  <si>
    <t>FCL Pass/Fail Indicator (HDH-324)</t>
  </si>
  <si>
    <t>HDH_ENG_EPA_TR_TEST_RSLT.FCL_PASS_FAIL_INDICATOR_CD</t>
  </si>
  <si>
    <t>Record Steady-State CO2 FCL</t>
  </si>
  <si>
    <t>Retrieve the Steady-State CO2 Emission Certification Level</t>
  </si>
  <si>
    <t>HDH_ENG_EPA_SS_TEST_RSLT.POLLUTANT_FCL</t>
  </si>
  <si>
    <t>HDH_ENG_EPA_SS_TEST_RSLT.FCL_PASS_FAIL_INDICATOR_CD</t>
  </si>
  <si>
    <t>Pollutant Family Certification Level (HDH-320)</t>
  </si>
  <si>
    <t>FCL Pass/Fail Indicator (HDH-323)</t>
  </si>
  <si>
    <t>Calculate Transient FCL Pass/Fail Indicator</t>
  </si>
  <si>
    <t>Calculate Steady-State FCL Pass/Fail Indicator</t>
  </si>
  <si>
    <t>Pollutant Standard Value (HDH-279)
   OR
Pollutant Standard Value (HDH-316)</t>
  </si>
  <si>
    <t>Retrieve Manufacturer Type</t>
  </si>
  <si>
    <t>Manufacturer Type (HDH-8)</t>
  </si>
  <si>
    <t>HDH_ENG_CERT_DATASET.MFR_TYPE_CD</t>
  </si>
  <si>
    <t>Retrieve ABT Program Identifier</t>
  </si>
  <si>
    <t>ABT Program Identifier (HDH-20)</t>
  </si>
  <si>
    <t>HDH_ENG_CERT_DATASET.ABT_PROGRAM_CD</t>
  </si>
  <si>
    <t>Retrieve Small Manufacturer Indicator</t>
  </si>
  <si>
    <t>Small Manufacturer Indicator (HDH-325)</t>
  </si>
  <si>
    <t>HDH_ENG_CERT_DATASET.SMALL_MFR_YN</t>
  </si>
  <si>
    <t>If matching FEL exists (from Step 16) then store value</t>
  </si>
  <si>
    <t>Perform the calculation to determine the final standard value:
      if FEL value exists, 
                 then STD := FEL value (from Step 17)
         If FEL value does not exist then,   
                then STD := standard (from Step 15)</t>
  </si>
  <si>
    <t>For each Infrequent Regeneration Device used on the Test Engine Model and Code (from Step 9), retrieve UAF and DAF values for tested pollutant</t>
  </si>
  <si>
    <t>ASTM Round the combined adjusted result (from Step 29) to 1 decimal place more than standard (from Step 15) and store result</t>
  </si>
  <si>
    <t>ASTM Round the cold start adjusted result (from Step 23) to 1 decimal place more than standard (from Step 15) and store result</t>
  </si>
  <si>
    <t>ASTM Round the hot start adjusted result (from Step 28) to 1 decimal place more than standard (from Step 15) and store result</t>
  </si>
  <si>
    <t>Determine the type of the DF (from step 13).  Units: Multiplicative (TM) - No units, Additive (TA) - g/bhp-hr</t>
  </si>
  <si>
    <t>ASTM Round the certification level (from Step 34) to the same number of decimal places as the standard (from Step 15) and store result</t>
  </si>
  <si>
    <t>Perform the calculation to determine if the Engine Family meets the standard for this Pollutant type and store result:
      If certification level (from Step 35) is greater than STD (from Step 18) then 'Fail', else 'Pass'</t>
  </si>
  <si>
    <t>Repeat Steps 10 through 38 for each Transient Pollutant tested (if a matching standard from Step 6 or Step 7 exists):</t>
  </si>
  <si>
    <t>Supplied by manufacturer when CO2 Standard Type (HDH-254) is 'A' (Alternate Standard)</t>
  </si>
  <si>
    <t>Repeat Steps 9 through 25 for each Steady-State Ramped Modal Pollutant tested (if a matching standard from Step 6 or Step 7 exists):</t>
  </si>
  <si>
    <t>If matching FEL exists (from Step 14) then store value</t>
  </si>
  <si>
    <t>Perform the calculation to add the total adjustment factor to the test result:
      adj_result := Test Result (from Step 10) + TAF (from Step 19)
A negative result is converted to adj_result = 0.</t>
  </si>
  <si>
    <t>ASTM Round the adjusted result (from Step 19) to 1 decimal place more than standard (from Step 13) and store result</t>
  </si>
  <si>
    <t>Determine the type of the DF (from step 11).  Units: Multiplicative (SM) - No units, Additive (SA) - g/bhp-hr</t>
  </si>
  <si>
    <t>ASTM Round the certification level (from Step 23) to the same number of decimal places as the standard (from Step 13) and store result</t>
  </si>
  <si>
    <t xml:space="preserve">Perform the calculation to determine if the Engine Family meets the standard for this Pollutant type and store result:
      If certification level (from Step 24) is greater than STD (from Step 16) then 'Fail', else 'Pass'
            </t>
  </si>
  <si>
    <t>HDH_STANDARD_FEL_CAP.POLLUTANT_STANDARD_VALUE
   OR
HDH_ALT_FUEL_CONV_STD.POLLUTANT_STANDARD_VALUE</t>
  </si>
  <si>
    <t>Store matching Pollutant Type Standard Value from decision table or alternative fuel conversion standards table (Step 6)  or store the Alternate Tractor CO2 Standard (Step 7)</t>
  </si>
  <si>
    <t>Store matching Pollutant Type Standard Value from decision table or alternative fuel conversion standards table (Step 6)  or store the Alternate Vocational CO2 Standard (Step 7)</t>
  </si>
  <si>
    <t>Intended Service Class
(HDH-15)</t>
  </si>
  <si>
    <t>Alternate Useful Life Indicator
(HDH-40)</t>
  </si>
  <si>
    <t>Perform the calculation for Total Engine Displacement and store the result rounded to one decimal digit.  
      result :=  cylinders * displacementCYL
This formula uses unrounded per cylinder displacement from Step 3.</t>
  </si>
  <si>
    <t xml:space="preserve">Perform the calculation for Upward Adjustment Factor and store the result:
      UAF :=  EFA - EFL
            </t>
  </si>
  <si>
    <t xml:space="preserve">Perform the calculation for Downward Adjustment Factor and store the result:
      DAF :=  EFA - EFH
            </t>
  </si>
  <si>
    <t>EFA (from Step 4)</t>
  </si>
  <si>
    <t>HDO1</t>
  </si>
  <si>
    <t>HDO2</t>
  </si>
  <si>
    <t>LHDD</t>
  </si>
  <si>
    <t>Retrieve Small Manufacturer GHG Certification Indicator</t>
  </si>
  <si>
    <t>&lt;2021</t>
  </si>
  <si>
    <t>&gt;=2021</t>
  </si>
  <si>
    <t>A = 10 Years / 110,000 miles</t>
  </si>
  <si>
    <t>D = 15 years / 150,000 miles</t>
  </si>
  <si>
    <t>C = 10 years / 435,000 miles</t>
  </si>
  <si>
    <t>Model Year
(HDH-3)</t>
  </si>
  <si>
    <t>GHG Useful Life 
(HDH-345)</t>
  </si>
  <si>
    <t>HDO3</t>
  </si>
  <si>
    <t>Useful Life
(HDH-39) (for Criteria Pollutants)</t>
  </si>
  <si>
    <r>
      <t>If Manufacturer Type (from Step 2) is 'O' (Original Engine Manufacturer), apply the above factors to the Decision Table to determine Standards for PM,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NMHC, CO, 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(transient), 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as needed
   OR
If Manufacturer Type (from Step 2) is 'A' (Alternative Fuel Converter), retrieve Standards for PM,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NMHC and CO as needed from the manufacturer-entered Alternative Fuel Conversion Standards table</t>
    </r>
  </si>
  <si>
    <r>
      <t>Retrieve Alternate 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Standard</t>
    </r>
  </si>
  <si>
    <r>
      <t>emissions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in g/bhp-hr</t>
    </r>
  </si>
  <si>
    <r>
      <t>emissions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in g/bhp-hr</t>
    </r>
  </si>
  <si>
    <r>
      <t>The Durability Engine Model (HDH-147) and Durability Engine Code (HDH-146) must match the Engine Model (HDH-160) and Engine Code (HDH-161) of this test.
(N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always have additive deterioration factor equal to 0.02 g/bhp-hr)</t>
    </r>
  </si>
  <si>
    <r>
      <t>Note: 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FEL is not retrieved during this step. It is always calculated by Verify as 1.03 * MFR entered FCL. See FCL tab.</t>
    </r>
  </si>
  <si>
    <r>
      <t>Calculate the total adjustment factor (TAF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>) for Transient Cold Start</t>
    </r>
  </si>
  <si>
    <r>
      <t>work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in bhp_hr</t>
    </r>
  </si>
  <si>
    <r>
      <t>Calculate the Transient Cold Start IRAF Adjusted Pollutant Test Result (in grams) and store result:
adj_result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:= (emissions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(from Step 11) + TAF</t>
    </r>
    <r>
      <rPr>
        <vertAlign val="subscript"/>
        <sz val="10"/>
        <rFont val="Calibri"/>
        <family val="2"/>
      </rPr>
      <t xml:space="preserve">COLD </t>
    </r>
    <r>
      <rPr>
        <sz val="10"/>
        <rFont val="Calibri"/>
        <family val="2"/>
      </rPr>
      <t>(from Step 21) ) * work</t>
    </r>
    <r>
      <rPr>
        <vertAlign val="subscript"/>
        <sz val="10"/>
        <rFont val="Calibri"/>
        <family val="2"/>
      </rPr>
      <t xml:space="preserve">COLD </t>
    </r>
    <r>
      <rPr>
        <sz val="10"/>
        <rFont val="Calibri"/>
        <family val="2"/>
      </rPr>
      <t>(from Step 22)</t>
    </r>
    <r>
      <rPr>
        <vertAlign val="subscript"/>
        <sz val="10"/>
        <rFont val="Calibri"/>
        <family val="2"/>
      </rPr>
      <t xml:space="preserve">
</t>
    </r>
    <r>
      <rPr>
        <sz val="10"/>
        <rFont val="Calibri"/>
        <family val="2"/>
      </rPr>
      <t>A negative result is converted to adj_result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= 0.</t>
    </r>
  </si>
  <si>
    <r>
      <t>Calculate the total adjustment factor (TAF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>) for Transient Hot Start</t>
    </r>
  </si>
  <si>
    <r>
      <t>work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in bhp_hr</t>
    </r>
  </si>
  <si>
    <r>
      <t>Calculate the Transient Hot Start IRAF Adjusted Pollutant Test Result (in grams) and store result:
adj_result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:= (emissions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(from Step 12) + TAF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(from Step 21) ) * work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(from Step 22)
A negative result is converted to adj_result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= 0.</t>
    </r>
  </si>
  <si>
    <r>
      <t>Calculate the Combined Transient adjusted result (gm/bhp-hr) using Cold and Hot Start adjusted results (from Steps 23 and 28) and Cold and Hot work cycles data (from Step 22 and 27):
adj_result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:= (adj_result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+ (6 * adj_result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>)) / (work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+ (6 * work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>))</t>
    </r>
  </si>
  <si>
    <r>
      <t>Perform the calculation for the Pollutant Certification Level using the formula appropriate for the rounded deterioration factor (from Step 14) and its type (from Step 33):
(additive)  cert_level := adj_result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+ DF
(multiplicative)  cert_level := adj_result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* DF
(none)  cert_level := adj_result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
The adj_result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term (from Step 30) is rounded.</t>
    </r>
  </si>
  <si>
    <r>
      <t>FCL</t>
    </r>
    <r>
      <rPr>
        <vertAlign val="subscript"/>
        <sz val="10"/>
        <rFont val="Calibri"/>
        <family val="2"/>
      </rPr>
      <t>tr</t>
    </r>
  </si>
  <si>
    <r>
      <t>if FCL</t>
    </r>
    <r>
      <rPr>
        <vertAlign val="subscript"/>
        <sz val="10"/>
        <rFont val="Calibri"/>
        <family val="2"/>
      </rPr>
      <t xml:space="preserve">tr </t>
    </r>
    <r>
      <rPr>
        <sz val="10"/>
        <rFont val="Calibri"/>
        <family val="2"/>
      </rPr>
      <t>exists,
FEL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= FCL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* 1.03</t>
    </r>
  </si>
  <si>
    <r>
      <t>ASTM Round FEL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(from Step 2) to the nearest integer</t>
    </r>
  </si>
  <si>
    <r>
      <t>FCL</t>
    </r>
    <r>
      <rPr>
        <vertAlign val="subscript"/>
        <sz val="10"/>
        <rFont val="Calibri"/>
        <family val="2"/>
      </rPr>
      <t>ss</t>
    </r>
  </si>
  <si>
    <r>
      <t>if FCL</t>
    </r>
    <r>
      <rPr>
        <vertAlign val="subscript"/>
        <sz val="10"/>
        <rFont val="Calibri"/>
        <family val="2"/>
      </rPr>
      <t xml:space="preserve">ss </t>
    </r>
    <r>
      <rPr>
        <sz val="10"/>
        <rFont val="Calibri"/>
        <family val="2"/>
      </rPr>
      <t>exists,
FEL</t>
    </r>
    <r>
      <rPr>
        <vertAlign val="subscript"/>
        <sz val="10"/>
        <rFont val="Calibri"/>
        <family val="2"/>
      </rPr>
      <t>ss</t>
    </r>
    <r>
      <rPr>
        <sz val="10"/>
        <rFont val="Calibri"/>
        <family val="2"/>
      </rPr>
      <t xml:space="preserve"> = FCL</t>
    </r>
    <r>
      <rPr>
        <vertAlign val="subscript"/>
        <sz val="10"/>
        <rFont val="Calibri"/>
        <family val="2"/>
      </rPr>
      <t>ss</t>
    </r>
    <r>
      <rPr>
        <sz val="10"/>
        <rFont val="Calibri"/>
        <family val="2"/>
      </rPr>
      <t xml:space="preserve"> * 1.03</t>
    </r>
  </si>
  <si>
    <r>
      <t>ASTM Round FEL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(from Step 5) to the nearest integer</t>
    </r>
  </si>
  <si>
    <r>
      <t>Continue with Steps 7 through 12 if FCL</t>
    </r>
    <r>
      <rPr>
        <b/>
        <vertAlign val="subscript"/>
        <sz val="10"/>
        <rFont val="Calibri"/>
        <family val="2"/>
      </rPr>
      <t>tr</t>
    </r>
    <r>
      <rPr>
        <b/>
        <sz val="10"/>
        <rFont val="Calibri"/>
        <family val="2"/>
      </rPr>
      <t xml:space="preserve"> or FCL</t>
    </r>
    <r>
      <rPr>
        <b/>
        <vertAlign val="subscript"/>
        <sz val="10"/>
        <rFont val="Calibri"/>
        <family val="2"/>
      </rPr>
      <t>ss</t>
    </r>
    <r>
      <rPr>
        <b/>
        <sz val="10"/>
        <rFont val="Calibri"/>
        <family val="2"/>
      </rPr>
      <t xml:space="preserve"> exist AND one or more of these conditions are true:
    - Original Engine Manufacturer and not an Otto Combustion Cycle
    - Original Engine Manufacturer, Otto Combustion Cycle and Model Year is 2016 or later
    - Original Engine Manufacturer, Otto Combustion Cycle, Model Year is before 2016, and participating in GHG ABT program</t>
    </r>
  </si>
  <si>
    <r>
      <t>if FCL</t>
    </r>
    <r>
      <rPr>
        <vertAlign val="subscript"/>
        <sz val="10"/>
        <rFont val="Calibri"/>
        <family val="2"/>
      </rPr>
      <t xml:space="preserve">tr </t>
    </r>
    <r>
      <rPr>
        <sz val="10"/>
        <rFont val="Calibri"/>
        <family val="2"/>
      </rPr>
      <t>exists, record this value in the EPA transient result for CO2</t>
    </r>
  </si>
  <si>
    <r>
      <t>CO2</t>
    </r>
    <r>
      <rPr>
        <vertAlign val="subscript"/>
        <sz val="10"/>
        <rFont val="Calibri"/>
        <family val="2"/>
      </rPr>
      <t>tr</t>
    </r>
  </si>
  <si>
    <r>
      <t>If CO2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(from Step 8) is greater than FCL</t>
    </r>
    <r>
      <rPr>
        <vertAlign val="subscript"/>
        <sz val="10"/>
        <rFont val="Calibri"/>
        <family val="2"/>
      </rPr>
      <t>tr</t>
    </r>
    <r>
      <rPr>
        <sz val="10"/>
        <rFont val="Calibri"/>
        <family val="2"/>
      </rPr>
      <t xml:space="preserve"> (from Step 7) then 'Fail', else 'Pass'</t>
    </r>
  </si>
  <si>
    <r>
      <t>if FCL</t>
    </r>
    <r>
      <rPr>
        <vertAlign val="subscript"/>
        <sz val="10"/>
        <rFont val="Calibri"/>
        <family val="2"/>
      </rPr>
      <t xml:space="preserve">ss </t>
    </r>
    <r>
      <rPr>
        <sz val="10"/>
        <rFont val="Calibri"/>
        <family val="2"/>
      </rPr>
      <t>exists, record this value in the EPA transient result for CO2</t>
    </r>
  </si>
  <si>
    <r>
      <t>CO2</t>
    </r>
    <r>
      <rPr>
        <vertAlign val="subscript"/>
        <sz val="10"/>
        <rFont val="Calibri"/>
        <family val="2"/>
      </rPr>
      <t>ss</t>
    </r>
  </si>
  <si>
    <r>
      <t>If CO2</t>
    </r>
    <r>
      <rPr>
        <vertAlign val="subscript"/>
        <sz val="10"/>
        <rFont val="Calibri"/>
        <family val="2"/>
      </rPr>
      <t>ss</t>
    </r>
    <r>
      <rPr>
        <sz val="10"/>
        <rFont val="Calibri"/>
        <family val="2"/>
      </rPr>
      <t xml:space="preserve"> (from Step 8) is greater than FCL</t>
    </r>
    <r>
      <rPr>
        <vertAlign val="subscript"/>
        <sz val="10"/>
        <rFont val="Calibri"/>
        <family val="2"/>
      </rPr>
      <t>ss</t>
    </r>
    <r>
      <rPr>
        <sz val="10"/>
        <rFont val="Calibri"/>
        <family val="2"/>
      </rPr>
      <t xml:space="preserve"> (from Step 7) then 'Fail', else 'Pass'</t>
    </r>
  </si>
  <si>
    <r>
      <t>If Manufacturer Type (from Step 2) is 'O' (Original Engine Manufacturer), apply the above factors to the Decision Table to determine Standards for PM,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NMHC, CO, CO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(steady-state), 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as needed
   OR
If Manufacturer Type (from Step 2) is 'A' (Alternative Fuel Converter), retrieve Standards for PM,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NMHC and CO as needed from the manufacturer-entered Alternative Fuel Conversion Standards table</t>
    </r>
  </si>
  <si>
    <r>
      <t>The Deterioration Factor Type may be additive (SA), multiplicative (SM) or absent.
(N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always have additive deterioration factor equal to 0.02 g/bhp-hr)</t>
    </r>
  </si>
  <si>
    <r>
      <t>Perform the calculation to determine the final standard value:
      If FEL value exists and is not for 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or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(FELs for 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
    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are only applicable in the transient test cycle), 
                 then STD := FEL value (from Step 15)
      If FEL value does not exist then,   
                then STD := standard (from Step 13)</t>
    </r>
  </si>
  <si>
    <r>
      <t>Perform the calculation for the Pollutant Certification Level using the formula appropriate for the rounded deterioration factor (from Step 12) and its type (from Step 22):
(additive)  cert_level := adj_result + DF</t>
    </r>
    <r>
      <rPr>
        <vertAlign val="subscript"/>
        <sz val="10"/>
        <rFont val="Calibri"/>
        <family val="2"/>
      </rPr>
      <t>SA</t>
    </r>
    <r>
      <rPr>
        <sz val="10"/>
        <rFont val="Calibri"/>
        <family val="2"/>
      </rPr>
      <t xml:space="preserve">
(multiplicative)  cert_level := adj_result * DF</t>
    </r>
    <r>
      <rPr>
        <vertAlign val="subscript"/>
        <sz val="10"/>
        <rFont val="Calibri"/>
        <family val="2"/>
      </rPr>
      <t>SM</t>
    </r>
    <r>
      <rPr>
        <sz val="10"/>
        <rFont val="Calibri"/>
        <family val="2"/>
      </rPr>
      <t xml:space="preserve">
(none)  cert_level := adj_result
The adj_result term (from Step 21) is rounded.</t>
    </r>
  </si>
  <si>
    <r>
      <t>Store</t>
    </r>
    <r>
      <rPr>
        <sz val="10"/>
        <color indexed="8"/>
        <rFont val="Calibri"/>
        <family val="2"/>
      </rPr>
      <t xml:space="preserve"> EFA</t>
    </r>
  </si>
  <si>
    <r>
      <t xml:space="preserve">Perform the calculation for Displacement Per Cylinder, converting to liters, and store the result:
      displacementCYL =  .25 * 3.14159 * Bore^2 * Stroke * </t>
    </r>
    <r>
      <rPr>
        <sz val="10"/>
        <rFont val="Calibri"/>
        <family val="2"/>
      </rPr>
      <t>.000001</t>
    </r>
  </si>
  <si>
    <t>HDH_CERT_INFO.MODEL_YEAR
HDH_IRAF_POLLUTANT.POLLUTANT_NM_CD</t>
  </si>
  <si>
    <t>Small Manufacturer GHG Certification Indicator (HDH-341)</t>
  </si>
  <si>
    <t xml:space="preserve">HDH_ENG_CERT_DATASET.SMALL_MFR_YN
HDH_ENG_CERT_DATASET.SMALL_MFR_GHG_CERT_YN
</t>
  </si>
  <si>
    <t>Model Year (HDH-294)
Pollutant Name (HDH-140)</t>
  </si>
  <si>
    <t xml:space="preserve">Pollutant Name (HDH-140)
Small Manufacturer Indicator (HDH-325)
Small Manufacturer GHG Certification Indicator (HDH-341)
</t>
  </si>
  <si>
    <r>
      <t>If no adjustment factors exist (from Step 8), then TAF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:= 0 
(N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have no adjustment factors)
If adjustment factors exist, then sum up the adjustment factors for each Infrequent Regeneration Device (from Step 19) as follows:
--if Device(s) regenerated during the test (see Step 20), 
                 then TAF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= ∑UAF for the tested pollutant for the devices which did not regenerate + ∑DAF for the tested pollutant for the devices that  regenerated (this is calculated for NMHC, CO,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PM and CO2 only)
--if Device(s) did not regenerate during the test,   
                then TAF</t>
    </r>
    <r>
      <rPr>
        <vertAlign val="subscript"/>
        <sz val="10"/>
        <rFont val="Calibri"/>
        <family val="2"/>
      </rPr>
      <t>COLD</t>
    </r>
    <r>
      <rPr>
        <sz val="10"/>
        <rFont val="Calibri"/>
        <family val="2"/>
      </rPr>
      <t xml:space="preserve"> = ∑UAF for the tested pollutant for all  devices (this is calculated for NMHC, CO,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PM and CO2 only)</t>
    </r>
  </si>
  <si>
    <r>
      <t>If no adjustment factors exist (from Step 9), then TAF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:= 0 
(N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have no adjustment factors)
If adjustment factors exist, then sum up the adjustment factors for each Infrequent Regeneration Device (from Step 19) as follows:
--if Device(s) regenerated during the test (see Step 25), 
                 then TAF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=  ∑UAF for the tested pollutant for the devices which did not regenerate + ∑DAF for the tested pollutant for the devices that  regenerated (this is calculated for NMHC, CO,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PM and CO2 only)
--if Device(s) did not regenerate during the test,   
                then TAF</t>
    </r>
    <r>
      <rPr>
        <vertAlign val="subscript"/>
        <sz val="10"/>
        <rFont val="Calibri"/>
        <family val="2"/>
      </rPr>
      <t>HOT</t>
    </r>
    <r>
      <rPr>
        <sz val="10"/>
        <rFont val="Calibri"/>
        <family val="2"/>
      </rPr>
      <t xml:space="preserve"> = ∑UAF for the tested pollutant for all  devices (this is calculated for NMHC, CO, NO</t>
    </r>
    <r>
      <rPr>
        <vertAlign val="subscript"/>
        <sz val="10"/>
        <rFont val="Calibri"/>
        <family val="2"/>
      </rPr>
      <t>X</t>
    </r>
    <r>
      <rPr>
        <sz val="10"/>
        <rFont val="Calibri"/>
        <family val="2"/>
      </rPr>
      <t>, PM and CO2 only)</t>
    </r>
  </si>
  <si>
    <r>
      <t xml:space="preserve">If the STD exists (from Step 18), continue to Step 38 </t>
    </r>
    <r>
      <rPr>
        <b/>
        <i/>
        <sz val="10"/>
        <rFont val="Calibri"/>
        <family val="2"/>
      </rPr>
      <t>unless</t>
    </r>
    <r>
      <rPr>
        <b/>
        <sz val="10"/>
        <rFont val="Calibri"/>
        <family val="2"/>
      </rPr>
      <t xml:space="preserve"> one of the following conditions is met:
 - Transient Pollutant Name (from Step 10) is 'N2O' or 'CH4,' and Small Manufacturer Indicator (from Step 36) is 'Y'
 - Transient Pollutant Name (from Step 9) is 'CO2,' Small Manufacturer Indicator (from Step 36) is 'Y' and Small Manufacturer GHG Certification Indicator is 'N'
 - Transient Pollutant Name (from Step 10) is 'CO2,' and ABT Program Identifier (from Step 37) is 'G' (Greenhouse Gases) or 'B' (Both Criteria Pollutants and Greenhouse Gases).
    - Note: Step 38 is skipped for 'CO2' because its pass/fail is evaluated against the FCL.  See FCL tab.</t>
    </r>
  </si>
  <si>
    <t>HDH_ENG_CERT_DATASET.SMALL_MFR_GHG_CERT_YN</t>
  </si>
  <si>
    <r>
      <rPr>
        <sz val="10"/>
        <rFont val="Calibri"/>
        <family val="2"/>
      </rPr>
      <t xml:space="preserve">If no adjustment factors exist (from Step 8), then TAF := 0 </t>
    </r>
    <r>
      <rPr>
        <sz val="11"/>
        <rFont val="Arial"/>
        <family val="2"/>
      </rPr>
      <t xml:space="preserve">
(</t>
    </r>
    <r>
      <rPr>
        <sz val="10"/>
        <rFont val="Calibri"/>
        <family val="2"/>
      </rPr>
      <t>N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 and CH</t>
    </r>
    <r>
      <rPr>
        <vertAlign val="subscript"/>
        <sz val="10"/>
        <rFont val="Calibri"/>
        <family val="2"/>
      </rPr>
      <t>4</t>
    </r>
    <r>
      <rPr>
        <sz val="10"/>
        <rFont val="Calibri"/>
        <family val="2"/>
      </rPr>
      <t xml:space="preserve"> have no adjustment factors)
If adjustment factors exist, then sum up the adjustment factors for each Infrequent Regeneration Device (from Step 17) as follows:
--if Device(s) regenerated during the test (see Step 18), 
                 then TAF =  ∑UAF for the tested pollutant for the devices which did not regenerate + ∑DAF for the tested pollutant for the devices that regenerated (this is calculated for NMHC, CO, NOx, PM and CO2 only)
--if Device(s) did not regenerate during the test,   
                then TAF = ∑UAF for the tested pollutant for all devices (this is calculated for NMHC, CO, NOx, PM and CO2 only)</t>
    </r>
  </si>
  <si>
    <r>
      <rPr>
        <b/>
        <sz val="10"/>
        <rFont val="Calibri"/>
        <family val="2"/>
      </rPr>
      <t xml:space="preserve">If the STD exists (from Step 16), continue to Step 27 </t>
    </r>
    <r>
      <rPr>
        <b/>
        <i/>
        <sz val="10"/>
        <rFont val="Calibri"/>
        <family val="2"/>
      </rPr>
      <t>unless</t>
    </r>
    <r>
      <rPr>
        <b/>
        <sz val="10"/>
        <rFont val="Calibri"/>
        <family val="2"/>
      </rPr>
      <t xml:space="preserve"> one of the following conditions is met:
 - Steady-State Pollutant Name (from Step 9) is 'N2O' or 'CH4,' and Small Manufacturer Indicator (from Step 25) is 'Y'
 - Steady-State Pollutant Name (from Step 9) is 'CO2,' Small Manufacturer Indicator (from Step 25) is 'Y' and Small Manufacturer GHG Certification Indicator is 'N'
-Steady-State Pollutant Name (from Step 9) is 'CO2,' and ABT Program Identifier (from Step 26) is 'G' (Greenhouse Gases) or 'B' (Both Criteria Pollutants and Greenhouse Gases).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    - Note: Step 27 is skipped for 'CO2' because its pass/fail is evaluated against the FCL.  See FCL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</si>
</sst>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vertAlign val="subscript"/>
      <sz val="10"/>
      <name val="Calibri"/>
      <family val="2"/>
    </font>
    <font>
      <b/>
      <vertAlign val="subscript"/>
      <sz val="10"/>
      <name val="Calibri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" fontId="1" fillId="0" borderId="0"/>
  </cellStyleXfs>
  <cellXfs count="92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/>
    <xf numFmtId="0" fontId="13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0" fontId="11" fillId="0" borderId="0" xfId="0" applyNumberFormat="1" applyFont="1" applyFill="1" applyAlignment="1">
      <alignment vertical="top" wrapText="1"/>
    </xf>
    <xf numFmtId="0" fontId="11" fillId="0" borderId="0" xfId="0" applyFont="1" applyFill="1"/>
    <xf numFmtId="3" fontId="14" fillId="0" borderId="0" xfId="1" applyFont="1" applyFill="1" applyAlignment="1"/>
    <xf numFmtId="0" fontId="14" fillId="0" borderId="0" xfId="0" applyFont="1" applyFill="1" applyAlignment="1">
      <alignment wrapText="1"/>
    </xf>
    <xf numFmtId="3" fontId="14" fillId="0" borderId="0" xfId="1" applyFont="1" applyFill="1" applyAlignment="1">
      <alignment horizontal="left"/>
    </xf>
    <xf numFmtId="14" fontId="14" fillId="0" borderId="0" xfId="1" quotePrefix="1" applyNumberFormat="1" applyFont="1" applyFill="1"/>
    <xf numFmtId="0" fontId="13" fillId="0" borderId="0" xfId="0" applyFont="1" applyFill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 applyAlignment="1">
      <alignment horizontal="left" vertical="top"/>
    </xf>
    <xf numFmtId="3" fontId="14" fillId="0" borderId="0" xfId="1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Fill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Fill="1" applyAlignment="1">
      <alignment vertical="top" wrapText="1"/>
    </xf>
    <xf numFmtId="0" fontId="9" fillId="0" borderId="0" xfId="0" applyFont="1" applyAlignment="1">
      <alignment vertical="top"/>
    </xf>
    <xf numFmtId="3" fontId="14" fillId="0" borderId="0" xfId="1" applyFont="1" applyAlignment="1"/>
    <xf numFmtId="0" fontId="14" fillId="0" borderId="0" xfId="0" applyFont="1" applyAlignment="1">
      <alignment wrapText="1"/>
    </xf>
    <xf numFmtId="3" fontId="14" fillId="0" borderId="0" xfId="1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3" fontId="14" fillId="0" borderId="0" xfId="1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left" vertical="top"/>
    </xf>
    <xf numFmtId="3" fontId="14" fillId="0" borderId="0" xfId="1" applyFont="1"/>
    <xf numFmtId="0" fontId="14" fillId="0" borderId="0" xfId="0" applyFont="1"/>
    <xf numFmtId="164" fontId="11" fillId="0" borderId="0" xfId="1" quotePrefix="1" applyNumberFormat="1" applyFont="1"/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2" fillId="2" borderId="0" xfId="0" applyFont="1" applyFill="1"/>
    <xf numFmtId="0" fontId="11" fillId="0" borderId="20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0" fillId="0" borderId="0" xfId="0" applyFont="1" applyFill="1"/>
    <xf numFmtId="0" fontId="9" fillId="0" borderId="0" xfId="0" applyFont="1" applyFill="1"/>
    <xf numFmtId="0" fontId="1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</cellXfs>
  <cellStyles count="2">
    <cellStyle name="Comma0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tjam/Downloads/Official%20Rel%2028-0%20HDV%20EPA%20DR%20Doc%2020191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rements"/>
      <sheetName val="Group Mapping"/>
      <sheetName val="Wheel Weight Reduction"/>
      <sheetName val="Non-Wheel Weight Reduction"/>
      <sheetName val="Averaging Set"/>
      <sheetName val="Tractor Standards Sec 106"/>
      <sheetName val="Vocational Standards Sec 105b"/>
      <sheetName val="Custom Vocational Sec 105h"/>
      <sheetName val="Design (Non-GEM) Standards"/>
      <sheetName val="Certification Documents"/>
      <sheetName val="Calculations"/>
      <sheetName val="Change Log"/>
      <sheetName val="Lists"/>
    </sheetNames>
    <sheetDataSet>
      <sheetData sheetId="0"/>
      <sheetData sheetId="1">
        <row r="5">
          <cell r="A5" t="str">
            <v>HDV-GRP-1</v>
          </cell>
        </row>
        <row r="6">
          <cell r="A6" t="str">
            <v>HDV-GRP-2</v>
          </cell>
        </row>
        <row r="7">
          <cell r="A7" t="str">
            <v>HDV-GRP-4</v>
          </cell>
        </row>
        <row r="8">
          <cell r="A8" t="str">
            <v>HDV-GRP-5</v>
          </cell>
        </row>
        <row r="9">
          <cell r="A9" t="str">
            <v>HDV-GRP-39</v>
          </cell>
        </row>
        <row r="10">
          <cell r="A10" t="str">
            <v>HDV-GRP-26</v>
          </cell>
        </row>
        <row r="11">
          <cell r="A11" t="str">
            <v>HDV-GRP-6</v>
          </cell>
        </row>
        <row r="12">
          <cell r="A12" t="str">
            <v>HDV-GRP-7</v>
          </cell>
        </row>
        <row r="13">
          <cell r="A13" t="str">
            <v>HDV-GRP-8</v>
          </cell>
        </row>
        <row r="14">
          <cell r="A14" t="str">
            <v>HDV-GRP-9</v>
          </cell>
        </row>
        <row r="15">
          <cell r="A15" t="str">
            <v>HDV-GRP-10</v>
          </cell>
        </row>
        <row r="16">
          <cell r="A16" t="str">
            <v>HDV-GRP-11</v>
          </cell>
        </row>
        <row r="17">
          <cell r="A17" t="str">
            <v>HDV-GRP-12</v>
          </cell>
        </row>
        <row r="18">
          <cell r="A18" t="str">
            <v>HDV-GRP-13</v>
          </cell>
        </row>
        <row r="19">
          <cell r="A19" t="str">
            <v>HDV-GRP-14</v>
          </cell>
        </row>
        <row r="20">
          <cell r="A20" t="str">
            <v>HDV-GRP-15</v>
          </cell>
        </row>
        <row r="21">
          <cell r="A21" t="str">
            <v>HDV-GRP-16</v>
          </cell>
        </row>
        <row r="22">
          <cell r="A22" t="str">
            <v>HDV-GRP-33</v>
          </cell>
        </row>
        <row r="23">
          <cell r="A23" t="str">
            <v>HDV-GRP-17</v>
          </cell>
        </row>
        <row r="24">
          <cell r="A24" t="str">
            <v>HDV-GRP-18</v>
          </cell>
        </row>
        <row r="25">
          <cell r="A25" t="str">
            <v>HDV-GRP-19</v>
          </cell>
        </row>
        <row r="26">
          <cell r="A26" t="str">
            <v>HDV-GRP-20</v>
          </cell>
        </row>
        <row r="27">
          <cell r="A27" t="str">
            <v>HDV-GRP-21</v>
          </cell>
        </row>
        <row r="28">
          <cell r="A28" t="str">
            <v>HDV-GRP-22</v>
          </cell>
        </row>
        <row r="29">
          <cell r="A29" t="str">
            <v>HDV-GRP-23</v>
          </cell>
        </row>
        <row r="30">
          <cell r="A30" t="str">
            <v>HDV-GRP-24</v>
          </cell>
        </row>
        <row r="31">
          <cell r="A31" t="str">
            <v>HDV-GRP-25</v>
          </cell>
        </row>
        <row r="32">
          <cell r="A32" t="str">
            <v>SUB-GRP-1</v>
          </cell>
        </row>
        <row r="33">
          <cell r="A33" t="str">
            <v>SUB-GRP-2</v>
          </cell>
        </row>
        <row r="34">
          <cell r="A34" t="str">
            <v>SUB-GRP-3</v>
          </cell>
        </row>
        <row r="35">
          <cell r="A35" t="str">
            <v>SUB-GRP-4</v>
          </cell>
        </row>
        <row r="36">
          <cell r="A36" t="str">
            <v>CDA-GRP-1</v>
          </cell>
        </row>
        <row r="37">
          <cell r="A37" t="str">
            <v>CDA-GRP-2</v>
          </cell>
        </row>
        <row r="38">
          <cell r="A38" t="str">
            <v>CDA-GRP-3</v>
          </cell>
        </row>
        <row r="39">
          <cell r="A39" t="str">
            <v>TRNS-GRP-1</v>
          </cell>
        </row>
        <row r="40">
          <cell r="A40" t="str">
            <v>TRNS-GRP-2</v>
          </cell>
        </row>
        <row r="41">
          <cell r="A41" t="str">
            <v>AXLE-GRP-1</v>
          </cell>
        </row>
        <row r="42">
          <cell r="A42" t="str">
            <v>AXLE-GRP-2</v>
          </cell>
        </row>
        <row r="43">
          <cell r="A43" t="str">
            <v>PWRT-GRP-1</v>
          </cell>
        </row>
        <row r="44">
          <cell r="A44" t="str">
            <v>PWRT-GRP-2</v>
          </cell>
        </row>
        <row r="45">
          <cell r="A45" t="str">
            <v>PWRT-GRP-3</v>
          </cell>
        </row>
        <row r="46">
          <cell r="A46" t="str">
            <v>PWRT-GRP-4</v>
          </cell>
        </row>
        <row r="47">
          <cell r="A47" t="str">
            <v>PWRT-GRP-5</v>
          </cell>
        </row>
        <row r="48">
          <cell r="A48" t="str">
            <v>TIRE-GRP-1</v>
          </cell>
        </row>
        <row r="49">
          <cell r="A49" t="str">
            <v>TIRE-GRP-2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5">
          <cell r="A35" t="str">
            <v>True</v>
          </cell>
        </row>
        <row r="36">
          <cell r="A36" t="str">
            <v>False</v>
          </cell>
        </row>
        <row r="37">
          <cell r="A37" t="str">
            <v>Cond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/>
  </sheetViews>
  <sheetFormatPr defaultColWidth="8.85546875" defaultRowHeight="12.75" x14ac:dyDescent="0.2"/>
  <cols>
    <col min="1" max="1" width="8.85546875" style="1"/>
    <col min="2" max="2" width="22.85546875" style="1" bestFit="1" customWidth="1"/>
    <col min="3" max="3" width="22.85546875" style="1" customWidth="1"/>
    <col min="4" max="4" width="28.42578125" style="1" bestFit="1" customWidth="1"/>
    <col min="5" max="5" width="42.85546875" style="1" bestFit="1" customWidth="1"/>
    <col min="6" max="6" width="39.5703125" style="1" customWidth="1"/>
    <col min="7" max="7" width="87.7109375" style="1" bestFit="1" customWidth="1"/>
    <col min="8" max="16384" width="8.85546875" style="1"/>
  </cols>
  <sheetData>
    <row r="1" spans="1:7" s="11" customFormat="1" x14ac:dyDescent="0.2">
      <c r="A1" s="59" t="s">
        <v>32</v>
      </c>
      <c r="B1" s="60"/>
      <c r="C1" s="57"/>
      <c r="D1" s="41"/>
      <c r="E1" s="23"/>
      <c r="F1" s="86"/>
      <c r="G1" s="87"/>
    </row>
    <row r="2" spans="1:7" s="11" customFormat="1" x14ac:dyDescent="0.2">
      <c r="A2" s="59" t="s">
        <v>33</v>
      </c>
      <c r="B2" s="30">
        <v>43756</v>
      </c>
      <c r="C2" s="61"/>
      <c r="D2" s="42"/>
      <c r="E2" s="23"/>
      <c r="F2" s="88"/>
      <c r="G2" s="87"/>
    </row>
    <row r="4" spans="1:7" x14ac:dyDescent="0.2">
      <c r="A4" s="3" t="s">
        <v>46</v>
      </c>
      <c r="B4" s="3"/>
      <c r="C4" s="3"/>
      <c r="D4" s="3"/>
      <c r="E4" s="3"/>
    </row>
    <row r="5" spans="1:7" ht="13.5" thickBot="1" x14ac:dyDescent="0.25"/>
    <row r="6" spans="1:7" ht="26.25" thickBot="1" x14ac:dyDescent="0.25">
      <c r="B6" s="62" t="s">
        <v>236</v>
      </c>
      <c r="C6" s="63" t="s">
        <v>251</v>
      </c>
      <c r="D6" s="64" t="s">
        <v>237</v>
      </c>
      <c r="E6" s="64" t="s">
        <v>254</v>
      </c>
      <c r="F6" s="65" t="s">
        <v>252</v>
      </c>
    </row>
    <row r="7" spans="1:7" x14ac:dyDescent="0.2">
      <c r="B7" s="70" t="s">
        <v>244</v>
      </c>
      <c r="C7" s="75" t="s">
        <v>246</v>
      </c>
      <c r="D7" s="71" t="s">
        <v>51</v>
      </c>
      <c r="E7" s="71" t="s">
        <v>47</v>
      </c>
      <c r="F7" s="76" t="s">
        <v>248</v>
      </c>
    </row>
    <row r="8" spans="1:7" x14ac:dyDescent="0.2">
      <c r="B8" s="66" t="s">
        <v>244</v>
      </c>
      <c r="C8" s="77" t="s">
        <v>246</v>
      </c>
      <c r="D8" s="67" t="s">
        <v>52</v>
      </c>
      <c r="E8" s="74" t="s">
        <v>50</v>
      </c>
      <c r="F8" s="78" t="s">
        <v>248</v>
      </c>
    </row>
    <row r="9" spans="1:7" x14ac:dyDescent="0.2">
      <c r="B9" s="66" t="s">
        <v>244</v>
      </c>
      <c r="C9" s="77" t="s">
        <v>247</v>
      </c>
      <c r="D9" s="73" t="s">
        <v>51</v>
      </c>
      <c r="E9" s="68" t="s">
        <v>249</v>
      </c>
      <c r="F9" s="79" t="s">
        <v>249</v>
      </c>
    </row>
    <row r="10" spans="1:7" x14ac:dyDescent="0.2">
      <c r="B10" s="66" t="s">
        <v>244</v>
      </c>
      <c r="C10" s="77" t="s">
        <v>247</v>
      </c>
      <c r="D10" s="67" t="s">
        <v>52</v>
      </c>
      <c r="E10" s="67" t="s">
        <v>50</v>
      </c>
      <c r="F10" s="78" t="s">
        <v>249</v>
      </c>
    </row>
    <row r="11" spans="1:7" ht="15" customHeight="1" x14ac:dyDescent="0.2">
      <c r="B11" s="69" t="s">
        <v>53</v>
      </c>
      <c r="C11" s="77" t="s">
        <v>246</v>
      </c>
      <c r="D11" s="68" t="s">
        <v>51</v>
      </c>
      <c r="E11" s="68" t="s">
        <v>48</v>
      </c>
      <c r="F11" s="80" t="s">
        <v>48</v>
      </c>
    </row>
    <row r="12" spans="1:7" ht="15" customHeight="1" x14ac:dyDescent="0.2">
      <c r="B12" s="69" t="s">
        <v>53</v>
      </c>
      <c r="C12" s="77" t="s">
        <v>246</v>
      </c>
      <c r="D12" s="68" t="s">
        <v>52</v>
      </c>
      <c r="E12" s="68" t="s">
        <v>50</v>
      </c>
      <c r="F12" s="80" t="s">
        <v>48</v>
      </c>
    </row>
    <row r="13" spans="1:7" ht="15" customHeight="1" x14ac:dyDescent="0.2">
      <c r="B13" s="69" t="s">
        <v>53</v>
      </c>
      <c r="C13" s="77" t="s">
        <v>247</v>
      </c>
      <c r="D13" s="68" t="s">
        <v>51</v>
      </c>
      <c r="E13" s="68" t="s">
        <v>48</v>
      </c>
      <c r="F13" s="80" t="s">
        <v>48</v>
      </c>
    </row>
    <row r="14" spans="1:7" ht="15" customHeight="1" x14ac:dyDescent="0.2">
      <c r="B14" s="69" t="s">
        <v>53</v>
      </c>
      <c r="C14" s="77" t="s">
        <v>247</v>
      </c>
      <c r="D14" s="68" t="s">
        <v>52</v>
      </c>
      <c r="E14" s="68" t="s">
        <v>50</v>
      </c>
      <c r="F14" s="80" t="s">
        <v>48</v>
      </c>
    </row>
    <row r="15" spans="1:7" ht="15" customHeight="1" x14ac:dyDescent="0.2">
      <c r="B15" s="69" t="s">
        <v>54</v>
      </c>
      <c r="C15" s="77" t="s">
        <v>246</v>
      </c>
      <c r="D15" s="68" t="s">
        <v>51</v>
      </c>
      <c r="E15" s="68" t="s">
        <v>250</v>
      </c>
      <c r="F15" s="80" t="s">
        <v>250</v>
      </c>
    </row>
    <row r="16" spans="1:7" ht="15" customHeight="1" x14ac:dyDescent="0.2">
      <c r="B16" s="69" t="s">
        <v>54</v>
      </c>
      <c r="C16" s="77" t="s">
        <v>246</v>
      </c>
      <c r="D16" s="68" t="s">
        <v>52</v>
      </c>
      <c r="E16" s="68" t="s">
        <v>50</v>
      </c>
      <c r="F16" s="80" t="s">
        <v>250</v>
      </c>
    </row>
    <row r="17" spans="2:6" ht="15" customHeight="1" x14ac:dyDescent="0.2">
      <c r="B17" s="69" t="s">
        <v>54</v>
      </c>
      <c r="C17" s="77" t="s">
        <v>247</v>
      </c>
      <c r="D17" s="68" t="s">
        <v>51</v>
      </c>
      <c r="E17" s="68" t="s">
        <v>49</v>
      </c>
      <c r="F17" s="80" t="s">
        <v>250</v>
      </c>
    </row>
    <row r="18" spans="2:6" ht="15" customHeight="1" x14ac:dyDescent="0.2">
      <c r="B18" s="69" t="s">
        <v>54</v>
      </c>
      <c r="C18" s="77" t="s">
        <v>247</v>
      </c>
      <c r="D18" s="68" t="s">
        <v>52</v>
      </c>
      <c r="E18" s="68" t="s">
        <v>50</v>
      </c>
      <c r="F18" s="80" t="s">
        <v>250</v>
      </c>
    </row>
    <row r="19" spans="2:6" x14ac:dyDescent="0.2">
      <c r="B19" s="66" t="s">
        <v>242</v>
      </c>
      <c r="C19" s="77" t="s">
        <v>246</v>
      </c>
      <c r="D19" s="67" t="s">
        <v>51</v>
      </c>
      <c r="E19" s="68" t="s">
        <v>47</v>
      </c>
      <c r="F19" s="80" t="s">
        <v>248</v>
      </c>
    </row>
    <row r="20" spans="2:6" x14ac:dyDescent="0.2">
      <c r="B20" s="66" t="s">
        <v>242</v>
      </c>
      <c r="C20" s="77" t="s">
        <v>246</v>
      </c>
      <c r="D20" s="67" t="s">
        <v>52</v>
      </c>
      <c r="E20" s="68" t="s">
        <v>50</v>
      </c>
      <c r="F20" s="80" t="s">
        <v>248</v>
      </c>
    </row>
    <row r="21" spans="2:6" x14ac:dyDescent="0.2">
      <c r="B21" s="66" t="s">
        <v>242</v>
      </c>
      <c r="C21" s="77" t="s">
        <v>247</v>
      </c>
      <c r="D21" s="67" t="s">
        <v>51</v>
      </c>
      <c r="E21" s="68" t="s">
        <v>248</v>
      </c>
      <c r="F21" s="80" t="s">
        <v>249</v>
      </c>
    </row>
    <row r="22" spans="2:6" x14ac:dyDescent="0.2">
      <c r="B22" s="66" t="s">
        <v>242</v>
      </c>
      <c r="C22" s="77" t="s">
        <v>247</v>
      </c>
      <c r="D22" s="67" t="s">
        <v>52</v>
      </c>
      <c r="E22" s="68" t="s">
        <v>50</v>
      </c>
      <c r="F22" s="80" t="s">
        <v>249</v>
      </c>
    </row>
    <row r="23" spans="2:6" x14ac:dyDescent="0.2">
      <c r="B23" s="66" t="s">
        <v>243</v>
      </c>
      <c r="C23" s="77" t="s">
        <v>246</v>
      </c>
      <c r="D23" s="67" t="s">
        <v>51</v>
      </c>
      <c r="E23" s="68" t="s">
        <v>47</v>
      </c>
      <c r="F23" s="80" t="s">
        <v>47</v>
      </c>
    </row>
    <row r="24" spans="2:6" x14ac:dyDescent="0.2">
      <c r="B24" s="66" t="s">
        <v>243</v>
      </c>
      <c r="C24" s="77" t="s">
        <v>246</v>
      </c>
      <c r="D24" s="67" t="s">
        <v>52</v>
      </c>
      <c r="E24" s="68" t="s">
        <v>50</v>
      </c>
      <c r="F24" s="80" t="s">
        <v>248</v>
      </c>
    </row>
    <row r="25" spans="2:6" x14ac:dyDescent="0.2">
      <c r="B25" s="66" t="s">
        <v>243</v>
      </c>
      <c r="C25" s="77" t="s">
        <v>247</v>
      </c>
      <c r="D25" s="67" t="s">
        <v>51</v>
      </c>
      <c r="E25" s="68" t="s">
        <v>248</v>
      </c>
      <c r="F25" s="80" t="s">
        <v>249</v>
      </c>
    </row>
    <row r="26" spans="2:6" x14ac:dyDescent="0.2">
      <c r="B26" s="66" t="s">
        <v>243</v>
      </c>
      <c r="C26" s="77" t="s">
        <v>247</v>
      </c>
      <c r="D26" s="67" t="s">
        <v>52</v>
      </c>
      <c r="E26" s="68" t="s">
        <v>50</v>
      </c>
      <c r="F26" s="80" t="s">
        <v>249</v>
      </c>
    </row>
    <row r="27" spans="2:6" x14ac:dyDescent="0.2">
      <c r="B27" s="66" t="s">
        <v>253</v>
      </c>
      <c r="C27" s="77" t="s">
        <v>246</v>
      </c>
      <c r="D27" s="67" t="s">
        <v>51</v>
      </c>
      <c r="E27" s="68" t="s">
        <v>47</v>
      </c>
      <c r="F27" s="81" t="s">
        <v>47</v>
      </c>
    </row>
    <row r="28" spans="2:6" x14ac:dyDescent="0.2">
      <c r="B28" s="66" t="s">
        <v>253</v>
      </c>
      <c r="C28" s="77" t="s">
        <v>246</v>
      </c>
      <c r="D28" s="67" t="s">
        <v>52</v>
      </c>
      <c r="E28" s="68" t="s">
        <v>50</v>
      </c>
      <c r="F28" s="81" t="s">
        <v>248</v>
      </c>
    </row>
    <row r="29" spans="2:6" x14ac:dyDescent="0.2">
      <c r="B29" s="66" t="s">
        <v>253</v>
      </c>
      <c r="C29" s="77" t="s">
        <v>247</v>
      </c>
      <c r="D29" s="67" t="s">
        <v>51</v>
      </c>
      <c r="E29" s="68" t="s">
        <v>49</v>
      </c>
      <c r="F29" s="81" t="s">
        <v>250</v>
      </c>
    </row>
    <row r="30" spans="2:6" ht="15.75" customHeight="1" thickBot="1" x14ac:dyDescent="0.25">
      <c r="B30" s="82" t="s">
        <v>253</v>
      </c>
      <c r="C30" s="83" t="s">
        <v>247</v>
      </c>
      <c r="D30" s="84" t="s">
        <v>52</v>
      </c>
      <c r="E30" s="84" t="s">
        <v>50</v>
      </c>
      <c r="F30" s="85" t="s">
        <v>250</v>
      </c>
    </row>
  </sheetData>
  <printOptions horizontalCentered="1"/>
  <pageMargins left="0.25" right="0.25" top="0.75" bottom="0.5" header="0.25" footer="0.25"/>
  <pageSetup scale="80" fitToHeight="0" orientation="landscape" r:id="rId1"/>
  <headerFooter differentFirst="1">
    <firstHeader>&amp;L&amp;G&amp;ROffice of Transportation and Air Quality
October 2019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/>
  </sheetViews>
  <sheetFormatPr defaultColWidth="8.85546875" defaultRowHeight="12.75" x14ac:dyDescent="0.2"/>
  <cols>
    <col min="1" max="1" width="8.85546875" style="1" customWidth="1"/>
    <col min="2" max="2" width="21.140625" style="1" customWidth="1"/>
    <col min="3" max="3" width="42.5703125" style="1" customWidth="1"/>
    <col min="4" max="4" width="21" style="1" customWidth="1"/>
    <col min="5" max="5" width="42.85546875" style="2" customWidth="1"/>
    <col min="6" max="16384" width="8.85546875" style="1"/>
  </cols>
  <sheetData>
    <row r="1" spans="1:7" s="11" customFormat="1" x14ac:dyDescent="0.2">
      <c r="A1" s="59" t="s">
        <v>32</v>
      </c>
      <c r="B1" s="60"/>
      <c r="C1" s="41"/>
      <c r="D1" s="23"/>
      <c r="E1" s="23"/>
    </row>
    <row r="2" spans="1:7" s="11" customFormat="1" x14ac:dyDescent="0.2">
      <c r="A2" s="59" t="s">
        <v>33</v>
      </c>
      <c r="B2" s="30">
        <f>'Useful Life'!B2</f>
        <v>43756</v>
      </c>
      <c r="C2" s="42"/>
      <c r="D2" s="23"/>
      <c r="E2" s="23"/>
    </row>
    <row r="3" spans="1:7" s="14" customFormat="1" ht="25.5" x14ac:dyDescent="0.25">
      <c r="A3" s="43" t="s">
        <v>0</v>
      </c>
      <c r="B3" s="43" t="s">
        <v>1</v>
      </c>
      <c r="C3" s="43" t="s">
        <v>2</v>
      </c>
      <c r="D3" s="43" t="s">
        <v>55</v>
      </c>
      <c r="E3" s="43" t="s">
        <v>3</v>
      </c>
    </row>
    <row r="4" spans="1:7" s="14" customFormat="1" x14ac:dyDescent="0.25">
      <c r="A4" s="43"/>
      <c r="B4" s="43"/>
      <c r="C4" s="43"/>
      <c r="D4" s="43"/>
      <c r="E4" s="43"/>
    </row>
    <row r="5" spans="1:7" s="11" customFormat="1" ht="25.5" x14ac:dyDescent="0.2">
      <c r="A5" s="44">
        <v>1</v>
      </c>
      <c r="B5" s="23" t="s">
        <v>56</v>
      </c>
      <c r="C5" s="45" t="s">
        <v>58</v>
      </c>
      <c r="D5" s="23" t="s">
        <v>61</v>
      </c>
      <c r="E5" s="23" t="s">
        <v>65</v>
      </c>
    </row>
    <row r="6" spans="1:7" s="11" customFormat="1" ht="25.5" x14ac:dyDescent="0.2">
      <c r="A6" s="44">
        <v>2</v>
      </c>
      <c r="B6" s="23" t="s">
        <v>57</v>
      </c>
      <c r="C6" s="45" t="s">
        <v>59</v>
      </c>
      <c r="D6" s="23" t="s">
        <v>62</v>
      </c>
      <c r="E6" s="23" t="s">
        <v>66</v>
      </c>
    </row>
    <row r="7" spans="1:7" s="11" customFormat="1" x14ac:dyDescent="0.2">
      <c r="A7" s="44"/>
      <c r="B7" s="23"/>
      <c r="C7" s="45"/>
      <c r="D7" s="23"/>
      <c r="E7" s="23"/>
    </row>
    <row r="8" spans="1:7" s="11" customFormat="1" ht="25.5" x14ac:dyDescent="0.2">
      <c r="A8" s="44">
        <v>3</v>
      </c>
      <c r="B8" s="23" t="s">
        <v>60</v>
      </c>
      <c r="C8" s="23" t="s">
        <v>64</v>
      </c>
      <c r="D8" s="23" t="s">
        <v>63</v>
      </c>
      <c r="E8" s="23" t="s">
        <v>67</v>
      </c>
      <c r="G8" s="34"/>
    </row>
    <row r="9" spans="1:7" s="11" customFormat="1" x14ac:dyDescent="0.2">
      <c r="A9" s="58"/>
      <c r="B9" s="23"/>
      <c r="D9" s="23"/>
      <c r="E9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zoomScaleNormal="100" workbookViewId="0"/>
  </sheetViews>
  <sheetFormatPr defaultColWidth="8.85546875" defaultRowHeight="12.75" x14ac:dyDescent="0.2"/>
  <cols>
    <col min="1" max="1" width="8.85546875" style="4" customWidth="1"/>
    <col min="2" max="2" width="21.140625" style="2" customWidth="1"/>
    <col min="3" max="3" width="42.5703125" style="5" customWidth="1"/>
    <col min="4" max="4" width="21" style="1" customWidth="1"/>
    <col min="5" max="5" width="47" style="2" bestFit="1" customWidth="1"/>
    <col min="6" max="6" width="8.85546875" style="1"/>
    <col min="7" max="7" width="17.5703125" style="1" customWidth="1"/>
    <col min="8" max="16384" width="8.85546875" style="1"/>
  </cols>
  <sheetData>
    <row r="1" spans="1:7" s="11" customFormat="1" x14ac:dyDescent="0.2">
      <c r="A1" s="50" t="s">
        <v>32</v>
      </c>
      <c r="B1" s="51"/>
      <c r="C1" s="33"/>
      <c r="D1" s="23"/>
      <c r="E1" s="23"/>
    </row>
    <row r="2" spans="1:7" s="11" customFormat="1" x14ac:dyDescent="0.2">
      <c r="A2" s="56" t="s">
        <v>33</v>
      </c>
      <c r="B2" s="30">
        <f>'Useful Life'!B2</f>
        <v>43756</v>
      </c>
      <c r="C2" s="53"/>
      <c r="D2" s="23"/>
      <c r="E2" s="23"/>
    </row>
    <row r="3" spans="1:7" s="14" customFormat="1" ht="25.5" x14ac:dyDescent="0.25">
      <c r="A3" s="43" t="s">
        <v>0</v>
      </c>
      <c r="B3" s="43" t="s">
        <v>1</v>
      </c>
      <c r="C3" s="43" t="s">
        <v>2</v>
      </c>
      <c r="D3" s="43" t="s">
        <v>55</v>
      </c>
      <c r="E3" s="43" t="s">
        <v>3</v>
      </c>
    </row>
    <row r="4" spans="1:7" s="14" customFormat="1" x14ac:dyDescent="0.25">
      <c r="A4" s="43"/>
      <c r="B4" s="43"/>
      <c r="C4" s="54"/>
      <c r="D4" s="43"/>
      <c r="E4" s="43"/>
    </row>
    <row r="5" spans="1:7" s="11" customFormat="1" x14ac:dyDescent="0.2">
      <c r="A5" s="44">
        <v>1</v>
      </c>
      <c r="B5" s="23" t="s">
        <v>4</v>
      </c>
      <c r="C5" s="55" t="s">
        <v>68</v>
      </c>
      <c r="D5" s="23" t="s">
        <v>38</v>
      </c>
      <c r="E5" s="23" t="s">
        <v>72</v>
      </c>
    </row>
    <row r="6" spans="1:7" s="11" customFormat="1" x14ac:dyDescent="0.2">
      <c r="A6" s="44">
        <v>2</v>
      </c>
      <c r="B6" s="23" t="s">
        <v>5</v>
      </c>
      <c r="C6" s="55" t="s">
        <v>69</v>
      </c>
      <c r="D6" s="23" t="s">
        <v>39</v>
      </c>
      <c r="E6" s="23" t="s">
        <v>73</v>
      </c>
    </row>
    <row r="7" spans="1:7" s="11" customFormat="1" x14ac:dyDescent="0.2">
      <c r="A7" s="44"/>
      <c r="B7" s="23"/>
      <c r="C7" s="55"/>
      <c r="D7" s="23"/>
      <c r="E7" s="23"/>
    </row>
    <row r="8" spans="1:7" s="11" customFormat="1" ht="63.75" x14ac:dyDescent="0.2">
      <c r="A8" s="44">
        <v>3</v>
      </c>
      <c r="B8" s="23" t="s">
        <v>176</v>
      </c>
      <c r="C8" s="33" t="s">
        <v>287</v>
      </c>
      <c r="G8" s="34"/>
    </row>
    <row r="9" spans="1:7" s="11" customFormat="1" x14ac:dyDescent="0.2">
      <c r="A9" s="44"/>
      <c r="B9" s="23"/>
      <c r="C9" s="55"/>
      <c r="D9" s="23"/>
      <c r="E9" s="23"/>
      <c r="G9" s="35"/>
    </row>
    <row r="10" spans="1:7" s="11" customFormat="1" ht="25.5" x14ac:dyDescent="0.2">
      <c r="A10" s="44">
        <v>4</v>
      </c>
      <c r="B10" s="23" t="s">
        <v>6</v>
      </c>
      <c r="C10" s="55" t="s">
        <v>70</v>
      </c>
      <c r="D10" s="23" t="s">
        <v>71</v>
      </c>
      <c r="E10" s="23" t="s">
        <v>75</v>
      </c>
      <c r="G10" s="35"/>
    </row>
    <row r="11" spans="1:7" s="11" customFormat="1" x14ac:dyDescent="0.2">
      <c r="A11" s="44"/>
      <c r="B11" s="23"/>
      <c r="C11" s="55"/>
      <c r="D11" s="23"/>
      <c r="E11" s="23"/>
      <c r="G11" s="35"/>
    </row>
    <row r="12" spans="1:7" s="11" customFormat="1" ht="102" x14ac:dyDescent="0.2">
      <c r="A12" s="44">
        <v>5</v>
      </c>
      <c r="B12" s="23" t="s">
        <v>7</v>
      </c>
      <c r="C12" s="55" t="s">
        <v>238</v>
      </c>
      <c r="D12" s="23" t="s">
        <v>45</v>
      </c>
      <c r="E12" s="23" t="s">
        <v>76</v>
      </c>
      <c r="G12" s="34"/>
    </row>
    <row r="13" spans="1:7" x14ac:dyDescent="0.2">
      <c r="A13" s="47"/>
    </row>
    <row r="14" spans="1:7" ht="38.25" x14ac:dyDescent="0.2">
      <c r="A14" s="47">
        <v>6</v>
      </c>
      <c r="B14" s="2" t="s">
        <v>177</v>
      </c>
      <c r="C14" s="5" t="s">
        <v>178</v>
      </c>
      <c r="D14" s="23" t="s">
        <v>40</v>
      </c>
      <c r="E14" s="23" t="s">
        <v>74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/>
  </sheetViews>
  <sheetFormatPr defaultColWidth="8.85546875" defaultRowHeight="12.75" x14ac:dyDescent="0.2"/>
  <cols>
    <col min="1" max="1" width="8.85546875" style="6" customWidth="1"/>
    <col min="2" max="2" width="21.140625" style="2" customWidth="1"/>
    <col min="3" max="3" width="55.5703125" style="2" customWidth="1"/>
    <col min="4" max="4" width="21" style="1" customWidth="1"/>
    <col min="5" max="5" width="42.85546875" style="2" customWidth="1"/>
    <col min="6" max="16384" width="8.85546875" style="1"/>
  </cols>
  <sheetData>
    <row r="1" spans="1:5" s="11" customFormat="1" x14ac:dyDescent="0.2">
      <c r="A1" s="50" t="s">
        <v>32</v>
      </c>
      <c r="B1" s="51"/>
      <c r="C1" s="41"/>
      <c r="D1" s="23"/>
      <c r="E1" s="23"/>
    </row>
    <row r="2" spans="1:5" s="11" customFormat="1" x14ac:dyDescent="0.2">
      <c r="A2" s="52" t="s">
        <v>33</v>
      </c>
      <c r="B2" s="30">
        <f>'Useful Life'!B2</f>
        <v>43756</v>
      </c>
      <c r="C2" s="42"/>
      <c r="D2" s="23"/>
      <c r="E2" s="23"/>
    </row>
    <row r="3" spans="1:5" s="14" customFormat="1" ht="25.5" x14ac:dyDescent="0.25">
      <c r="A3" s="43" t="s">
        <v>0</v>
      </c>
      <c r="B3" s="43" t="s">
        <v>1</v>
      </c>
      <c r="C3" s="43" t="s">
        <v>2</v>
      </c>
      <c r="D3" s="43" t="s">
        <v>55</v>
      </c>
      <c r="E3" s="43" t="s">
        <v>3</v>
      </c>
    </row>
    <row r="4" spans="1:5" s="14" customFormat="1" x14ac:dyDescent="0.25">
      <c r="A4" s="43"/>
      <c r="B4" s="43"/>
      <c r="C4" s="43"/>
      <c r="D4" s="43"/>
      <c r="E4" s="43"/>
    </row>
    <row r="5" spans="1:5" s="11" customFormat="1" ht="25.5" x14ac:dyDescent="0.2">
      <c r="A5" s="44">
        <v>1</v>
      </c>
      <c r="B5" s="23" t="s">
        <v>8</v>
      </c>
      <c r="C5" s="23" t="s">
        <v>77</v>
      </c>
      <c r="D5" s="45" t="s">
        <v>81</v>
      </c>
      <c r="E5" s="23" t="s">
        <v>83</v>
      </c>
    </row>
    <row r="6" spans="1:5" s="11" customFormat="1" x14ac:dyDescent="0.2">
      <c r="A6" s="44">
        <v>2</v>
      </c>
      <c r="B6" s="23" t="s">
        <v>9</v>
      </c>
      <c r="C6" s="23" t="s">
        <v>78</v>
      </c>
      <c r="D6" s="45" t="s">
        <v>41</v>
      </c>
      <c r="E6" s="23" t="s">
        <v>84</v>
      </c>
    </row>
    <row r="7" spans="1:5" s="11" customFormat="1" x14ac:dyDescent="0.2">
      <c r="A7" s="44">
        <v>3</v>
      </c>
      <c r="B7" s="23" t="s">
        <v>10</v>
      </c>
      <c r="C7" s="23" t="s">
        <v>79</v>
      </c>
      <c r="D7" s="45" t="s">
        <v>42</v>
      </c>
      <c r="E7" s="23" t="s">
        <v>85</v>
      </c>
    </row>
    <row r="8" spans="1:5" s="11" customFormat="1" x14ac:dyDescent="0.2">
      <c r="A8" s="44"/>
      <c r="B8" s="23"/>
      <c r="C8" s="23"/>
      <c r="D8" s="45"/>
      <c r="E8" s="23"/>
    </row>
    <row r="9" spans="1:5" s="11" customFormat="1" ht="51" x14ac:dyDescent="0.2">
      <c r="A9" s="44">
        <v>4</v>
      </c>
      <c r="B9" s="23" t="s">
        <v>11</v>
      </c>
      <c r="C9" s="23" t="s">
        <v>80</v>
      </c>
      <c r="D9" s="45"/>
      <c r="E9" s="23"/>
    </row>
    <row r="10" spans="1:5" s="11" customFormat="1" x14ac:dyDescent="0.2">
      <c r="A10" s="44"/>
      <c r="B10" s="23"/>
      <c r="C10" s="23"/>
      <c r="D10" s="45"/>
      <c r="E10" s="23"/>
    </row>
    <row r="11" spans="1:5" s="11" customFormat="1" ht="63.75" x14ac:dyDescent="0.2">
      <c r="A11" s="44">
        <v>5</v>
      </c>
      <c r="B11" s="46" t="s">
        <v>12</v>
      </c>
      <c r="C11" s="46" t="s">
        <v>239</v>
      </c>
      <c r="D11" s="45" t="s">
        <v>43</v>
      </c>
      <c r="E11" s="23" t="s">
        <v>86</v>
      </c>
    </row>
    <row r="12" spans="1:5" s="11" customFormat="1" x14ac:dyDescent="0.2">
      <c r="A12" s="44"/>
      <c r="B12" s="46"/>
      <c r="C12" s="46"/>
      <c r="D12" s="45"/>
      <c r="E12" s="23"/>
    </row>
    <row r="13" spans="1:5" s="11" customFormat="1" ht="63.75" x14ac:dyDescent="0.2">
      <c r="A13" s="44">
        <v>6</v>
      </c>
      <c r="B13" s="46" t="s">
        <v>13</v>
      </c>
      <c r="C13" s="46" t="s">
        <v>240</v>
      </c>
      <c r="D13" s="45" t="s">
        <v>44</v>
      </c>
      <c r="E13" s="23" t="s">
        <v>87</v>
      </c>
    </row>
    <row r="14" spans="1:5" x14ac:dyDescent="0.2">
      <c r="A14" s="47"/>
      <c r="B14" s="48"/>
      <c r="C14" s="48"/>
      <c r="D14" s="49"/>
      <c r="E14" s="9"/>
    </row>
    <row r="15" spans="1:5" x14ac:dyDescent="0.2">
      <c r="A15" s="47">
        <v>7</v>
      </c>
      <c r="B15" s="48" t="s">
        <v>286</v>
      </c>
      <c r="C15" s="48" t="s">
        <v>241</v>
      </c>
      <c r="D15" s="45" t="s">
        <v>82</v>
      </c>
      <c r="E15" s="23" t="s">
        <v>88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defaultColWidth="8.85546875" defaultRowHeight="12.75" x14ac:dyDescent="0.2"/>
  <cols>
    <col min="1" max="1" width="8.85546875" style="6" customWidth="1"/>
    <col min="2" max="2" width="21.140625" style="2" customWidth="1"/>
    <col min="3" max="3" width="91.85546875" style="2" customWidth="1"/>
    <col min="4" max="4" width="33" style="2" bestFit="1" customWidth="1"/>
    <col min="5" max="5" width="42.85546875" style="5" customWidth="1"/>
    <col min="6" max="6" width="17.5703125" style="1" customWidth="1"/>
    <col min="7" max="16384" width="8.85546875" style="1"/>
  </cols>
  <sheetData>
    <row r="1" spans="1:9" s="11" customFormat="1" x14ac:dyDescent="0.2">
      <c r="A1" s="27" t="s">
        <v>32</v>
      </c>
      <c r="B1" s="28"/>
      <c r="C1" s="38"/>
      <c r="D1" s="86"/>
      <c r="E1" s="87"/>
      <c r="F1" s="72"/>
      <c r="G1" s="72"/>
      <c r="H1" s="72"/>
      <c r="I1" s="72"/>
    </row>
    <row r="2" spans="1:9" s="11" customFormat="1" x14ac:dyDescent="0.2">
      <c r="A2" s="29" t="s">
        <v>33</v>
      </c>
      <c r="B2" s="30">
        <f>'Useful Life'!B2</f>
        <v>43756</v>
      </c>
      <c r="C2" s="39"/>
      <c r="D2" s="88"/>
      <c r="E2" s="87"/>
    </row>
    <row r="3" spans="1:9" s="11" customFormat="1" x14ac:dyDescent="0.2">
      <c r="A3" s="29"/>
      <c r="B3" s="30"/>
      <c r="C3" s="39"/>
      <c r="D3" s="88"/>
      <c r="E3" s="87"/>
    </row>
    <row r="4" spans="1:9" s="14" customFormat="1" ht="25.5" x14ac:dyDescent="0.25">
      <c r="A4" s="13" t="s">
        <v>0</v>
      </c>
      <c r="B4" s="13" t="s">
        <v>1</v>
      </c>
      <c r="C4" s="13" t="s">
        <v>2</v>
      </c>
      <c r="D4" s="13" t="s">
        <v>55</v>
      </c>
      <c r="E4" s="13" t="s">
        <v>3</v>
      </c>
    </row>
    <row r="5" spans="1:9" s="14" customFormat="1" x14ac:dyDescent="0.25">
      <c r="A5" s="13"/>
      <c r="B5" s="13"/>
      <c r="C5" s="13"/>
      <c r="D5" s="13"/>
      <c r="E5" s="16"/>
    </row>
    <row r="6" spans="1:9" s="11" customFormat="1" x14ac:dyDescent="0.2">
      <c r="A6" s="17">
        <v>1</v>
      </c>
      <c r="B6" s="10" t="s">
        <v>14</v>
      </c>
      <c r="C6" s="26"/>
      <c r="D6" s="19" t="s">
        <v>89</v>
      </c>
      <c r="E6" s="8" t="s">
        <v>105</v>
      </c>
    </row>
    <row r="7" spans="1:9" s="11" customFormat="1" ht="25.5" x14ac:dyDescent="0.2">
      <c r="A7" s="17">
        <v>2</v>
      </c>
      <c r="B7" s="10" t="s">
        <v>206</v>
      </c>
      <c r="C7" s="18"/>
      <c r="D7" s="19" t="s">
        <v>207</v>
      </c>
      <c r="E7" s="8" t="s">
        <v>208</v>
      </c>
    </row>
    <row r="8" spans="1:9" s="11" customFormat="1" ht="25.5" x14ac:dyDescent="0.2">
      <c r="A8" s="17">
        <v>3</v>
      </c>
      <c r="B8" s="10" t="s">
        <v>93</v>
      </c>
      <c r="C8" s="26"/>
      <c r="D8" s="19" t="s">
        <v>91</v>
      </c>
      <c r="E8" s="8" t="s">
        <v>107</v>
      </c>
    </row>
    <row r="9" spans="1:9" s="11" customFormat="1" ht="25.5" x14ac:dyDescent="0.2">
      <c r="A9" s="17">
        <v>4</v>
      </c>
      <c r="B9" s="10" t="s">
        <v>94</v>
      </c>
      <c r="C9" s="26"/>
      <c r="D9" s="20" t="s">
        <v>90</v>
      </c>
      <c r="E9" s="8" t="s">
        <v>106</v>
      </c>
    </row>
    <row r="10" spans="1:9" s="11" customFormat="1" ht="25.5" x14ac:dyDescent="0.2">
      <c r="A10" s="17">
        <v>5</v>
      </c>
      <c r="B10" s="10" t="s">
        <v>95</v>
      </c>
      <c r="C10" s="26"/>
      <c r="D10" s="20" t="s">
        <v>92</v>
      </c>
      <c r="E10" s="8" t="s">
        <v>108</v>
      </c>
    </row>
    <row r="11" spans="1:9" x14ac:dyDescent="0.2">
      <c r="A11" s="17"/>
      <c r="B11" s="10"/>
      <c r="C11" s="26"/>
      <c r="D11" s="10"/>
      <c r="E11" s="8"/>
    </row>
    <row r="12" spans="1:9" ht="66.75" x14ac:dyDescent="0.2">
      <c r="A12" s="17">
        <v>6</v>
      </c>
      <c r="B12" s="10" t="s">
        <v>16</v>
      </c>
      <c r="C12" s="10" t="s">
        <v>282</v>
      </c>
      <c r="D12" s="10" t="s">
        <v>205</v>
      </c>
      <c r="E12" s="8" t="s">
        <v>233</v>
      </c>
    </row>
    <row r="13" spans="1:9" ht="27" x14ac:dyDescent="0.2">
      <c r="A13" s="17">
        <v>7</v>
      </c>
      <c r="B13" s="10" t="s">
        <v>256</v>
      </c>
      <c r="C13" s="7" t="s">
        <v>225</v>
      </c>
      <c r="D13" s="10" t="s">
        <v>109</v>
      </c>
      <c r="E13" s="8" t="s">
        <v>110</v>
      </c>
    </row>
    <row r="14" spans="1:9" x14ac:dyDescent="0.2">
      <c r="A14" s="17"/>
      <c r="B14" s="10"/>
      <c r="C14" s="7"/>
      <c r="D14" s="10"/>
      <c r="E14" s="8"/>
    </row>
    <row r="15" spans="1:9" ht="51" x14ac:dyDescent="0.2">
      <c r="A15" s="17">
        <v>8</v>
      </c>
      <c r="B15" s="10" t="s">
        <v>143</v>
      </c>
      <c r="C15" s="10" t="s">
        <v>96</v>
      </c>
      <c r="D15" s="10"/>
      <c r="E15" s="8" t="s">
        <v>111</v>
      </c>
    </row>
    <row r="16" spans="1:9" x14ac:dyDescent="0.2">
      <c r="A16" s="17"/>
      <c r="B16" s="10"/>
      <c r="C16" s="26"/>
      <c r="D16" s="10"/>
      <c r="E16" s="8"/>
    </row>
    <row r="17" spans="1:5" ht="25.5" x14ac:dyDescent="0.2">
      <c r="A17" s="17"/>
      <c r="B17" s="10"/>
      <c r="C17" s="28" t="s">
        <v>226</v>
      </c>
      <c r="D17" s="10"/>
      <c r="E17" s="7"/>
    </row>
    <row r="18" spans="1:5" ht="25.5" x14ac:dyDescent="0.2">
      <c r="A18" s="17">
        <v>9</v>
      </c>
      <c r="B18" s="10" t="s">
        <v>132</v>
      </c>
      <c r="C18" s="26"/>
      <c r="D18" s="10" t="s">
        <v>112</v>
      </c>
      <c r="E18" s="8" t="s">
        <v>113</v>
      </c>
    </row>
    <row r="19" spans="1:5" ht="38.25" x14ac:dyDescent="0.2">
      <c r="A19" s="17">
        <v>10</v>
      </c>
      <c r="B19" s="10" t="s">
        <v>133</v>
      </c>
      <c r="C19" s="7" t="s">
        <v>102</v>
      </c>
      <c r="D19" s="10" t="s">
        <v>114</v>
      </c>
      <c r="E19" s="8" t="s">
        <v>115</v>
      </c>
    </row>
    <row r="20" spans="1:5" x14ac:dyDescent="0.2">
      <c r="A20" s="17"/>
      <c r="B20" s="10"/>
      <c r="C20" s="26"/>
      <c r="D20" s="10"/>
      <c r="E20" s="8"/>
    </row>
    <row r="21" spans="1:5" ht="51" x14ac:dyDescent="0.2">
      <c r="A21" s="17">
        <v>11</v>
      </c>
      <c r="B21" s="10" t="s">
        <v>103</v>
      </c>
      <c r="C21" s="10" t="s">
        <v>283</v>
      </c>
      <c r="D21" s="10" t="s">
        <v>36</v>
      </c>
      <c r="E21" s="8" t="s">
        <v>98</v>
      </c>
    </row>
    <row r="22" spans="1:5" ht="25.5" x14ac:dyDescent="0.2">
      <c r="A22" s="17">
        <v>12</v>
      </c>
      <c r="B22" s="10" t="s">
        <v>34</v>
      </c>
      <c r="C22" s="10" t="s">
        <v>142</v>
      </c>
      <c r="D22" s="7"/>
      <c r="E22" s="8"/>
    </row>
    <row r="23" spans="1:5" x14ac:dyDescent="0.2">
      <c r="A23" s="17"/>
      <c r="B23" s="10"/>
      <c r="C23" s="10"/>
      <c r="D23" s="10"/>
      <c r="E23" s="8"/>
    </row>
    <row r="24" spans="1:5" ht="25.5" x14ac:dyDescent="0.2">
      <c r="A24" s="17">
        <v>13</v>
      </c>
      <c r="B24" s="10" t="s">
        <v>17</v>
      </c>
      <c r="C24" s="7" t="s">
        <v>234</v>
      </c>
      <c r="D24" s="10" t="s">
        <v>116</v>
      </c>
      <c r="E24" s="8" t="s">
        <v>117</v>
      </c>
    </row>
    <row r="25" spans="1:5" x14ac:dyDescent="0.2">
      <c r="A25" s="17"/>
      <c r="B25" s="10"/>
      <c r="C25" s="26"/>
      <c r="D25" s="10"/>
      <c r="E25" s="8"/>
    </row>
    <row r="26" spans="1:5" ht="38.25" x14ac:dyDescent="0.2">
      <c r="A26" s="17">
        <v>14</v>
      </c>
      <c r="B26" s="10" t="s">
        <v>18</v>
      </c>
      <c r="C26" s="10" t="s">
        <v>260</v>
      </c>
      <c r="D26" s="10" t="s">
        <v>183</v>
      </c>
      <c r="E26" s="8" t="s">
        <v>182</v>
      </c>
    </row>
    <row r="27" spans="1:5" x14ac:dyDescent="0.2">
      <c r="A27" s="17"/>
      <c r="B27" s="10"/>
      <c r="C27" s="26"/>
      <c r="D27" s="10"/>
      <c r="E27" s="8"/>
    </row>
    <row r="28" spans="1:5" ht="25.5" x14ac:dyDescent="0.2">
      <c r="A28" s="17">
        <v>15</v>
      </c>
      <c r="B28" s="10" t="s">
        <v>19</v>
      </c>
      <c r="C28" s="10" t="s">
        <v>227</v>
      </c>
      <c r="D28" s="10" t="s">
        <v>127</v>
      </c>
      <c r="E28" s="8" t="s">
        <v>126</v>
      </c>
    </row>
    <row r="29" spans="1:5" x14ac:dyDescent="0.2">
      <c r="A29" s="17"/>
      <c r="B29" s="10"/>
      <c r="C29" s="26"/>
      <c r="D29" s="10"/>
      <c r="E29" s="8"/>
    </row>
    <row r="30" spans="1:5" ht="105" x14ac:dyDescent="0.2">
      <c r="A30" s="17">
        <v>16</v>
      </c>
      <c r="B30" s="10" t="s">
        <v>23</v>
      </c>
      <c r="C30" s="10" t="s">
        <v>284</v>
      </c>
      <c r="D30" s="10"/>
      <c r="E30" s="8"/>
    </row>
    <row r="31" spans="1:5" x14ac:dyDescent="0.2">
      <c r="A31" s="17"/>
      <c r="B31" s="10"/>
      <c r="C31" s="26"/>
      <c r="D31" s="10"/>
      <c r="E31" s="8"/>
    </row>
    <row r="32" spans="1:5" ht="76.5" x14ac:dyDescent="0.2">
      <c r="A32" s="17">
        <v>17</v>
      </c>
      <c r="B32" s="10" t="s">
        <v>21</v>
      </c>
      <c r="C32" s="10" t="s">
        <v>140</v>
      </c>
      <c r="D32" s="10" t="s">
        <v>100</v>
      </c>
      <c r="E32" s="8" t="s">
        <v>101</v>
      </c>
    </row>
    <row r="33" spans="1:5" x14ac:dyDescent="0.2">
      <c r="A33" s="17"/>
      <c r="B33" s="10"/>
      <c r="C33" s="26"/>
      <c r="D33" s="10"/>
      <c r="E33" s="8"/>
    </row>
    <row r="34" spans="1:5" ht="63.75" x14ac:dyDescent="0.2">
      <c r="A34" s="17">
        <v>18</v>
      </c>
      <c r="B34" s="10" t="s">
        <v>20</v>
      </c>
      <c r="C34" s="26"/>
      <c r="D34" s="10" t="s">
        <v>124</v>
      </c>
      <c r="E34" s="8" t="s">
        <v>125</v>
      </c>
    </row>
    <row r="35" spans="1:5" x14ac:dyDescent="0.2">
      <c r="A35" s="17"/>
      <c r="B35" s="10"/>
      <c r="C35" s="26"/>
      <c r="D35" s="10"/>
      <c r="E35" s="8"/>
    </row>
    <row r="36" spans="1:5" ht="192.6" customHeight="1" x14ac:dyDescent="0.2">
      <c r="A36" s="17">
        <v>19</v>
      </c>
      <c r="B36" s="10" t="s">
        <v>22</v>
      </c>
      <c r="C36" s="91" t="s">
        <v>297</v>
      </c>
      <c r="D36" s="10" t="s">
        <v>291</v>
      </c>
      <c r="E36" s="8" t="s">
        <v>288</v>
      </c>
    </row>
    <row r="37" spans="1:5" x14ac:dyDescent="0.2">
      <c r="A37" s="17"/>
      <c r="B37" s="10"/>
      <c r="C37" s="26"/>
      <c r="D37" s="10"/>
      <c r="E37" s="8"/>
    </row>
    <row r="38" spans="1:5" ht="63.75" x14ac:dyDescent="0.2">
      <c r="A38" s="17">
        <v>20</v>
      </c>
      <c r="B38" s="10" t="s">
        <v>136</v>
      </c>
      <c r="C38" s="40" t="s">
        <v>228</v>
      </c>
      <c r="D38" s="7"/>
      <c r="E38" s="8"/>
    </row>
    <row r="39" spans="1:5" x14ac:dyDescent="0.2">
      <c r="A39" s="17"/>
      <c r="B39" s="10"/>
      <c r="C39" s="7"/>
      <c r="D39" s="10"/>
      <c r="E39" s="8"/>
    </row>
    <row r="40" spans="1:5" ht="38.25" x14ac:dyDescent="0.2">
      <c r="A40" s="17">
        <v>21</v>
      </c>
      <c r="B40" s="10" t="s">
        <v>171</v>
      </c>
      <c r="C40" s="10" t="s">
        <v>229</v>
      </c>
      <c r="D40" s="10" t="s">
        <v>122</v>
      </c>
      <c r="E40" s="8" t="s">
        <v>123</v>
      </c>
    </row>
    <row r="41" spans="1:5" x14ac:dyDescent="0.2">
      <c r="A41" s="17"/>
      <c r="B41" s="10"/>
      <c r="C41" s="40"/>
      <c r="D41" s="10"/>
      <c r="E41" s="8"/>
    </row>
    <row r="42" spans="1:5" ht="38.25" x14ac:dyDescent="0.2">
      <c r="A42" s="17">
        <v>22</v>
      </c>
      <c r="B42" s="10" t="s">
        <v>104</v>
      </c>
      <c r="C42" s="10" t="s">
        <v>230</v>
      </c>
      <c r="D42" s="10" t="s">
        <v>37</v>
      </c>
      <c r="E42" s="8" t="s">
        <v>99</v>
      </c>
    </row>
    <row r="43" spans="1:5" x14ac:dyDescent="0.2">
      <c r="A43" s="17"/>
      <c r="B43" s="10"/>
      <c r="C43" s="7"/>
      <c r="D43" s="10"/>
      <c r="E43" s="8"/>
    </row>
    <row r="44" spans="1:5" ht="130.5" x14ac:dyDescent="0.2">
      <c r="A44" s="17">
        <v>23</v>
      </c>
      <c r="B44" s="10" t="s">
        <v>97</v>
      </c>
      <c r="C44" s="10" t="s">
        <v>285</v>
      </c>
      <c r="D44" s="10"/>
      <c r="E44" s="8"/>
    </row>
    <row r="45" spans="1:5" x14ac:dyDescent="0.2">
      <c r="A45" s="17"/>
      <c r="B45" s="10"/>
      <c r="C45" s="26"/>
      <c r="D45" s="10"/>
      <c r="E45" s="8"/>
    </row>
    <row r="46" spans="1:5" ht="25.5" x14ac:dyDescent="0.2">
      <c r="A46" s="17">
        <v>24</v>
      </c>
      <c r="B46" s="10" t="s">
        <v>172</v>
      </c>
      <c r="C46" s="10" t="s">
        <v>231</v>
      </c>
      <c r="D46" s="10" t="s">
        <v>120</v>
      </c>
      <c r="E46" s="8" t="s">
        <v>121</v>
      </c>
    </row>
    <row r="47" spans="1:5" x14ac:dyDescent="0.2">
      <c r="A47" s="17"/>
      <c r="B47" s="10"/>
      <c r="C47" s="40"/>
      <c r="D47" s="10"/>
      <c r="E47" s="8"/>
    </row>
    <row r="48" spans="1:5" ht="25.5" x14ac:dyDescent="0.2">
      <c r="A48" s="17">
        <v>25</v>
      </c>
      <c r="B48" s="10" t="s">
        <v>212</v>
      </c>
      <c r="C48" s="10"/>
      <c r="D48" s="10" t="s">
        <v>213</v>
      </c>
      <c r="E48" s="8" t="s">
        <v>214</v>
      </c>
    </row>
    <row r="49" spans="1:5" ht="38.25" x14ac:dyDescent="0.2">
      <c r="A49" s="10"/>
      <c r="B49" s="10" t="s">
        <v>245</v>
      </c>
      <c r="C49" s="10"/>
      <c r="D49" s="10" t="s">
        <v>289</v>
      </c>
      <c r="E49" s="10" t="s">
        <v>296</v>
      </c>
    </row>
    <row r="50" spans="1:5" ht="25.5" x14ac:dyDescent="0.2">
      <c r="A50" s="17">
        <v>26</v>
      </c>
      <c r="B50" s="10" t="s">
        <v>209</v>
      </c>
      <c r="C50" s="10"/>
      <c r="D50" s="10" t="s">
        <v>210</v>
      </c>
      <c r="E50" s="8" t="s">
        <v>211</v>
      </c>
    </row>
    <row r="51" spans="1:5" ht="114.75" x14ac:dyDescent="0.2">
      <c r="A51" s="17"/>
      <c r="B51" s="10"/>
      <c r="C51" s="89" t="s">
        <v>298</v>
      </c>
      <c r="D51" s="10" t="s">
        <v>292</v>
      </c>
      <c r="E51" s="8" t="s">
        <v>290</v>
      </c>
    </row>
    <row r="52" spans="1:5" ht="63.75" x14ac:dyDescent="0.2">
      <c r="A52" s="17">
        <v>27</v>
      </c>
      <c r="B52" s="10" t="s">
        <v>15</v>
      </c>
      <c r="C52" s="7" t="s">
        <v>232</v>
      </c>
      <c r="D52" s="10" t="s">
        <v>118</v>
      </c>
      <c r="E52" s="8" t="s">
        <v>119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2"/>
  <sheetViews>
    <sheetView zoomScaleNormal="100" workbookViewId="0"/>
  </sheetViews>
  <sheetFormatPr defaultColWidth="8.85546875" defaultRowHeight="12.75" x14ac:dyDescent="0.2"/>
  <cols>
    <col min="1" max="1" width="8.85546875" style="6" customWidth="1"/>
    <col min="2" max="2" width="21.140625" style="2" customWidth="1"/>
    <col min="3" max="3" width="88.5703125" style="9" customWidth="1"/>
    <col min="4" max="4" width="31.85546875" style="2" bestFit="1" customWidth="1"/>
    <col min="5" max="5" width="42.85546875" style="5" customWidth="1"/>
    <col min="6" max="6" width="8.85546875" style="1"/>
    <col min="7" max="7" width="17.5703125" style="1" customWidth="1"/>
    <col min="8" max="16384" width="8.85546875" style="1"/>
  </cols>
  <sheetData>
    <row r="1" spans="1:9" s="11" customFormat="1" x14ac:dyDescent="0.2">
      <c r="A1" s="27" t="s">
        <v>32</v>
      </c>
      <c r="B1" s="28"/>
      <c r="C1" s="10"/>
      <c r="D1" s="86"/>
      <c r="E1" s="87"/>
      <c r="F1" s="72"/>
      <c r="G1" s="72"/>
      <c r="H1" s="72"/>
      <c r="I1" s="72"/>
    </row>
    <row r="2" spans="1:9" s="11" customFormat="1" x14ac:dyDescent="0.2">
      <c r="A2" s="29" t="s">
        <v>33</v>
      </c>
      <c r="B2" s="30">
        <f>'Useful Life'!B2</f>
        <v>43756</v>
      </c>
      <c r="C2" s="12"/>
      <c r="D2" s="88"/>
      <c r="E2" s="87"/>
    </row>
    <row r="3" spans="1:9" s="11" customFormat="1" x14ac:dyDescent="0.2">
      <c r="A3" s="29"/>
      <c r="B3" s="30"/>
      <c r="C3" s="12"/>
      <c r="D3" s="88"/>
      <c r="E3" s="87"/>
    </row>
    <row r="4" spans="1:9" s="14" customFormat="1" ht="25.5" x14ac:dyDescent="0.25">
      <c r="A4" s="13" t="s">
        <v>0</v>
      </c>
      <c r="B4" s="13" t="s">
        <v>1</v>
      </c>
      <c r="C4" s="13" t="s">
        <v>2</v>
      </c>
      <c r="D4" s="13" t="s">
        <v>55</v>
      </c>
      <c r="E4" s="13" t="s">
        <v>3</v>
      </c>
    </row>
    <row r="5" spans="1:9" s="14" customFormat="1" x14ac:dyDescent="0.25">
      <c r="A5" s="13"/>
      <c r="B5" s="13"/>
      <c r="C5" s="15"/>
      <c r="D5" s="13"/>
      <c r="E5" s="16"/>
    </row>
    <row r="6" spans="1:9" s="11" customFormat="1" x14ac:dyDescent="0.2">
      <c r="A6" s="17">
        <v>1</v>
      </c>
      <c r="B6" s="10" t="s">
        <v>14</v>
      </c>
      <c r="C6" s="18"/>
      <c r="D6" s="19" t="s">
        <v>89</v>
      </c>
      <c r="E6" s="8" t="s">
        <v>105</v>
      </c>
    </row>
    <row r="7" spans="1:9" s="11" customFormat="1" ht="25.5" x14ac:dyDescent="0.2">
      <c r="A7" s="17">
        <v>2</v>
      </c>
      <c r="B7" s="10" t="s">
        <v>206</v>
      </c>
      <c r="C7" s="18"/>
      <c r="D7" s="19" t="s">
        <v>207</v>
      </c>
      <c r="E7" s="8" t="s">
        <v>208</v>
      </c>
    </row>
    <row r="8" spans="1:9" s="11" customFormat="1" ht="25.5" x14ac:dyDescent="0.2">
      <c r="A8" s="17">
        <v>3</v>
      </c>
      <c r="B8" s="10" t="s">
        <v>93</v>
      </c>
      <c r="C8" s="18"/>
      <c r="D8" s="19" t="s">
        <v>91</v>
      </c>
      <c r="E8" s="8" t="s">
        <v>107</v>
      </c>
    </row>
    <row r="9" spans="1:9" s="11" customFormat="1" ht="25.5" x14ac:dyDescent="0.2">
      <c r="A9" s="17">
        <v>4</v>
      </c>
      <c r="B9" s="10" t="s">
        <v>94</v>
      </c>
      <c r="C9" s="18"/>
      <c r="D9" s="20" t="s">
        <v>90</v>
      </c>
      <c r="E9" s="8" t="s">
        <v>106</v>
      </c>
    </row>
    <row r="10" spans="1:9" s="11" customFormat="1" ht="25.5" x14ac:dyDescent="0.2">
      <c r="A10" s="17">
        <v>5</v>
      </c>
      <c r="B10" s="10" t="s">
        <v>95</v>
      </c>
      <c r="C10" s="18"/>
      <c r="D10" s="20" t="s">
        <v>92</v>
      </c>
      <c r="E10" s="8" t="s">
        <v>108</v>
      </c>
    </row>
    <row r="11" spans="1:9" x14ac:dyDescent="0.2">
      <c r="A11" s="17"/>
      <c r="B11" s="10"/>
      <c r="C11" s="18"/>
      <c r="D11" s="10"/>
      <c r="E11" s="8"/>
    </row>
    <row r="12" spans="1:9" ht="66.75" x14ac:dyDescent="0.2">
      <c r="A12" s="17">
        <v>6</v>
      </c>
      <c r="B12" s="10" t="s">
        <v>16</v>
      </c>
      <c r="C12" s="10" t="s">
        <v>255</v>
      </c>
      <c r="D12" s="10" t="s">
        <v>205</v>
      </c>
      <c r="E12" s="8" t="s">
        <v>233</v>
      </c>
    </row>
    <row r="13" spans="1:9" ht="27" x14ac:dyDescent="0.2">
      <c r="A13" s="17">
        <v>7</v>
      </c>
      <c r="B13" s="10" t="s">
        <v>256</v>
      </c>
      <c r="C13" s="10" t="s">
        <v>225</v>
      </c>
      <c r="D13" s="10" t="s">
        <v>128</v>
      </c>
      <c r="E13" s="8" t="s">
        <v>129</v>
      </c>
    </row>
    <row r="14" spans="1:9" x14ac:dyDescent="0.2">
      <c r="A14" s="17"/>
      <c r="B14" s="10"/>
      <c r="C14" s="10"/>
      <c r="D14" s="10"/>
      <c r="E14" s="8"/>
    </row>
    <row r="15" spans="1:9" ht="63.75" x14ac:dyDescent="0.2">
      <c r="A15" s="17">
        <v>8</v>
      </c>
      <c r="B15" s="10" t="s">
        <v>144</v>
      </c>
      <c r="C15" s="10" t="s">
        <v>130</v>
      </c>
      <c r="D15" s="10"/>
      <c r="E15" s="8" t="s">
        <v>111</v>
      </c>
    </row>
    <row r="16" spans="1:9" ht="63.75" x14ac:dyDescent="0.2">
      <c r="A16" s="17">
        <v>9</v>
      </c>
      <c r="B16" s="10" t="s">
        <v>145</v>
      </c>
      <c r="C16" s="10" t="s">
        <v>131</v>
      </c>
      <c r="D16" s="10"/>
      <c r="E16" s="8" t="s">
        <v>111</v>
      </c>
    </row>
    <row r="17" spans="1:6" x14ac:dyDescent="0.2">
      <c r="A17" s="17"/>
      <c r="B17" s="10"/>
      <c r="C17" s="18"/>
      <c r="D17" s="10"/>
      <c r="E17" s="8"/>
    </row>
    <row r="18" spans="1:6" ht="25.5" x14ac:dyDescent="0.2">
      <c r="A18" s="17"/>
      <c r="B18" s="10"/>
      <c r="C18" s="21" t="s">
        <v>224</v>
      </c>
      <c r="D18" s="10"/>
      <c r="E18" s="8"/>
    </row>
    <row r="19" spans="1:6" ht="25.5" x14ac:dyDescent="0.2">
      <c r="A19" s="17">
        <v>10</v>
      </c>
      <c r="B19" s="10" t="s">
        <v>25</v>
      </c>
      <c r="C19" s="18"/>
      <c r="D19" s="10" t="s">
        <v>146</v>
      </c>
      <c r="E19" s="8" t="s">
        <v>147</v>
      </c>
      <c r="F19" s="22"/>
    </row>
    <row r="20" spans="1:6" ht="38.25" x14ac:dyDescent="0.2">
      <c r="A20" s="17">
        <v>11</v>
      </c>
      <c r="B20" s="10" t="s">
        <v>27</v>
      </c>
      <c r="C20" s="10" t="s">
        <v>257</v>
      </c>
      <c r="D20" s="10" t="s">
        <v>148</v>
      </c>
      <c r="E20" s="8" t="s">
        <v>150</v>
      </c>
      <c r="F20" s="22"/>
    </row>
    <row r="21" spans="1:6" s="11" customFormat="1" ht="38.25" x14ac:dyDescent="0.2">
      <c r="A21" s="17">
        <v>12</v>
      </c>
      <c r="B21" s="10" t="s">
        <v>26</v>
      </c>
      <c r="C21" s="10" t="s">
        <v>258</v>
      </c>
      <c r="D21" s="10" t="s">
        <v>149</v>
      </c>
      <c r="E21" s="8" t="s">
        <v>151</v>
      </c>
    </row>
    <row r="22" spans="1:6" x14ac:dyDescent="0.2">
      <c r="A22" s="17"/>
      <c r="B22" s="10"/>
      <c r="C22" s="18"/>
      <c r="D22" s="10"/>
      <c r="E22" s="8"/>
      <c r="F22" s="22"/>
    </row>
    <row r="23" spans="1:6" ht="52.5" x14ac:dyDescent="0.2">
      <c r="A23" s="17">
        <v>13</v>
      </c>
      <c r="B23" s="10" t="s">
        <v>134</v>
      </c>
      <c r="C23" s="10" t="s">
        <v>259</v>
      </c>
      <c r="D23" s="10" t="s">
        <v>36</v>
      </c>
      <c r="E23" s="8" t="s">
        <v>98</v>
      </c>
      <c r="F23" s="23"/>
    </row>
    <row r="24" spans="1:6" ht="25.5" x14ac:dyDescent="0.2">
      <c r="A24" s="17">
        <v>14</v>
      </c>
      <c r="B24" s="10" t="s">
        <v>34</v>
      </c>
      <c r="C24" s="10" t="s">
        <v>142</v>
      </c>
      <c r="D24" s="7"/>
      <c r="E24" s="8"/>
    </row>
    <row r="25" spans="1:6" x14ac:dyDescent="0.2">
      <c r="A25" s="17"/>
      <c r="B25" s="10"/>
      <c r="C25" s="10"/>
      <c r="D25" s="10"/>
      <c r="E25" s="8"/>
    </row>
    <row r="26" spans="1:6" ht="25.5" x14ac:dyDescent="0.2">
      <c r="A26" s="17">
        <v>15</v>
      </c>
      <c r="B26" s="10" t="s">
        <v>17</v>
      </c>
      <c r="C26" s="7" t="s">
        <v>235</v>
      </c>
      <c r="D26" s="10" t="s">
        <v>153</v>
      </c>
      <c r="E26" s="8" t="s">
        <v>152</v>
      </c>
    </row>
    <row r="27" spans="1:6" x14ac:dyDescent="0.2">
      <c r="A27" s="17"/>
      <c r="B27" s="10"/>
      <c r="C27" s="18"/>
      <c r="D27" s="10"/>
      <c r="E27" s="8"/>
    </row>
    <row r="28" spans="1:6" ht="38.25" x14ac:dyDescent="0.2">
      <c r="A28" s="17">
        <v>16</v>
      </c>
      <c r="B28" s="10" t="s">
        <v>18</v>
      </c>
      <c r="C28" s="10" t="s">
        <v>260</v>
      </c>
      <c r="D28" s="10" t="s">
        <v>183</v>
      </c>
      <c r="E28" s="8" t="s">
        <v>182</v>
      </c>
    </row>
    <row r="29" spans="1:6" x14ac:dyDescent="0.2">
      <c r="A29" s="17"/>
      <c r="B29" s="10"/>
      <c r="C29" s="18"/>
      <c r="D29" s="10"/>
      <c r="E29" s="8"/>
    </row>
    <row r="30" spans="1:6" ht="25.5" x14ac:dyDescent="0.2">
      <c r="A30" s="17">
        <v>17</v>
      </c>
      <c r="B30" s="10" t="s">
        <v>19</v>
      </c>
      <c r="C30" s="10" t="s">
        <v>215</v>
      </c>
      <c r="D30" s="10" t="s">
        <v>155</v>
      </c>
      <c r="E30" s="8" t="s">
        <v>154</v>
      </c>
    </row>
    <row r="31" spans="1:6" x14ac:dyDescent="0.2">
      <c r="A31" s="17"/>
      <c r="B31" s="10"/>
      <c r="C31" s="18"/>
      <c r="D31" s="10"/>
      <c r="E31" s="8"/>
    </row>
    <row r="32" spans="1:6" ht="89.25" x14ac:dyDescent="0.2">
      <c r="A32" s="17">
        <v>18</v>
      </c>
      <c r="B32" s="10" t="s">
        <v>23</v>
      </c>
      <c r="C32" s="10" t="s">
        <v>216</v>
      </c>
      <c r="D32" s="10"/>
      <c r="E32" s="8"/>
    </row>
    <row r="33" spans="1:6" x14ac:dyDescent="0.2">
      <c r="A33" s="17"/>
      <c r="B33" s="10"/>
      <c r="C33" s="18"/>
      <c r="D33" s="10"/>
      <c r="E33" s="8"/>
    </row>
    <row r="34" spans="1:6" ht="89.25" x14ac:dyDescent="0.2">
      <c r="A34" s="17">
        <v>19</v>
      </c>
      <c r="B34" s="10" t="s">
        <v>31</v>
      </c>
      <c r="C34" s="10" t="s">
        <v>140</v>
      </c>
      <c r="D34" s="10" t="s">
        <v>100</v>
      </c>
      <c r="E34" s="8" t="s">
        <v>101</v>
      </c>
    </row>
    <row r="35" spans="1:6" x14ac:dyDescent="0.2">
      <c r="A35" s="17"/>
      <c r="B35" s="10"/>
      <c r="C35" s="18"/>
      <c r="D35" s="10"/>
      <c r="E35" s="8"/>
    </row>
    <row r="36" spans="1:6" ht="63.75" x14ac:dyDescent="0.2">
      <c r="A36" s="17">
        <v>20</v>
      </c>
      <c r="B36" s="10" t="s">
        <v>29</v>
      </c>
      <c r="C36" s="18"/>
      <c r="D36" s="10" t="s">
        <v>156</v>
      </c>
      <c r="E36" s="8" t="s">
        <v>125</v>
      </c>
    </row>
    <row r="37" spans="1:6" x14ac:dyDescent="0.2">
      <c r="A37" s="17"/>
      <c r="B37" s="10"/>
      <c r="C37" s="18"/>
      <c r="D37" s="10"/>
      <c r="E37" s="8"/>
    </row>
    <row r="38" spans="1:6" ht="173.25" x14ac:dyDescent="0.2">
      <c r="A38" s="17">
        <v>21</v>
      </c>
      <c r="B38" s="10" t="s">
        <v>261</v>
      </c>
      <c r="C38" s="89" t="s">
        <v>293</v>
      </c>
      <c r="D38" s="10"/>
      <c r="E38" s="8"/>
    </row>
    <row r="39" spans="1:6" x14ac:dyDescent="0.2">
      <c r="A39" s="17"/>
      <c r="B39" s="10"/>
      <c r="C39" s="24"/>
      <c r="D39" s="10"/>
      <c r="E39" s="8"/>
    </row>
    <row r="40" spans="1:6" ht="25.5" x14ac:dyDescent="0.2">
      <c r="A40" s="17">
        <v>22</v>
      </c>
      <c r="B40" s="10" t="s">
        <v>135</v>
      </c>
      <c r="C40" s="18" t="s">
        <v>262</v>
      </c>
      <c r="D40" s="10" t="s">
        <v>159</v>
      </c>
      <c r="E40" s="8" t="s">
        <v>158</v>
      </c>
      <c r="F40" s="22"/>
    </row>
    <row r="41" spans="1:6" x14ac:dyDescent="0.2">
      <c r="A41" s="17"/>
      <c r="B41" s="10"/>
      <c r="C41" s="18"/>
      <c r="D41" s="10"/>
      <c r="E41" s="8"/>
      <c r="F41" s="22"/>
    </row>
    <row r="42" spans="1:6" s="11" customFormat="1" ht="68.25" x14ac:dyDescent="0.2">
      <c r="A42" s="17">
        <v>23</v>
      </c>
      <c r="B42" s="10" t="s">
        <v>137</v>
      </c>
      <c r="C42" s="25" t="s">
        <v>263</v>
      </c>
      <c r="D42" s="26"/>
      <c r="E42" s="26"/>
    </row>
    <row r="43" spans="1:6" s="11" customFormat="1" x14ac:dyDescent="0.2">
      <c r="A43" s="17"/>
      <c r="B43" s="10"/>
      <c r="C43" s="25"/>
      <c r="D43" s="10"/>
      <c r="E43" s="8"/>
    </row>
    <row r="44" spans="1:6" ht="89.25" x14ac:dyDescent="0.2">
      <c r="A44" s="17">
        <v>24</v>
      </c>
      <c r="B44" s="10" t="s">
        <v>30</v>
      </c>
      <c r="C44" s="10" t="s">
        <v>217</v>
      </c>
      <c r="D44" s="10" t="s">
        <v>100</v>
      </c>
      <c r="E44" s="8" t="s">
        <v>101</v>
      </c>
    </row>
    <row r="45" spans="1:6" x14ac:dyDescent="0.2">
      <c r="A45" s="17"/>
      <c r="B45" s="10"/>
      <c r="C45" s="18"/>
      <c r="D45" s="10"/>
      <c r="E45" s="8"/>
    </row>
    <row r="46" spans="1:6" ht="63.75" x14ac:dyDescent="0.2">
      <c r="A46" s="17">
        <v>25</v>
      </c>
      <c r="B46" s="10" t="s">
        <v>28</v>
      </c>
      <c r="C46" s="18"/>
      <c r="D46" s="10" t="s">
        <v>157</v>
      </c>
      <c r="E46" s="8" t="s">
        <v>125</v>
      </c>
    </row>
    <row r="47" spans="1:6" x14ac:dyDescent="0.2">
      <c r="A47" s="17"/>
      <c r="B47" s="10"/>
      <c r="C47" s="18"/>
      <c r="D47" s="10"/>
      <c r="E47" s="8"/>
    </row>
    <row r="48" spans="1:6" ht="173.25" x14ac:dyDescent="0.2">
      <c r="A48" s="17">
        <v>26</v>
      </c>
      <c r="B48" s="10" t="s">
        <v>264</v>
      </c>
      <c r="C48" s="89" t="s">
        <v>294</v>
      </c>
      <c r="D48" s="10"/>
      <c r="E48" s="8"/>
    </row>
    <row r="49" spans="1:6" x14ac:dyDescent="0.2">
      <c r="A49" s="17"/>
      <c r="B49" s="10"/>
      <c r="C49" s="24"/>
      <c r="D49" s="10"/>
      <c r="E49" s="8"/>
    </row>
    <row r="50" spans="1:6" ht="25.5" x14ac:dyDescent="0.2">
      <c r="A50" s="17">
        <v>27</v>
      </c>
      <c r="B50" s="10" t="s">
        <v>138</v>
      </c>
      <c r="C50" s="18" t="s">
        <v>265</v>
      </c>
      <c r="D50" s="10" t="s">
        <v>160</v>
      </c>
      <c r="E50" s="8" t="s">
        <v>161</v>
      </c>
      <c r="F50" s="22"/>
    </row>
    <row r="51" spans="1:6" x14ac:dyDescent="0.2">
      <c r="A51" s="17"/>
      <c r="B51" s="10"/>
      <c r="C51" s="18"/>
      <c r="D51" s="10"/>
      <c r="E51" s="8"/>
      <c r="F51" s="22"/>
    </row>
    <row r="52" spans="1:6" s="11" customFormat="1" ht="66.75" x14ac:dyDescent="0.2">
      <c r="A52" s="17">
        <v>28</v>
      </c>
      <c r="B52" s="10" t="s">
        <v>139</v>
      </c>
      <c r="C52" s="25" t="s">
        <v>266</v>
      </c>
      <c r="D52" s="26"/>
      <c r="E52" s="26"/>
    </row>
    <row r="53" spans="1:6" s="11" customFormat="1" x14ac:dyDescent="0.2">
      <c r="A53" s="17"/>
      <c r="B53" s="10"/>
      <c r="C53" s="25"/>
      <c r="D53" s="10"/>
      <c r="E53" s="8"/>
    </row>
    <row r="54" spans="1:6" s="11" customFormat="1" ht="52.5" x14ac:dyDescent="0.2">
      <c r="A54" s="17">
        <v>29</v>
      </c>
      <c r="B54" s="10" t="s">
        <v>141</v>
      </c>
      <c r="C54" s="25" t="s">
        <v>267</v>
      </c>
      <c r="D54" s="26"/>
      <c r="E54" s="26"/>
    </row>
    <row r="55" spans="1:6" x14ac:dyDescent="0.2">
      <c r="A55" s="17"/>
      <c r="B55" s="10"/>
      <c r="C55" s="10"/>
      <c r="D55" s="10"/>
      <c r="E55" s="8"/>
    </row>
    <row r="56" spans="1:6" ht="38.25" x14ac:dyDescent="0.2">
      <c r="A56" s="17">
        <v>30</v>
      </c>
      <c r="B56" s="10" t="s">
        <v>173</v>
      </c>
      <c r="C56" s="10" t="s">
        <v>218</v>
      </c>
      <c r="D56" s="10" t="s">
        <v>168</v>
      </c>
      <c r="E56" s="8" t="s">
        <v>169</v>
      </c>
    </row>
    <row r="57" spans="1:6" x14ac:dyDescent="0.2">
      <c r="A57" s="17"/>
      <c r="B57" s="10"/>
      <c r="C57" s="10"/>
      <c r="D57" s="10"/>
      <c r="E57" s="8"/>
    </row>
    <row r="58" spans="1:6" ht="51" x14ac:dyDescent="0.2">
      <c r="A58" s="17">
        <v>31</v>
      </c>
      <c r="B58" s="10" t="s">
        <v>175</v>
      </c>
      <c r="C58" s="10" t="s">
        <v>219</v>
      </c>
      <c r="D58" s="10" t="s">
        <v>162</v>
      </c>
      <c r="E58" s="8" t="s">
        <v>163</v>
      </c>
    </row>
    <row r="59" spans="1:6" x14ac:dyDescent="0.2">
      <c r="A59" s="17"/>
      <c r="B59" s="10"/>
      <c r="C59" s="10"/>
      <c r="D59" s="10"/>
      <c r="E59" s="8"/>
    </row>
    <row r="60" spans="1:6" ht="51" x14ac:dyDescent="0.2">
      <c r="A60" s="17">
        <v>32</v>
      </c>
      <c r="B60" s="10" t="s">
        <v>174</v>
      </c>
      <c r="C60" s="10" t="s">
        <v>220</v>
      </c>
      <c r="D60" s="10" t="s">
        <v>165</v>
      </c>
      <c r="E60" s="8" t="s">
        <v>164</v>
      </c>
    </row>
    <row r="61" spans="1:6" s="11" customFormat="1" x14ac:dyDescent="0.2">
      <c r="A61" s="17"/>
      <c r="B61" s="10"/>
      <c r="C61" s="25"/>
      <c r="D61" s="10"/>
      <c r="E61" s="18"/>
    </row>
    <row r="62" spans="1:6" ht="38.25" x14ac:dyDescent="0.2">
      <c r="A62" s="17">
        <v>33</v>
      </c>
      <c r="B62" s="10" t="s">
        <v>104</v>
      </c>
      <c r="C62" s="10" t="s">
        <v>221</v>
      </c>
      <c r="D62" s="10" t="s">
        <v>37</v>
      </c>
      <c r="E62" s="8" t="s">
        <v>99</v>
      </c>
    </row>
    <row r="63" spans="1:6" x14ac:dyDescent="0.2">
      <c r="A63" s="17"/>
      <c r="B63" s="10"/>
      <c r="C63" s="10"/>
      <c r="D63" s="10"/>
      <c r="E63" s="8"/>
    </row>
    <row r="64" spans="1:6" ht="133.5" x14ac:dyDescent="0.2">
      <c r="A64" s="17">
        <v>34</v>
      </c>
      <c r="B64" s="10" t="s">
        <v>97</v>
      </c>
      <c r="C64" s="10" t="s">
        <v>268</v>
      </c>
      <c r="D64" s="10"/>
      <c r="E64" s="10"/>
    </row>
    <row r="65" spans="1:5" x14ac:dyDescent="0.2">
      <c r="A65" s="17"/>
      <c r="B65" s="10"/>
      <c r="C65" s="18"/>
      <c r="D65" s="10"/>
      <c r="E65" s="8"/>
    </row>
    <row r="66" spans="1:5" ht="25.5" x14ac:dyDescent="0.2">
      <c r="A66" s="17">
        <v>35</v>
      </c>
      <c r="B66" s="10" t="s">
        <v>24</v>
      </c>
      <c r="C66" s="10" t="s">
        <v>222</v>
      </c>
      <c r="D66" s="10" t="s">
        <v>170</v>
      </c>
      <c r="E66" s="8" t="s">
        <v>166</v>
      </c>
    </row>
    <row r="67" spans="1:5" x14ac:dyDescent="0.2">
      <c r="A67" s="17"/>
      <c r="B67" s="10"/>
      <c r="C67" s="10"/>
      <c r="D67" s="10"/>
      <c r="E67" s="8"/>
    </row>
    <row r="68" spans="1:5" ht="25.5" x14ac:dyDescent="0.2">
      <c r="A68" s="17">
        <v>36</v>
      </c>
      <c r="B68" s="10" t="s">
        <v>212</v>
      </c>
      <c r="C68" s="10"/>
      <c r="D68" s="10" t="s">
        <v>213</v>
      </c>
      <c r="E68" s="8" t="s">
        <v>214</v>
      </c>
    </row>
    <row r="69" spans="1:5" s="26" customFormat="1" ht="38.25" x14ac:dyDescent="0.2">
      <c r="A69" s="10"/>
      <c r="B69" s="10" t="s">
        <v>245</v>
      </c>
      <c r="C69" s="10"/>
      <c r="D69" s="10" t="s">
        <v>289</v>
      </c>
      <c r="E69" s="10" t="s">
        <v>296</v>
      </c>
    </row>
    <row r="70" spans="1:5" ht="25.5" x14ac:dyDescent="0.2">
      <c r="A70" s="17">
        <v>37</v>
      </c>
      <c r="B70" s="10" t="s">
        <v>209</v>
      </c>
      <c r="C70" s="10"/>
      <c r="D70" s="10" t="s">
        <v>210</v>
      </c>
      <c r="E70" s="8" t="s">
        <v>211</v>
      </c>
    </row>
    <row r="71" spans="1:5" ht="114.75" x14ac:dyDescent="0.2">
      <c r="A71" s="17"/>
      <c r="B71" s="10"/>
      <c r="C71" s="90" t="s">
        <v>295</v>
      </c>
      <c r="D71" s="10"/>
      <c r="E71" s="8"/>
    </row>
    <row r="72" spans="1:5" ht="51" x14ac:dyDescent="0.2">
      <c r="A72" s="17">
        <v>38</v>
      </c>
      <c r="B72" s="10" t="s">
        <v>15</v>
      </c>
      <c r="C72" s="10" t="s">
        <v>223</v>
      </c>
      <c r="D72" s="10" t="s">
        <v>35</v>
      </c>
      <c r="E72" s="8" t="s">
        <v>167</v>
      </c>
    </row>
  </sheetData>
  <pageMargins left="0.7" right="0.7" top="0.75" bottom="0.75" header="0.3" footer="0.3"/>
  <pageSetup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zoomScaleNormal="100" workbookViewId="0"/>
  </sheetViews>
  <sheetFormatPr defaultColWidth="8.85546875" defaultRowHeight="12.75" x14ac:dyDescent="0.2"/>
  <cols>
    <col min="1" max="1" width="8.85546875" style="4" customWidth="1"/>
    <col min="2" max="2" width="21.140625" style="2" customWidth="1"/>
    <col min="3" max="3" width="82.140625" style="5" customWidth="1"/>
    <col min="4" max="4" width="21" style="2" customWidth="1"/>
    <col min="5" max="5" width="42.85546875" style="2" customWidth="1"/>
    <col min="6" max="6" width="8.85546875" style="1"/>
    <col min="7" max="7" width="17.5703125" style="1" customWidth="1"/>
    <col min="8" max="16384" width="8.85546875" style="1"/>
  </cols>
  <sheetData>
    <row r="1" spans="1:7" s="11" customFormat="1" x14ac:dyDescent="0.2">
      <c r="A1" s="27" t="s">
        <v>32</v>
      </c>
      <c r="B1" s="28"/>
      <c r="C1" s="8"/>
      <c r="D1" s="10"/>
      <c r="E1" s="10"/>
    </row>
    <row r="2" spans="1:7" s="11" customFormat="1" x14ac:dyDescent="0.2">
      <c r="A2" s="37" t="s">
        <v>33</v>
      </c>
      <c r="B2" s="30">
        <f>'Useful Life'!B2</f>
        <v>43756</v>
      </c>
      <c r="C2" s="31"/>
      <c r="D2" s="10"/>
      <c r="E2" s="10"/>
    </row>
    <row r="3" spans="1:7" s="14" customFormat="1" ht="25.5" x14ac:dyDescent="0.25">
      <c r="A3" s="13" t="s">
        <v>0</v>
      </c>
      <c r="B3" s="13" t="s">
        <v>1</v>
      </c>
      <c r="C3" s="13" t="s">
        <v>2</v>
      </c>
      <c r="D3" s="13" t="s">
        <v>55</v>
      </c>
      <c r="E3" s="13" t="s">
        <v>3</v>
      </c>
    </row>
    <row r="4" spans="1:7" s="14" customFormat="1" x14ac:dyDescent="0.25">
      <c r="A4" s="13"/>
      <c r="B4" s="13"/>
      <c r="C4" s="16"/>
      <c r="D4" s="13"/>
      <c r="E4" s="13"/>
    </row>
    <row r="5" spans="1:7" s="11" customFormat="1" ht="38.25" x14ac:dyDescent="0.2">
      <c r="A5" s="17">
        <v>1</v>
      </c>
      <c r="B5" s="10" t="s">
        <v>179</v>
      </c>
      <c r="C5" s="8" t="s">
        <v>269</v>
      </c>
      <c r="D5" s="10" t="s">
        <v>180</v>
      </c>
      <c r="E5" s="10" t="s">
        <v>181</v>
      </c>
    </row>
    <row r="6" spans="1:7" s="11" customFormat="1" ht="41.25" x14ac:dyDescent="0.2">
      <c r="A6" s="17">
        <v>2</v>
      </c>
      <c r="B6" s="10" t="s">
        <v>188</v>
      </c>
      <c r="C6" s="8" t="s">
        <v>270</v>
      </c>
      <c r="D6" s="10"/>
      <c r="E6" s="10"/>
    </row>
    <row r="7" spans="1:7" s="11" customFormat="1" ht="38.25" x14ac:dyDescent="0.2">
      <c r="A7" s="17">
        <v>3</v>
      </c>
      <c r="B7" s="10" t="s">
        <v>184</v>
      </c>
      <c r="C7" s="10" t="s">
        <v>271</v>
      </c>
      <c r="D7" s="32" t="s">
        <v>155</v>
      </c>
      <c r="E7" s="33" t="s">
        <v>154</v>
      </c>
      <c r="G7" s="34"/>
    </row>
    <row r="8" spans="1:7" s="11" customFormat="1" x14ac:dyDescent="0.2">
      <c r="A8" s="17"/>
      <c r="B8" s="10"/>
      <c r="C8" s="8"/>
      <c r="D8" s="10"/>
      <c r="E8" s="10"/>
      <c r="G8" s="35"/>
    </row>
    <row r="9" spans="1:7" s="11" customFormat="1" ht="51" x14ac:dyDescent="0.2">
      <c r="A9" s="17">
        <v>4</v>
      </c>
      <c r="B9" s="10" t="s">
        <v>187</v>
      </c>
      <c r="C9" s="8" t="s">
        <v>272</v>
      </c>
      <c r="D9" s="10" t="s">
        <v>189</v>
      </c>
      <c r="E9" s="10" t="s">
        <v>190</v>
      </c>
    </row>
    <row r="10" spans="1:7" s="11" customFormat="1" ht="41.25" x14ac:dyDescent="0.2">
      <c r="A10" s="17">
        <v>5</v>
      </c>
      <c r="B10" s="10" t="s">
        <v>186</v>
      </c>
      <c r="C10" s="8" t="s">
        <v>273</v>
      </c>
      <c r="D10" s="10"/>
      <c r="E10" s="10"/>
    </row>
    <row r="11" spans="1:7" s="11" customFormat="1" ht="38.25" x14ac:dyDescent="0.2">
      <c r="A11" s="17">
        <v>6</v>
      </c>
      <c r="B11" s="10" t="s">
        <v>185</v>
      </c>
      <c r="C11" s="10" t="s">
        <v>274</v>
      </c>
      <c r="D11" s="32" t="s">
        <v>127</v>
      </c>
      <c r="E11" s="33" t="s">
        <v>126</v>
      </c>
      <c r="G11" s="34"/>
    </row>
    <row r="12" spans="1:7" s="11" customFormat="1" x14ac:dyDescent="0.2">
      <c r="A12" s="17"/>
      <c r="B12" s="10"/>
      <c r="C12" s="8"/>
      <c r="D12" s="10"/>
      <c r="E12" s="10"/>
      <c r="G12" s="35"/>
    </row>
    <row r="13" spans="1:7" ht="90.75" x14ac:dyDescent="0.2">
      <c r="A13" s="36"/>
      <c r="B13" s="10"/>
      <c r="C13" s="21" t="s">
        <v>275</v>
      </c>
      <c r="D13" s="10"/>
      <c r="E13" s="8"/>
    </row>
    <row r="14" spans="1:7" x14ac:dyDescent="0.2">
      <c r="A14" s="17"/>
      <c r="B14" s="10"/>
      <c r="C14" s="8"/>
      <c r="D14" s="7"/>
      <c r="E14" s="7"/>
    </row>
    <row r="15" spans="1:7" s="11" customFormat="1" ht="38.25" x14ac:dyDescent="0.2">
      <c r="A15" s="17">
        <v>7</v>
      </c>
      <c r="B15" s="10" t="s">
        <v>191</v>
      </c>
      <c r="C15" s="8" t="s">
        <v>276</v>
      </c>
      <c r="D15" s="10" t="s">
        <v>193</v>
      </c>
      <c r="E15" s="10" t="s">
        <v>192</v>
      </c>
    </row>
    <row r="16" spans="1:7" s="11" customFormat="1" ht="38.25" x14ac:dyDescent="0.2">
      <c r="A16" s="17">
        <v>8</v>
      </c>
      <c r="B16" s="10" t="s">
        <v>194</v>
      </c>
      <c r="C16" s="10" t="s">
        <v>277</v>
      </c>
      <c r="D16" s="10" t="s">
        <v>170</v>
      </c>
      <c r="E16" s="8" t="s">
        <v>166</v>
      </c>
    </row>
    <row r="17" spans="1:5" ht="25.5" x14ac:dyDescent="0.2">
      <c r="A17" s="17">
        <v>9</v>
      </c>
      <c r="B17" s="10" t="s">
        <v>203</v>
      </c>
      <c r="C17" s="10" t="s">
        <v>278</v>
      </c>
      <c r="D17" s="10" t="s">
        <v>195</v>
      </c>
      <c r="E17" s="8" t="s">
        <v>196</v>
      </c>
    </row>
    <row r="18" spans="1:5" x14ac:dyDescent="0.2">
      <c r="A18" s="17"/>
      <c r="B18" s="10"/>
      <c r="C18" s="8"/>
      <c r="D18" s="7"/>
      <c r="E18" s="7"/>
    </row>
    <row r="19" spans="1:5" s="11" customFormat="1" ht="38.25" x14ac:dyDescent="0.2">
      <c r="A19" s="17">
        <v>10</v>
      </c>
      <c r="B19" s="10" t="s">
        <v>197</v>
      </c>
      <c r="C19" s="8" t="s">
        <v>279</v>
      </c>
      <c r="D19" s="10" t="s">
        <v>201</v>
      </c>
      <c r="E19" s="10" t="s">
        <v>199</v>
      </c>
    </row>
    <row r="20" spans="1:5" s="11" customFormat="1" ht="38.25" x14ac:dyDescent="0.2">
      <c r="A20" s="17">
        <v>11</v>
      </c>
      <c r="B20" s="10" t="s">
        <v>198</v>
      </c>
      <c r="C20" s="10" t="s">
        <v>280</v>
      </c>
      <c r="D20" s="10" t="s">
        <v>120</v>
      </c>
      <c r="E20" s="8" t="s">
        <v>121</v>
      </c>
    </row>
    <row r="21" spans="1:5" ht="25.5" x14ac:dyDescent="0.2">
      <c r="A21" s="17">
        <v>12</v>
      </c>
      <c r="B21" s="10" t="s">
        <v>204</v>
      </c>
      <c r="C21" s="10" t="s">
        <v>281</v>
      </c>
      <c r="D21" s="10" t="s">
        <v>202</v>
      </c>
      <c r="E21" s="8" t="s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Useful Life</vt:lpstr>
      <vt:lpstr>Total Sales</vt:lpstr>
      <vt:lpstr>Displacement</vt:lpstr>
      <vt:lpstr>Adjustment Factors</vt:lpstr>
      <vt:lpstr>Steady-State Tests</vt:lpstr>
      <vt:lpstr>Transient Tests</vt:lpstr>
      <vt:lpstr>FCL</vt:lpstr>
      <vt:lpstr>'Transient Tests'!Print_Area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Heavy Duty Engine Calculations Release 28.0 - Spreadsheet (October 2019)</dc:title>
  <dc:subject>Various calculations performed by the Engines and Vehicles Compliance Information System (EVCIS) heavy duty certification module, 28.0.</dc:subject>
  <dc:creator>U.S. EPA; OAR; Office of Transportation and Air Quality; Compliance Division</dc:creator>
  <cp:keywords>engines and vehicles compliance information system;evcis;verify;heavy duty;hd;engine;hde;certification;calculations;manufacturers;Tier 4;Tier 3;test;module;28.0</cp:keywords>
  <cp:lastModifiedBy>Dietrich, Gwen</cp:lastModifiedBy>
  <cp:lastPrinted>2019-10-21T15:53:16Z</cp:lastPrinted>
  <dcterms:created xsi:type="dcterms:W3CDTF">2009-11-19T16:42:01Z</dcterms:created>
  <dcterms:modified xsi:type="dcterms:W3CDTF">2019-10-21T15:57:32Z</dcterms:modified>
</cp:coreProperties>
</file>