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H:\DOD\OUTREACH\Publications\FINALS\DOCUMENTS WITHOUT Pub Numbers\EV-CIS-Verify\evcis-ld-ghg-mvp-dr-br-2021-06-02\"/>
    </mc:Choice>
  </mc:AlternateContent>
  <xr:revisionPtr revIDLastSave="0" documentId="13_ncr:1_{39B3ACC9-29E1-48DE-9E7A-81BE19CC93B7}" xr6:coauthVersionLast="45" xr6:coauthVersionMax="45" xr10:uidLastSave="{00000000-0000-0000-0000-000000000000}"/>
  <bookViews>
    <workbookView xWindow="768" yWindow="384" windowWidth="20304" windowHeight="11352" tabRatio="773" xr2:uid="{00000000-000D-0000-FFFF-FFFF00000000}"/>
  </bookViews>
  <sheets>
    <sheet name="Requirements" sheetId="8" r:id="rId1"/>
    <sheet name="Group Mapping" sheetId="12" r:id="rId2"/>
    <sheet name="Lists" sheetId="11" r:id="rId3"/>
    <sheet name="Change Log" sheetId="13" r:id="rId4"/>
  </sheets>
  <definedNames>
    <definedName name="_xlnm._FilterDatabase" localSheetId="1" hidden="1">'Group Mapping'!$A$1:$K$55</definedName>
    <definedName name="_xlnm._FilterDatabase" localSheetId="0" hidden="1">Requirements!$A$3:$AN$144</definedName>
    <definedName name="basicDataTypeList">Lists!$A$40:$A$46</definedName>
    <definedName name="cbiInfoList">Lists!$A$71:$A$72</definedName>
    <definedName name="cmplPrgmList">Lists!$A$26:$A$30</definedName>
    <definedName name="collectionPointList">Lists!$A$54:$A$56</definedName>
    <definedName name="collectionTypeList">Lists!$A$59:$A$62</definedName>
    <definedName name="ComplianceProgram">#REF!</definedName>
    <definedName name="compPrgmList">Lists!$A$25:$A$32</definedName>
    <definedName name="datasetList">Lists!#REF!</definedName>
    <definedName name="DisplayPoint">#REF!</definedName>
    <definedName name="displayPointList">Lists!$A$65:$A$68</definedName>
    <definedName name="groupContentList">'Group Mapping'!$E$5:$E$112</definedName>
    <definedName name="groupNumberList">'Group Mapping'!$A$5:$A$55</definedName>
    <definedName name="industryList">Lists!$A$2:$A$22</definedName>
    <definedName name="infoSubcategoryList">'Group Mapping'!$D:$D</definedName>
    <definedName name="infoSubList">'Group Mapping'!$A:$A</definedName>
    <definedName name="moduleList">Lists!#REF!</definedName>
    <definedName name="originatorList">Lists!$A$49:$A$51</definedName>
    <definedName name="requiredList">Lists!$A$35:$A$37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5" i="12" l="1"/>
  <c r="E54" i="12"/>
  <c r="G144" i="8" l="1"/>
  <c r="G143" i="8"/>
  <c r="E34" i="12"/>
  <c r="E35" i="12"/>
  <c r="G106" i="8" s="1"/>
  <c r="E36" i="12"/>
  <c r="G107" i="8" s="1"/>
  <c r="E37" i="12"/>
  <c r="G109" i="8" s="1"/>
  <c r="E38" i="12"/>
  <c r="E39" i="12"/>
  <c r="G113" i="8" s="1"/>
  <c r="E40" i="12"/>
  <c r="E41" i="12"/>
  <c r="G117" i="8" s="1"/>
  <c r="E42" i="12"/>
  <c r="G121" i="8" s="1"/>
  <c r="E43" i="12"/>
  <c r="G123" i="8" s="1"/>
  <c r="E44" i="12"/>
  <c r="E45" i="12"/>
  <c r="E46" i="12"/>
  <c r="G127" i="8" s="1"/>
  <c r="E47" i="12"/>
  <c r="G130" i="8" s="1"/>
  <c r="E48" i="12"/>
  <c r="G131" i="8" s="1"/>
  <c r="E49" i="12"/>
  <c r="G133" i="8" s="1"/>
  <c r="E50" i="12"/>
  <c r="G135" i="8" s="1"/>
  <c r="E51" i="12"/>
  <c r="G137" i="8" s="1"/>
  <c r="E52" i="12"/>
  <c r="G139" i="8" s="1"/>
  <c r="E53" i="12"/>
  <c r="G115" i="8" l="1"/>
  <c r="G116" i="8"/>
  <c r="G122" i="8"/>
  <c r="G108" i="8"/>
  <c r="G129" i="8"/>
  <c r="G111" i="8"/>
  <c r="G136" i="8"/>
  <c r="G128" i="8"/>
  <c r="G140" i="8"/>
  <c r="G105" i="8"/>
  <c r="G132" i="8"/>
  <c r="G138" i="8"/>
  <c r="G104" i="8"/>
  <c r="G124" i="8"/>
  <c r="G118" i="8"/>
  <c r="G112" i="8"/>
  <c r="G110" i="8"/>
  <c r="G114" i="8"/>
  <c r="G142" i="8" l="1"/>
  <c r="G141" i="8"/>
  <c r="G134" i="8"/>
  <c r="G126" i="8"/>
  <c r="G125" i="8"/>
  <c r="E28" i="12"/>
  <c r="E25" i="12" l="1"/>
  <c r="G71" i="8" s="1"/>
  <c r="E24" i="12"/>
  <c r="E21" i="12"/>
  <c r="E27" i="12"/>
  <c r="E19" i="12"/>
  <c r="E20" i="12"/>
  <c r="E22" i="12"/>
  <c r="E23" i="12"/>
  <c r="E18" i="12"/>
  <c r="E17" i="12"/>
  <c r="G55" i="8" s="1"/>
  <c r="E16" i="12"/>
  <c r="E15" i="12"/>
  <c r="G44" i="8" s="1"/>
  <c r="E14" i="12"/>
  <c r="G43" i="8" s="1"/>
  <c r="E13" i="12"/>
  <c r="E26" i="12"/>
  <c r="E12" i="12"/>
  <c r="E11" i="12"/>
  <c r="G34" i="8" s="1"/>
  <c r="E10" i="12"/>
  <c r="G42" i="8" l="1"/>
  <c r="G41" i="8"/>
  <c r="G40" i="8"/>
  <c r="G72" i="8"/>
  <c r="G73" i="8"/>
  <c r="G74" i="8"/>
  <c r="G58" i="8"/>
  <c r="G59" i="8"/>
  <c r="G50" i="8"/>
  <c r="G49" i="8"/>
  <c r="G48" i="8"/>
  <c r="G47" i="8"/>
  <c r="G46" i="8"/>
  <c r="G45" i="8"/>
  <c r="G51" i="8"/>
  <c r="G75" i="8"/>
  <c r="G76" i="8"/>
  <c r="G52" i="8"/>
  <c r="G53" i="8"/>
  <c r="G54" i="8"/>
  <c r="G61" i="8"/>
  <c r="G60" i="8"/>
  <c r="G62" i="8"/>
  <c r="G68" i="8"/>
  <c r="G67" i="8"/>
  <c r="G70" i="8"/>
  <c r="G69" i="8"/>
  <c r="G37" i="8"/>
  <c r="G32" i="8"/>
  <c r="G35" i="8"/>
  <c r="G38" i="8"/>
  <c r="G36" i="8"/>
  <c r="G39" i="8"/>
  <c r="G33" i="8"/>
  <c r="G56" i="8"/>
  <c r="G57" i="8"/>
  <c r="G63" i="8"/>
  <c r="G64" i="8"/>
  <c r="G65" i="8"/>
  <c r="G66" i="8"/>
  <c r="E5" i="12" l="1"/>
  <c r="G5" i="8" s="1"/>
  <c r="G7" i="8" l="1"/>
  <c r="G11" i="8"/>
  <c r="G8" i="8"/>
  <c r="G12" i="8"/>
  <c r="G9" i="8"/>
  <c r="G10" i="8"/>
  <c r="G6" i="8" l="1"/>
  <c r="E6" i="12"/>
  <c r="G13" i="8" s="1"/>
  <c r="E7" i="12"/>
  <c r="E8" i="12"/>
  <c r="E9" i="12"/>
  <c r="G30" i="8"/>
  <c r="E29" i="12"/>
  <c r="E30" i="12"/>
  <c r="E31" i="12"/>
  <c r="E32" i="12"/>
  <c r="E33" i="12"/>
  <c r="G94" i="8" s="1"/>
  <c r="G84" i="8" l="1"/>
  <c r="G85" i="8"/>
  <c r="G93" i="8"/>
  <c r="G92" i="8"/>
  <c r="G82" i="8"/>
  <c r="G83" i="8"/>
  <c r="G91" i="8"/>
  <c r="G90" i="8"/>
  <c r="G88" i="8"/>
  <c r="G86" i="8"/>
  <c r="G89" i="8"/>
  <c r="G87" i="8"/>
  <c r="G80" i="8"/>
  <c r="G81" i="8"/>
  <c r="G79" i="8"/>
  <c r="G14" i="8"/>
  <c r="G18" i="8"/>
  <c r="G24" i="8"/>
  <c r="G19" i="8"/>
  <c r="G21" i="8"/>
  <c r="G22" i="8"/>
  <c r="G23" i="8"/>
  <c r="G20" i="8"/>
  <c r="G25" i="8"/>
  <c r="G16" i="8"/>
  <c r="G26" i="8"/>
  <c r="G17" i="8"/>
  <c r="G15" i="8"/>
  <c r="G28" i="8"/>
  <c r="G29" i="8"/>
  <c r="G27" i="8"/>
</calcChain>
</file>

<file path=xl/sharedStrings.xml><?xml version="1.0" encoding="utf-8"?>
<sst xmlns="http://schemas.openxmlformats.org/spreadsheetml/2006/main" count="3564" uniqueCount="749">
  <si>
    <t>Min Length</t>
  </si>
  <si>
    <t xml:space="preserve">Max Length </t>
  </si>
  <si>
    <t>Min Value</t>
  </si>
  <si>
    <t>Max Value</t>
  </si>
  <si>
    <t>Allowed Values</t>
  </si>
  <si>
    <t>Total Digits</t>
  </si>
  <si>
    <t>Fractional Digits</t>
  </si>
  <si>
    <t>Originator</t>
  </si>
  <si>
    <t>Collection Point</t>
  </si>
  <si>
    <t>Collection Type</t>
  </si>
  <si>
    <t>Validations</t>
  </si>
  <si>
    <t>Help Text</t>
  </si>
  <si>
    <t>Prompt/Label Text</t>
  </si>
  <si>
    <t>Comments</t>
  </si>
  <si>
    <t>EPA</t>
  </si>
  <si>
    <t>Applicable Business Rules</t>
  </si>
  <si>
    <t>Regulation Citation(s)</t>
  </si>
  <si>
    <t>Locomotive</t>
  </si>
  <si>
    <t>Compliance Program</t>
  </si>
  <si>
    <t>Certification</t>
  </si>
  <si>
    <t>Confirmatory Test</t>
  </si>
  <si>
    <t>Fuel Economy</t>
  </si>
  <si>
    <t>Basic Data Type</t>
  </si>
  <si>
    <t>Notes/Questions</t>
  </si>
  <si>
    <t>Alphanumeric</t>
  </si>
  <si>
    <t>Display Point</t>
  </si>
  <si>
    <t>Database Field Name</t>
  </si>
  <si>
    <t>Database Table Name</t>
  </si>
  <si>
    <t>Data Element Name</t>
  </si>
  <si>
    <t>Obsolete Verify Data Element Number</t>
  </si>
  <si>
    <t>Data Element Description</t>
  </si>
  <si>
    <t>Data Element XML Tag</t>
  </si>
  <si>
    <t>Data Element Required</t>
  </si>
  <si>
    <t>Data Element Multiplicity</t>
  </si>
  <si>
    <t>COMPLIANCE PROGRAM LIST</t>
  </si>
  <si>
    <t>Greenhouse Gas</t>
  </si>
  <si>
    <t>In-Use</t>
  </si>
  <si>
    <t>REQUIRED LIST</t>
  </si>
  <si>
    <t>Cond</t>
  </si>
  <si>
    <t>True</t>
  </si>
  <si>
    <t>False</t>
  </si>
  <si>
    <t>BASIC DATA TYPE LIST</t>
  </si>
  <si>
    <t>Date</t>
  </si>
  <si>
    <t>Decimal</t>
  </si>
  <si>
    <t>Enumeration</t>
  </si>
  <si>
    <t>Indicator</t>
  </si>
  <si>
    <t>Integer</t>
  </si>
  <si>
    <t>System-only</t>
  </si>
  <si>
    <t>Manufacturer</t>
  </si>
  <si>
    <t>Verify</t>
  </si>
  <si>
    <t>XML</t>
  </si>
  <si>
    <t>CSV</t>
  </si>
  <si>
    <t>Pre-existing Data</t>
  </si>
  <si>
    <t>Verify-assigned</t>
  </si>
  <si>
    <t>Both</t>
  </si>
  <si>
    <t>Not Displayed</t>
  </si>
  <si>
    <t>COLLECTION POINT LIST</t>
  </si>
  <si>
    <t>ORIGINATOR LIST</t>
  </si>
  <si>
    <t>COLLECTION TYPE LIST</t>
  </si>
  <si>
    <t>DISPLAY POINT LIST</t>
  </si>
  <si>
    <t>Averaging, Banking, and Trading</t>
  </si>
  <si>
    <t>Production Line Testing</t>
  </si>
  <si>
    <t>Transition Provisions for Equipment Manufacturers</t>
  </si>
  <si>
    <t>CBI Information</t>
  </si>
  <si>
    <t>CBI INFORMATION</t>
  </si>
  <si>
    <t>Screen Mapping</t>
  </si>
  <si>
    <t>Example Value</t>
  </si>
  <si>
    <t>United States Environmental Protection Agency, Office of Air and Radiation, Office of Transportation and Air Quality</t>
  </si>
  <si>
    <t>Unique
Data Element Number
(for internal purposes)</t>
  </si>
  <si>
    <t>Verify Data Element Number</t>
  </si>
  <si>
    <t>Industry/Module</t>
  </si>
  <si>
    <t>Verify Data Group Number</t>
  </si>
  <si>
    <t>Data Group Path</t>
  </si>
  <si>
    <t>Database Field Format</t>
  </si>
  <si>
    <t>Reference Field Name</t>
  </si>
  <si>
    <t>Reference Field Format</t>
  </si>
  <si>
    <t>Reference Category</t>
  </si>
  <si>
    <t>Source Data Element</t>
  </si>
  <si>
    <t>Data Group Required</t>
  </si>
  <si>
    <t>Data Group Multiplicity</t>
  </si>
  <si>
    <t>Data Group XML Tag</t>
  </si>
  <si>
    <t>Reference Table Name</t>
  </si>
  <si>
    <t>Audit and Change Log</t>
  </si>
  <si>
    <t>Certificate Signing Queue</t>
  </si>
  <si>
    <t>Certificate Status Management Module</t>
  </si>
  <si>
    <t>Certification Fees</t>
  </si>
  <si>
    <t>Certification Representative Assignments</t>
  </si>
  <si>
    <t>Compliance Documents Module</t>
  </si>
  <si>
    <t>Defects/Recalls</t>
  </si>
  <si>
    <t>EV-ES</t>
  </si>
  <si>
    <t>Heavy-Duty Gas and Diesel Engines</t>
  </si>
  <si>
    <t>Heavy-Duty Tractors and Vocational vehicles</t>
  </si>
  <si>
    <t>Light-Duty</t>
  </si>
  <si>
    <t>Maintain Manufacturer Information</t>
  </si>
  <si>
    <t>Manufacturer Code Assignments</t>
  </si>
  <si>
    <t>Marine Compression Ignition</t>
  </si>
  <si>
    <t>Motorcycles/All-Terrain Vehicles</t>
  </si>
  <si>
    <t>Non-Road Compression Ignition</t>
  </si>
  <si>
    <t>Non-Road Spark Ignition</t>
  </si>
  <si>
    <t>Request for Certificate</t>
  </si>
  <si>
    <t>Self-Service Query Portal</t>
  </si>
  <si>
    <t>Streamlined Certification Module</t>
  </si>
  <si>
    <t>INDUSTRY/MODULE LIST</t>
  </si>
  <si>
    <t>EPA Application</t>
  </si>
  <si>
    <t>MFR Application</t>
  </si>
  <si>
    <t>EPA Application Only</t>
  </si>
  <si>
    <t>MFR Application Only</t>
  </si>
  <si>
    <t>Parent Data Group Name</t>
  </si>
  <si>
    <t>Data Group Name</t>
  </si>
  <si>
    <t>String</t>
  </si>
  <si>
    <t>This is not to be filled in by any user. This will be assigned by the Verify Global Data Dictionary application (for future use).</t>
  </si>
  <si>
    <t>The manufacturer's annual production period for the compliance report.</t>
  </si>
  <si>
    <t>Report Type</t>
  </si>
  <si>
    <t>The category of the compliance report.</t>
  </si>
  <si>
    <t>Industry</t>
  </si>
  <si>
    <t>The category of engines and vehicles for the compliance report.</t>
  </si>
  <si>
    <t>Report Name</t>
  </si>
  <si>
    <t>The name assigned by the system to the compliance report.</t>
  </si>
  <si>
    <t>Status</t>
  </si>
  <si>
    <t>The state of the compliance report.</t>
  </si>
  <si>
    <t>Last Modified Date</t>
  </si>
  <si>
    <t>The date the report was last saved.</t>
  </si>
  <si>
    <t>Last Modified By</t>
  </si>
  <si>
    <t>The category of optional Greenhouse Gas (GHG) credits being claimed in the report.</t>
  </si>
  <si>
    <t>A/C System Identifier</t>
  </si>
  <si>
    <t>The unique identifier assigned by the manufacturer to an A/C system associated with GHG credits being claimed.</t>
  </si>
  <si>
    <t>Refrigerant</t>
  </si>
  <si>
    <t>The refrigerant used in testing for the A/C system.</t>
  </si>
  <si>
    <t>40 CFR Part 86.1867-12(e)</t>
  </si>
  <si>
    <t>A/C Drive System</t>
  </si>
  <si>
    <t>The power source of the A/C system.</t>
  </si>
  <si>
    <t>A name denoting a group of vehicles within a make or car division which contain the A/C system. Attribute of a Model Type.</t>
  </si>
  <si>
    <t>The Type/Size of the engine in the carline. Attribute of a Model Type.</t>
  </si>
  <si>
    <t>The drive of the engine in the carline. Attribute of a Model Type.</t>
  </si>
  <si>
    <t>The type of transmission of the engine in the carline. Attribute of a Model Type.</t>
  </si>
  <si>
    <t>Production Volume</t>
  </si>
  <si>
    <t>The number of vehicles in the carline using the A/C system.</t>
  </si>
  <si>
    <t>A/C Credit Type</t>
  </si>
  <si>
    <t>The subcategory of the A/C system credits being claimed.</t>
  </si>
  <si>
    <t>Reduced Reheat Technology</t>
  </si>
  <si>
    <t>40 CFR Part 86.1868-12(a)</t>
  </si>
  <si>
    <t>The test that was used to validate the efficiency credits being claimed for the A/C system.</t>
  </si>
  <si>
    <t>Idle Test Threshold</t>
  </si>
  <si>
    <t>The Idle Test Threshold for the A/C system.</t>
  </si>
  <si>
    <t>40 CFR Part 86.1868-12(e)</t>
  </si>
  <si>
    <t>The engine displacement of the test vehicle in Liters.</t>
  </si>
  <si>
    <t>The length of time the engine was off during the A/C Idle Test in seconds for electric-only compressors.</t>
  </si>
  <si>
    <t>Cumulative time engine remained off during A/C-on portion of Idle Test</t>
  </si>
  <si>
    <t>Attachment Name</t>
  </si>
  <si>
    <t>The name assigned by the manufacturer to the attachment.</t>
  </si>
  <si>
    <t>The date the attachment was uploaded.</t>
  </si>
  <si>
    <t>System-generated.</t>
  </si>
  <si>
    <t>Required for an attachment. System-populated.</t>
  </si>
  <si>
    <t>Global Warming Potential</t>
  </si>
  <si>
    <t>The global warming potential associated with the refrigerant used during testing that was selected for the A/C system.</t>
  </si>
  <si>
    <t>40 CFR Part 86.1867-12</t>
  </si>
  <si>
    <t>Annual System Leakage</t>
  </si>
  <si>
    <t>The annual refrigerant leakage rate (LeakScore) determined by the manufacturer according to SAE J2727.</t>
  </si>
  <si>
    <t>Off-Cycle Technology</t>
  </si>
  <si>
    <t>A technology that has a measurable, demonstrable, and verifiable real-world CO2 reduction that occurs outside the conditions of the Federal Test Procedure and the Highway Fuel Economy Test.</t>
  </si>
  <si>
    <t>Lighting Component</t>
  </si>
  <si>
    <t>40 CFR Part 86.1869-12(b)(ii)</t>
  </si>
  <si>
    <t>Heat-Exchanging Loop Indicator</t>
  </si>
  <si>
    <t>An indicator if the engine and transmission are both supported by the same heat-exchanging loop.</t>
  </si>
  <si>
    <t>40 CFR Part 86.1869-12(b)(vi) and (vii)</t>
  </si>
  <si>
    <t>Solar Panel Usage</t>
  </si>
  <si>
    <t>The purpose of the solar panels that are equipped on a carline.</t>
  </si>
  <si>
    <t>40 CFR Part 86.1869-12(b)(iii)</t>
  </si>
  <si>
    <t>40 CFR Part 86.1869-12(b)(iii)(C)</t>
  </si>
  <si>
    <t>Electrical Load Reduction</t>
  </si>
  <si>
    <t>The electrical load reduction of the waste heat recovery system, in Watts, calculated as an average over 5-cycle testing.</t>
  </si>
  <si>
    <t>Required when "Waste Heat Recovery" is selected.</t>
  </si>
  <si>
    <t>40 CFR Part 86.1869-12(b)(i)</t>
  </si>
  <si>
    <t>40 CFR Part 86.1869-12(b)(iv)</t>
  </si>
  <si>
    <t>An indicator if the carline is equipped with an electric heater circulation system or a similar technology.</t>
  </si>
  <si>
    <t>Required when "Engine idle start-stop" is selected.</t>
  </si>
  <si>
    <t>40 CFR Part 86.1869-12(b)(v)</t>
  </si>
  <si>
    <t>Thermal Control Technology</t>
  </si>
  <si>
    <t>40 CFR Part 86.1869-12(b)(viii)</t>
  </si>
  <si>
    <t>Total Glass Area of Vehicle</t>
  </si>
  <si>
    <t>The total glass area of the vehicle, in square meters and rounded to the nearest tenth.</t>
  </si>
  <si>
    <t>40 CFR Part 86.1869-12(b)(viii)(A)</t>
  </si>
  <si>
    <t>Window Type</t>
  </si>
  <si>
    <t>The location / type of window utilizing glass or glazing credits.</t>
  </si>
  <si>
    <t>Glass Area of Window</t>
  </si>
  <si>
    <t>Measured Solar Transmittance</t>
  </si>
  <si>
    <t>The total solar transmittance of the glass, measured according to ISO 13837.</t>
  </si>
  <si>
    <t>Non-Menu Technology Name</t>
  </si>
  <si>
    <t>40 CFR Part 86.1869-12(c) and (d)</t>
  </si>
  <si>
    <t>Non-Menu Technology Credit Benefit</t>
  </si>
  <si>
    <t xml:space="preserve">The credit benefit assigned by the manufacturer to the non-menu technology or the new credit benefit to the menu technology. </t>
  </si>
  <si>
    <t>LDGHG-</t>
  </si>
  <si>
    <r>
      <t>The percent reduction in the coefficient of drag (C</t>
    </r>
    <r>
      <rPr>
        <vertAlign val="subscript"/>
        <sz val="9"/>
        <color indexed="8"/>
        <rFont val="Calibri"/>
        <family val="2"/>
      </rPr>
      <t>d</t>
    </r>
    <r>
      <rPr>
        <sz val="9"/>
        <color indexed="8"/>
        <rFont val="Calibri"/>
        <family val="2"/>
      </rPr>
      <t>), shown as a value from 0 to 1.</t>
    </r>
  </si>
  <si>
    <r>
      <t>The measured glass area of selected window type</t>
    </r>
    <r>
      <rPr>
        <i/>
        <sz val="9"/>
        <color indexed="8"/>
        <rFont val="Calibri"/>
        <family val="2"/>
      </rPr>
      <t>,</t>
    </r>
    <r>
      <rPr>
        <sz val="9"/>
        <color indexed="8"/>
        <rFont val="Calibri"/>
        <family val="2"/>
      </rPr>
      <t> in square meters and rounded to the nearest tenth.</t>
    </r>
  </si>
  <si>
    <t>The convention for this is [INDUSTRY/MODULE]-[NUMBER] (e.g., LOC-1, NRSI-1, etc.). This ensures that across the application, each data element is uniquely identified.</t>
  </si>
  <si>
    <t>Not used</t>
  </si>
  <si>
    <t>This field is used to capture the industry module or module within the scope of which the data element is present and unique. For industry modules, the values of the Industry/Module and Compliance Program are needed to uniquely identify a particular module. For example, Industry/Module "Heavy-Duty Gas and Diesel Engines" with a Compliance Program of "Certification" is a different module than "Heavy-Duty Gas and Diesel Engines" with Compliance Programs of "Greenhouse Gas" or "In-Use."</t>
  </si>
  <si>
    <t>The regulatory program for which the data element is being collected.</t>
  </si>
  <si>
    <t>A drop down that identifies a group on the Group Mapping tab. The list will automatically be populated as users fill in groups on the Template Group Mapping tab. Every data element must belong to a data group.</t>
  </si>
  <si>
    <t>This field is automatically populated upon selection of a Verify Data Group Number, and should not be modified. This is provided as a convenience for the users of the data requirements.</t>
  </si>
  <si>
    <t xml:space="preserve">The official name of a data element. A data element is a single unit of data that has a precise meaning.This value is also used to label the field on the EPA interface and in text for business rules. This value is used to label the field on the front-end interface unless special/additional text needs to be used (in which case the value of the Prompt/Label Text will be displayed). </t>
  </si>
  <si>
    <t>A description to help manufacturers understand the data element.</t>
  </si>
  <si>
    <t>The name of the XML tag used to capture the data element.
This is left blank until XML schema is developed or in draft. The Contractor must indicate "NA" for data elements that will not be transferred via XML.</t>
  </si>
  <si>
    <t>The name of the database table in which the data element is stored.</t>
  </si>
  <si>
    <t>The name of the field in which the data element is stored.</t>
  </si>
  <si>
    <t>The format of the database field that will be used to store the value of the data element.</t>
  </si>
  <si>
    <t>If the Database Field Name is a foreign key, this is the name of the database table in which the referenced data element is stored.</t>
  </si>
  <si>
    <t>The name of the field in which the referenced data element is stored.</t>
  </si>
  <si>
    <t>The format of the database field that will be used to store the value of the referenced data element.</t>
  </si>
  <si>
    <t>A value indicating the scope of the referenced data element within a common reference code/reference value lookup table.</t>
  </si>
  <si>
    <t>Only used for Alphanumeric data types. If a value must be exactly a certain length, the Min Length and Max Length should be the same.</t>
  </si>
  <si>
    <t>Only used for Decimal and Integer data types. These values must be inclusive, and the cell must be formatted to show the appropriate number of decimal places.</t>
  </si>
  <si>
    <t>Only used for Decimal and Integer data types.</t>
  </si>
  <si>
    <t>Only used for Decimal data types.</t>
  </si>
  <si>
    <t>Only used for Enumeration and Indicator data types. The values should be listed as a code followed by its text description in parentheses, [e.g., N (New)]. Use [Alt]+[Enter] to create new lines within a cell to enter subsequent values. Some enumerations are maintained in XML schema. In the future, all enumerations will be removed from the XML schema and maintained in the database.</t>
  </si>
  <si>
    <t>The basic data type for the data element.</t>
  </si>
  <si>
    <t>The entity providing the information contained in the XML."EPA" means the EPA provides the information to the system. "Manufacturer" means the manufacturer provides the information to the system. "Verify" means the system generates the information for use by the system.</t>
  </si>
  <si>
    <t>The interface used to collect the information."EPA Application" means the information is collected via the EPA application interface. "MFR Application" means the information is collected via the public-facing manufacturer interface or via batch submission. "System-only" means the information is not collected, but used by the system.</t>
  </si>
  <si>
    <t>The means by which the information is provided to Verify or returned to the user from Verify. "XML" means the user submits the data element in an XML file via the public-facing manufacturer interface or via batch submission. "CSV" means the user submits the data element in a CSV file via the public-facing manufacturer interface or via batch submission. "Pre-existing Data" means that the information is already in the system (either a lookup or a value that was submitted by the user as a part of another dataset) and is populated in the XML. "Verify-assigned" means the value was calculated/generated by Verify.</t>
  </si>
  <si>
    <t>Only used if Collection Type is "Pre-existing Data." This is used to indicate from which data element a value should be pulled for use in an industry's submission/interface display. This can be a value pulled from a different industry.</t>
  </si>
  <si>
    <t>The interface used to display the information."EPA Application Only" means the information is displayed ONLY on the EPA application interface. "MFR Application Only" means the information is displayed ONLY on the public-facing manufacturer interface. "Both" means the information is displayed on both the EPA application and public-facing manufacturer interfaces. "Not Displayed" means the information is never displayed to any users.</t>
  </si>
  <si>
    <t>Text describing the validations needed on the data element that will aid manufacturers in their provision of properly formatted data and aid the Contractor in the development of XML schema restrictions and business rules.This should not be used for business rules. Business rules are maintained in a separate document and referenced by identifier in the Applicable Business Rules column.</t>
  </si>
  <si>
    <t>The list of business rule identifiers that apply to the data element.Business Rules should only be listed here if the data element is the target of the business rule (i.e., if it is part of the "then" clause of an "if-then" business rule, or if it is the subject of business rule that is not an "if-then" business rule).</t>
  </si>
  <si>
    <t xml:space="preserve">The data element field as it is to appear on the interface.This field should be filled in ONLY if the text displayed on the interface is not the same as the Data Element Name.
</t>
  </si>
  <si>
    <t>Text on the interface and/or Help screen that provides users additional information about the data element field to help them with their submissions.</t>
  </si>
  <si>
    <t>The regulation citation(s) that provides information about the data element.</t>
  </si>
  <si>
    <t>Indicator as to whether the data element is always CBI after a certificate of conformity has been issued and the introduction into commerce date has been met.</t>
  </si>
  <si>
    <t>An example value to help users format their data correctly.</t>
  </si>
  <si>
    <t>Any and all notes/questions between EPA and the Contractor.</t>
  </si>
  <si>
    <t>Identifier for a group of data elements. The convention for this is [INDUSTRY/MODULE]-GRP-[NUMBER] (e.g., LOC-GRP-1, NRSI-GRP-1).</t>
  </si>
  <si>
    <t>The screen on which the data group and its data elements appear.</t>
  </si>
  <si>
    <t>The container within which the data group resides.</t>
  </si>
  <si>
    <t>The container for a set of data elements within a major grouping of information (e.g., a Model Information data group would contain the set of data elements that define a particular model. That Model Information data group itself has its own properties, for example, whether or not it is required and how many times it may appear within its parent data group.</t>
  </si>
  <si>
    <t>Automatically populated by template.</t>
  </si>
  <si>
    <t>An indicator of the number of times a data group can be repeated within its parent data group.</t>
  </si>
  <si>
    <t>The name of the XML tag used to capture the information sub-category.</t>
  </si>
  <si>
    <t>The list of business rules identifiers that apply to the data element.</t>
  </si>
  <si>
    <t xml:space="preserve">Any and all notes to manufacturers.This should be the only place in the data requirements where EPA provides additional notes to manufacturers. </t>
  </si>
  <si>
    <t>Any and all notes to manufacturers.This should be the only place in the data requirements where EPA provides additional notes to manufacturers.</t>
  </si>
  <si>
    <t>LDGHG-GRP-01</t>
  </si>
  <si>
    <t>N/A</t>
  </si>
  <si>
    <t>1:1</t>
  </si>
  <si>
    <t>LightDutyGreenhouseGasCreditSubmission</t>
  </si>
  <si>
    <t>Light-Duty Greenhouse Gas Credit Submission</t>
  </si>
  <si>
    <t>NA</t>
  </si>
  <si>
    <t>TBD</t>
  </si>
  <si>
    <t>1:2</t>
  </si>
  <si>
    <t>Air Conditioning System</t>
  </si>
  <si>
    <t>AirConditioningSystem</t>
  </si>
  <si>
    <t>1:N</t>
  </si>
  <si>
    <t>AirConditioningEfficiencyMenuCredits</t>
  </si>
  <si>
    <t>Air Conditioning Efficiency Menu Credits</t>
  </si>
  <si>
    <t>EfficiencyCreditValidation</t>
  </si>
  <si>
    <t>Efficiency Credit Validation</t>
  </si>
  <si>
    <t>AirConditioningLeakageCredit</t>
  </si>
  <si>
    <t>Air Conditioning Leakage Credit</t>
  </si>
  <si>
    <t>OffCycleModelType</t>
  </si>
  <si>
    <t>ActiveAerodynamicImprovements</t>
  </si>
  <si>
    <t>ActiveEngineWarmup</t>
  </si>
  <si>
    <t>ActiveTransmissionWarmup</t>
  </si>
  <si>
    <t>EngineIdleStartStop</t>
  </si>
  <si>
    <t>HighEfficiencyExteriorLights</t>
  </si>
  <si>
    <t>LightingComponentCombination</t>
  </si>
  <si>
    <t>ThermalControlTechnologies</t>
  </si>
  <si>
    <t>ThermalControlTechnologyCombination</t>
  </si>
  <si>
    <t>GlassGlazingWindows</t>
  </si>
  <si>
    <t>Windows</t>
  </si>
  <si>
    <t>Off-Cycle Model Type</t>
  </si>
  <si>
    <t>Active Aerodynamic Improvements</t>
  </si>
  <si>
    <t>Active Engine Warmup</t>
  </si>
  <si>
    <t>Active Transmission Warmup</t>
  </si>
  <si>
    <t>Engine Idle Start Stop</t>
  </si>
  <si>
    <t>High Efficiency Exterior Lights</t>
  </si>
  <si>
    <t>Lighting Component Combination</t>
  </si>
  <si>
    <t>Thermal Control Technologies</t>
  </si>
  <si>
    <t>Thermal Control Technology Combination</t>
  </si>
  <si>
    <t>Glass Glazing Windows</t>
  </si>
  <si>
    <t>Off-Cycle Credits</t>
  </si>
  <si>
    <t>OffCycleCredits</t>
  </si>
  <si>
    <t>WasteHeatRecovery</t>
  </si>
  <si>
    <t>NonMenuTechnologies</t>
  </si>
  <si>
    <t>Waste Heat Recovery</t>
  </si>
  <si>
    <t>Non-Menu Technologies</t>
  </si>
  <si>
    <t>LDGHG-GRP-02</t>
  </si>
  <si>
    <t>LDGHG-GRP-03</t>
  </si>
  <si>
    <t>LDGHG-GRP-04</t>
  </si>
  <si>
    <t>LDGHG-GRP-05</t>
  </si>
  <si>
    <t>LDGHG-GRP-06</t>
  </si>
  <si>
    <t>LDGHG-GRP-07</t>
  </si>
  <si>
    <t>LDGHG-GRP-08</t>
  </si>
  <si>
    <t>LDGHG-GRP-09</t>
  </si>
  <si>
    <t>LDGHG-GRP-10</t>
  </si>
  <si>
    <t>LDGHG-GRP-11</t>
  </si>
  <si>
    <t>LDGHG-GRP-12</t>
  </si>
  <si>
    <t>LDGHG-GRP-13</t>
  </si>
  <si>
    <t>LDGHG-GRP-14</t>
  </si>
  <si>
    <t>LDGHG-GRP-15</t>
  </si>
  <si>
    <t>LDGHG-GRP-16</t>
  </si>
  <si>
    <t>LDGHG-GRP-17</t>
  </si>
  <si>
    <t>LDGHG-GRP-18</t>
  </si>
  <si>
    <t>LDGHG-GRP-19</t>
  </si>
  <si>
    <t>LDGHG-GRP-20</t>
  </si>
  <si>
    <t>LDGHG-GRP-21</t>
  </si>
  <si>
    <t>LDGHG-GRP-22</t>
  </si>
  <si>
    <t>LDGHG-GRP-23</t>
  </si>
  <si>
    <t>LDGHG-GRP-24</t>
  </si>
  <si>
    <t>An indicator of whether or not a data group must be present in a submission--the scope of this indicator applies within the parent data group. For example, if a data group is marked as required, and the parent data group to which it belongs is optional; then the data group is required ONLY if the parent data group is provided in the submission.</t>
  </si>
  <si>
    <t>This group is required if "Glass or Glazing" is selected as a Thermal Control Technology.</t>
  </si>
  <si>
    <t xml:space="preserve">Report Summary </t>
  </si>
  <si>
    <t>Air Conditioning System Credit Information</t>
  </si>
  <si>
    <t>Off-Cycle Model Type Credit Information</t>
  </si>
  <si>
    <t>An indicator of whether or not a data element must have a value provided in a submission--only applies if the data group to which the data element belongs is present in the data submission. "True" means the data element is required, and a submission will not be accepted without it. "False" means the data element is optional, and a submission can be accepted without it. "Cond" (Conditional) means that the data element is sometimes required, and business rules are needed to specify when the data element is required. These would be implemented as not required in the XML schema definition.</t>
  </si>
  <si>
    <t>Manufacturer Code</t>
  </si>
  <si>
    <t>Model Year</t>
  </si>
  <si>
    <t>None</t>
  </si>
  <si>
    <t>ManufacturerCode</t>
  </si>
  <si>
    <t>ModelYear</t>
  </si>
  <si>
    <t xml:space="preserve">The 3-character alphanumeric code assigned by EPA to the manufacturer who is generating the report. </t>
  </si>
  <si>
    <t>&lt;YYYY&gt;-&lt;Report Type&gt;-&lt;Industry&gt;</t>
  </si>
  <si>
    <t xml:space="preserve">The full name of the user who last saved the report. </t>
  </si>
  <si>
    <t>Manufacturer code associated with the active user's CDX credentials</t>
  </si>
  <si>
    <t>The first name and last name associated with the active user's CDX credentials</t>
  </si>
  <si>
    <t>Air Conditioning System Credits</t>
  </si>
  <si>
    <t>AirConditioningSystemCredits</t>
  </si>
  <si>
    <t>AirConditioningSystemCreditFleet</t>
  </si>
  <si>
    <t>Air Conditioning System Credit Fleet</t>
  </si>
  <si>
    <t>Off-Cycle Credit Fleet</t>
  </si>
  <si>
    <t>OffCycleCreditFleet</t>
  </si>
  <si>
    <t>A/C Model Type Division</t>
  </si>
  <si>
    <t>A specific product range from a manufacturer.</t>
  </si>
  <si>
    <t xml:space="preserve">A/C Model Type Carline Name </t>
  </si>
  <si>
    <t>A/C Model Type Engine</t>
  </si>
  <si>
    <t>A/C Model Type Drive</t>
  </si>
  <si>
    <t>A/C Model Type Transmission</t>
  </si>
  <si>
    <t>A/C Model Type Production Volume</t>
  </si>
  <si>
    <t>-01
-A/C System 1</t>
  </si>
  <si>
    <t>- A/C Systems
- Off-Cycle</t>
  </si>
  <si>
    <t>- Cars
- Trucks</t>
  </si>
  <si>
    <t>Division</t>
  </si>
  <si>
    <t xml:space="preserve">Carline Name </t>
  </si>
  <si>
    <t>Engine</t>
  </si>
  <si>
    <t>Drive</t>
  </si>
  <si>
    <t>Transmission</t>
  </si>
  <si>
    <t>Recirculated Air Technology</t>
  </si>
  <si>
    <t>Engine Displacement</t>
  </si>
  <si>
    <t>Greenhouse Gas Credit Type</t>
  </si>
  <si>
    <t>Greenhouse Gas Credit types are optional, but user must select at least one credit type in order to submit the report.</t>
  </si>
  <si>
    <t>Credits Claimed</t>
  </si>
  <si>
    <t>AirConditioningEfficiencyTechnologyName</t>
  </si>
  <si>
    <t>ReducedReheatTechnology</t>
  </si>
  <si>
    <t>Efficiency Credit Validation Test Used</t>
  </si>
  <si>
    <t>EfficiencyCreditValidationTestUsed</t>
  </si>
  <si>
    <t>RecirculatedAirTechnology</t>
  </si>
  <si>
    <t>Cumulative Time Engine Off</t>
  </si>
  <si>
    <t>CumulativeTimeEngineOff</t>
  </si>
  <si>
    <t>IdleTestThreshold</t>
  </si>
  <si>
    <t>CO2Emissions</t>
  </si>
  <si>
    <t>AC17 Test Attachment Name</t>
  </si>
  <si>
    <t>AC17 Attachment Comments</t>
  </si>
  <si>
    <t>AC17 Attachment Date</t>
  </si>
  <si>
    <t xml:space="preserve">AC17 A/C System Identifier </t>
  </si>
  <si>
    <t>The identifier for the A/C system associated with the AC17 Test attachment.</t>
  </si>
  <si>
    <t xml:space="preserve">A/C System Identifier </t>
  </si>
  <si>
    <t>AnnualSystemLeakage</t>
  </si>
  <si>
    <t>System-populated based the type of refrigerant selected for the A/C system.
HFC-134a = 1430
HFC-152a = 124
HFO-1234yf = 4
C02 = 1</t>
  </si>
  <si>
    <t>Annual System Leakage (grams/year)</t>
  </si>
  <si>
    <t>Off-Cycle Credit Fleet Type</t>
  </si>
  <si>
    <t>Air Conditioning System Credit Fleet Type</t>
  </si>
  <si>
    <t xml:space="preserve">The category of Light-Duty vehicles associated with Air Conditioning System credits being claimed. </t>
  </si>
  <si>
    <t xml:space="preserve">The category of Light-Duty vehicles associated with Off-Cycle credits being claimed. </t>
  </si>
  <si>
    <t>Off-Cycle Model Type Division</t>
  </si>
  <si>
    <t xml:space="preserve">Off-Cycle Model Type Carline Name </t>
  </si>
  <si>
    <t>Off-Cycle Model Type Engine</t>
  </si>
  <si>
    <t>Off-Cycle Model Type Drive</t>
  </si>
  <si>
    <t>Off-Cycle Model Type Transmission</t>
  </si>
  <si>
    <t>Off-Cycle Model Type Production Volume</t>
  </si>
  <si>
    <t xml:space="preserve">A specific product range from a manufacturer associated with Off-Cycle credits being claimed. </t>
  </si>
  <si>
    <t xml:space="preserve">A name denoting a group of vehicles within a make or car division  associated with Off-Cycle credits being claimed. </t>
  </si>
  <si>
    <t xml:space="preserve">The Type/Size of the engine in the carline. </t>
  </si>
  <si>
    <t>The type of transmission of the engine in the carline.</t>
  </si>
  <si>
    <t>The number of vehicles in the carline produced during the model year used for Off-Cycle credit calculations.</t>
  </si>
  <si>
    <t>Must select at least one technology when claiming Off-Cycle credits. 
User cannot select the same technology twice for the same carline EXCEPT for Acitve Aerodymic Improvements and Non-Menu Technologies</t>
  </si>
  <si>
    <t>Add Technology</t>
  </si>
  <si>
    <t>Percent Reduction Coefficient of Drag</t>
  </si>
  <si>
    <t>PercentReductionCoefficientofDrag</t>
  </si>
  <si>
    <t>Percent reduction in the coefficient of drag (Cd)</t>
  </si>
  <si>
    <t>Aerodynamic Technology Name</t>
  </si>
  <si>
    <t xml:space="preserve">The user-friendly name of the technology that makes the vehicles more aerodynamic reducing CO2 emissions. </t>
  </si>
  <si>
    <t>AerodynamicTechnologyName</t>
  </si>
  <si>
    <t>Aerodynamic Technology Production Volume</t>
  </si>
  <si>
    <t>The number of vehicles that contain the technology.</t>
  </si>
  <si>
    <t>Cannot exceed the value in the Off-Cycle Model Type Production Volume for the model type associated with the technology.</t>
  </si>
  <si>
    <t>ProductionVolume</t>
  </si>
  <si>
    <t>SingleHeatExchangingLoop</t>
  </si>
  <si>
    <t>Does a Single Heat-Exchanging Loop Service both the Engine &amp; Transmission?</t>
  </si>
  <si>
    <t>Active Engine Production Volume</t>
  </si>
  <si>
    <t>Active Transmission Production Volume</t>
  </si>
  <si>
    <t>In application, when Active Transmission Warm-up and Active Engine Warm-up are both selected, this is only displayed and required for the second technology selected.
In XML, only required to be filled in for Active Transmission Warmup if both are in XML file</t>
  </si>
  <si>
    <t>Equipped with an electric heater circulation system or similar technology?</t>
  </si>
  <si>
    <t>Lighting Component Combination Name</t>
  </si>
  <si>
    <t>The name assigned to a group of selected High Efficiency Exterior Lighting Components</t>
  </si>
  <si>
    <t>Lighting Component Name</t>
  </si>
  <si>
    <t>LightingComponentName</t>
  </si>
  <si>
    <t>Lighting Component Combination Production Volume</t>
  </si>
  <si>
    <t xml:space="preserve">The sum of the production volumes entered for each lighting component combination cannot exceed the value in the Off-Cycle Model Type Production Volume for the model type associated with the technology. </t>
  </si>
  <si>
    <t>Solar Panel Rated Power</t>
  </si>
  <si>
    <t>The rated power of the solar panel in Watts (P-panel).</t>
  </si>
  <si>
    <t>SolarPanelRatedPower</t>
  </si>
  <si>
    <t>SolarPanelUsage</t>
  </si>
  <si>
    <t>PowerRequiredRunSystem</t>
  </si>
  <si>
    <t>Solar Panel Production Volume</t>
  </si>
  <si>
    <t>Power Required Run System</t>
  </si>
  <si>
    <t>The amount of power, in Watts, required to run the active cabin ventilation system (P-vent).</t>
  </si>
  <si>
    <t>Required when "Active Cabin Ventilation and For Charging the Battery" is selected as the Solar Panel Usage.</t>
  </si>
  <si>
    <t>Power Required Run the System</t>
  </si>
  <si>
    <t>Thermal Control Technology Combination Name</t>
  </si>
  <si>
    <t>The name assigned to a group of selected thermal control technologies.</t>
  </si>
  <si>
    <t>Thermal Control Technology Name</t>
  </si>
  <si>
    <t>The name used to identify a technology that reduces the gain of heat in the vehicle limiting the requirement for more A/C usage.</t>
  </si>
  <si>
    <t>ThermalControlTechnologyName</t>
  </si>
  <si>
    <t>The description used to identify the location / type of the high efficiency exterior lighting component.</t>
  </si>
  <si>
    <t>One name per combination but many combinations are allowed
Must have at least one combination.</t>
  </si>
  <si>
    <t>One name per combination but many combinations are allowed.
Must have at least one combination.</t>
  </si>
  <si>
    <t>Required to select at least one lighting component in a combination.  
Each combination must have a unique set of lighting components</t>
  </si>
  <si>
    <t>CabinVentilation</t>
  </si>
  <si>
    <t>Defines the type of cabin ventilation.</t>
  </si>
  <si>
    <t>Thermal Control Combination Production Volume</t>
  </si>
  <si>
    <t>The number of vehicles equipped with set of thermal control technologies selected for the combination.</t>
  </si>
  <si>
    <t>The number of vehicles equipped with set of high efficiency lighting components selected for the combination.</t>
  </si>
  <si>
    <t>ElectricHeaterCirculationIndicator</t>
  </si>
  <si>
    <t>Electric Heater Circulation System Indicator</t>
  </si>
  <si>
    <t>TotalGlassArea</t>
  </si>
  <si>
    <t>WindowType</t>
  </si>
  <si>
    <t>WindowGlassArea</t>
  </si>
  <si>
    <t>MeasuredSolarTransmittance</t>
  </si>
  <si>
    <t>Must have at least 1 window group when glass and glazing is selected</t>
  </si>
  <si>
    <t>Non-Menu Production Volume</t>
  </si>
  <si>
    <t>The name assigned by the manufacturer to the off-cycle technology not included in the menu for which the manufacturer is claiming a credit benefit. .</t>
  </si>
  <si>
    <t>NonMenuTechnologyName</t>
  </si>
  <si>
    <t>NonMenuCreditBenefit</t>
  </si>
  <si>
    <t>Electrical Load Reduction of the Waste Heat Recovery System</t>
  </si>
  <si>
    <t>Technology Name</t>
  </si>
  <si>
    <t>Credit Benefit</t>
  </si>
  <si>
    <t>The technology used to engage the compressor and control refrigerant flow.</t>
  </si>
  <si>
    <t>The default position of the mechanism which controls the source of air supplied to the air conditioning system.</t>
  </si>
  <si>
    <t>Air Conditioning System can be installed in one or more model types</t>
  </si>
  <si>
    <t>Off-Cycle section can have one or more model types per fleet</t>
  </si>
  <si>
    <t>Air Conditioning section can have one or more air conditioning systems per fleet</t>
  </si>
  <si>
    <t>Air Conditioning section can have one or two fleets.</t>
  </si>
  <si>
    <t>Off-Cycle section can have one or two fleets</t>
  </si>
  <si>
    <t>AirConditioningSystemID</t>
  </si>
  <si>
    <t>AirConditioningDriveSystem</t>
  </si>
  <si>
    <t>SolarPanel</t>
  </si>
  <si>
    <t>Solar Panel</t>
  </si>
  <si>
    <t>ElectricalLoadReduction</t>
  </si>
  <si>
    <t>EngineDisplacement</t>
  </si>
  <si>
    <t>A/C Model type Index</t>
  </si>
  <si>
    <t>Unique identifier for a model type.</t>
  </si>
  <si>
    <t>ModelTypeIndex</t>
  </si>
  <si>
    <t>Exists in CAFÉ data submission</t>
  </si>
  <si>
    <t>PV
LT</t>
  </si>
  <si>
    <t>AirConditioningCreditComplianceCategory</t>
  </si>
  <si>
    <t>HFC-134a
HFC-152a
HFO-1234yf
CO2</t>
  </si>
  <si>
    <r>
      <t xml:space="preserve">BeltDriven
</t>
    </r>
    <r>
      <rPr>
        <sz val="9"/>
        <color indexed="8"/>
        <rFont val="Calibri"/>
        <family val="2"/>
      </rPr>
      <t>BeltAndElectric
Electric</t>
    </r>
  </si>
  <si>
    <t>AirConditioningModelType</t>
  </si>
  <si>
    <t>Air Conditioning Model Type</t>
  </si>
  <si>
    <t>List values sourced from Certification data (MTI)</t>
  </si>
  <si>
    <t>- VariableDisplacementCompressor
- FixedDisplacementOrPneumaticVariableDisplacementCompressor</t>
  </si>
  <si>
    <t>- RecirculatedWithFeedbackSensor
- RecirculatedWithoutFeedbackSensor</t>
  </si>
  <si>
    <t>- GramsPerMinute14.9 
- ThresholdByEngineDisplacement</t>
  </si>
  <si>
    <t>OffCycleCreditComplianceCategory</t>
  </si>
  <si>
    <t>0.000</t>
  </si>
  <si>
    <t>Y
N</t>
  </si>
  <si>
    <t>CombinationName</t>
  </si>
  <si>
    <t>LowBeam
HighBeam
ParkingOrPosition
TurnSignalFront
SideMarkerFront
Tail
TurnSignalRear
SideMarkerRear
LicensePlate</t>
  </si>
  <si>
    <t>ChargingBattery
Charging a BatteryAndActiveCabinVentilation</t>
  </si>
  <si>
    <t>ActiveCabinVentilation
PassiveCabinVentilation</t>
  </si>
  <si>
    <t>Windshield
Side-Front
Side-Rear
Rear-Quarter
Backlite
Rooflite</t>
  </si>
  <si>
    <t>Required to select at least one thermal control technology or cabin ventilation option in a combination. 
Each combination must have a unique set of thermal control technologies.</t>
  </si>
  <si>
    <t>Required to select at least one thermal control technology or cabin ventilation option in a combination.  
Each combination must have a unique set of thermal control technologies.</t>
  </si>
  <si>
    <t>41 CFR Part 86.1869-12(b)(viii)</t>
  </si>
  <si>
    <t>Waste Heat Recovery Production Volume</t>
  </si>
  <si>
    <t>Does a portion of this Model Type's Production Volume use another A/C System?</t>
  </si>
  <si>
    <t>A/C Model Type CAFE Production Volume</t>
  </si>
  <si>
    <t>UseCAFEProductionVolume</t>
  </si>
  <si>
    <t>Required if UseCAFEProductionVolume value is "N"</t>
  </si>
  <si>
    <t>1:4</t>
  </si>
  <si>
    <t>A/C Efficiency Technology Name</t>
  </si>
  <si>
    <t xml:space="preserve">At least one A/C technology across A/C Efficiency Technology Name, Reduced Reheat Technology, or Recirculated Air Technology must be selected when claiming A/C efficiency credits. </t>
  </si>
  <si>
    <t>A/C Efficiency Technologies - Other A/C Efficiency Technologies</t>
  </si>
  <si>
    <t xml:space="preserve">A/C Efficiency Technologies - Reduced Reheat Technology
</t>
  </si>
  <si>
    <t xml:space="preserve">A/C Efficiency Technologies - Default to Recirculated Air Technology
</t>
  </si>
  <si>
    <t>Test Used for Validation</t>
  </si>
  <si>
    <t>Off-Cycle Model Type Index</t>
  </si>
  <si>
    <t xml:space="preserve">Total Model Type Production Volume </t>
  </si>
  <si>
    <t>Engine Idle Start Stop Production Volume</t>
  </si>
  <si>
    <t>TotalRefrigerantCapacity</t>
  </si>
  <si>
    <t>Total Refrigerant Capacity</t>
  </si>
  <si>
    <t>Total Refrigerant Capacity (grams)</t>
  </si>
  <si>
    <t>Exists in CAFE data submission</t>
  </si>
  <si>
    <t>Total A/C Efficiency Credits for the Model Year</t>
  </si>
  <si>
    <t>TotalCredits</t>
  </si>
  <si>
    <t>AcEfficiencyProductionSummary</t>
  </si>
  <si>
    <t>AcLeakageProductionSummary</t>
  </si>
  <si>
    <t>ModelTypeSummary</t>
  </si>
  <si>
    <t>Air Conditioning System Efficiency Credit Summary</t>
  </si>
  <si>
    <t>Air Conditioning System Leakage Credit Summary</t>
  </si>
  <si>
    <t>Air Conditioning System Model Type Summary</t>
  </si>
  <si>
    <t>Air Conditioning Efficiency Production Summary</t>
  </si>
  <si>
    <t>Air Conditioning Leakage Production Summary</t>
  </si>
  <si>
    <t>CreditSummary</t>
  </si>
  <si>
    <t>Summary of total A/C Efficiency credits and production volume for a fleet</t>
  </si>
  <si>
    <t>Summary of total A/C Leakage credits and production volume for a fleet</t>
  </si>
  <si>
    <t>Off Cycle Production Summary</t>
  </si>
  <si>
    <t>Off Cycle Credit Fleet</t>
  </si>
  <si>
    <t>Technology Credit Summary</t>
  </si>
  <si>
    <t>Active Engine Warm Up</t>
  </si>
  <si>
    <t>Active Transmission Warm Up</t>
  </si>
  <si>
    <t>Non Menu Technologies</t>
  </si>
  <si>
    <t>Active Aerodynamic Improvements Credit Summary</t>
  </si>
  <si>
    <t>Active Engine Warm Up Credit Summary</t>
  </si>
  <si>
    <t>Active Transmission Warm Up Credit Summary</t>
  </si>
  <si>
    <t>Engine Idle Start Stop Credit Summary</t>
  </si>
  <si>
    <t>High Efficiency Exterior Lights Credit Summary</t>
  </si>
  <si>
    <t>Solar Panel Credit Summary</t>
  </si>
  <si>
    <t>Waste Heat Recovery Credit Summary</t>
  </si>
  <si>
    <t>Thermal Control Technologies Credit Summary</t>
  </si>
  <si>
    <t>Non Menu Technologies Credit Summary</t>
  </si>
  <si>
    <t>LDGHG-GRP-25</t>
  </si>
  <si>
    <t>LDGHG-GRP-26</t>
  </si>
  <si>
    <t>LDGHG-GRP-27</t>
  </si>
  <si>
    <t>LDGHG-GRP-28</t>
  </si>
  <si>
    <t>LDGHG-GRP-29</t>
  </si>
  <si>
    <t>LDGHG-GRP-30</t>
  </si>
  <si>
    <t>LDGHG-GRP-31</t>
  </si>
  <si>
    <t>LDGHG-GRP-32</t>
  </si>
  <si>
    <t>LDGHG-GRP-33</t>
  </si>
  <si>
    <t>LDGHG-GRP-34</t>
  </si>
  <si>
    <t>LDGHG-GRP-36</t>
  </si>
  <si>
    <t>LDGHG-GRP-37</t>
  </si>
  <si>
    <t>LDGHG-GRP-38</t>
  </si>
  <si>
    <t>LDGHG-GRP-40</t>
  </si>
  <si>
    <t>LDGHG-GRP-41</t>
  </si>
  <si>
    <t>LDGHG-GRP-42</t>
  </si>
  <si>
    <t>LDGHG-GRP-43</t>
  </si>
  <si>
    <t>Total Production Volume Generating A/C Efficiency Credits</t>
  </si>
  <si>
    <t>Total Production Volume Generating A/C Leakage Credits</t>
  </si>
  <si>
    <t>Total A/C Leakage Credits for the Model Year</t>
  </si>
  <si>
    <t>ModelType</t>
  </si>
  <si>
    <t>GeneratingProductionVolume</t>
  </si>
  <si>
    <t>AcEfficiencyCredits</t>
  </si>
  <si>
    <t>CreditBenefit</t>
  </si>
  <si>
    <t>Model Type Summary - Model Type Index</t>
  </si>
  <si>
    <t>Model Type Summary - Production Volume Generating Credits</t>
  </si>
  <si>
    <t>Model Type Active Aerodynamic Improvements Credit Summary</t>
  </si>
  <si>
    <t>LDGHG-GRP-44</t>
  </si>
  <si>
    <t>LDGHG-GRP-45</t>
  </si>
  <si>
    <t>LDGHG-GRP-46</t>
  </si>
  <si>
    <t>LDGHG-GRP-47</t>
  </si>
  <si>
    <t>LDGHG-GRP-48</t>
  </si>
  <si>
    <t>LDGHG-GRP-49</t>
  </si>
  <si>
    <t>LDGHG-GRP-50</t>
  </si>
  <si>
    <t>LDGHG-GRP-51</t>
  </si>
  <si>
    <t>Model Type Active Engine Warm Up Credit Summary</t>
  </si>
  <si>
    <t>Model Type Active Transmission Warm Up Credit Summary</t>
  </si>
  <si>
    <t>Model Type Engine Idle Start Stop Credit Summary</t>
  </si>
  <si>
    <t>Model Type Solar Panel Credit Summary</t>
  </si>
  <si>
    <t>Model Type Waste Heat Recovery Credit Summary</t>
  </si>
  <si>
    <t>Model Type Non Menu Technologies Credit Summary</t>
  </si>
  <si>
    <t>Combination Lighting Component Combination Credit Summary</t>
  </si>
  <si>
    <t>Thermal Control Technology Combination Credit Summary</t>
  </si>
  <si>
    <t>Total Off-Cycle Credits for the Model Year</t>
  </si>
  <si>
    <t>Total Production Voume of All Model Types Claiming Off-Cycle Technologies</t>
  </si>
  <si>
    <t>Off-Cycle Technology Summary - Active Aerodynamic Improvements Production Volume</t>
  </si>
  <si>
    <t>Off-Cycle Technology Summary - Active Aerodynamic Improvements Total Credits</t>
  </si>
  <si>
    <t>Off-Cycle Technology Summary - Active Engine Warm Up Production Volume</t>
  </si>
  <si>
    <t>Off-Cycle Technology Summary - Active Engine Warm Up Total Credits</t>
  </si>
  <si>
    <t>Off-Cycle Technology Summary - Active Transmission Warm Up Production Volume</t>
  </si>
  <si>
    <t>Off-Cycle Technology Summary - Active Transmission Warm Up Total Credits</t>
  </si>
  <si>
    <t>Off-Cycle Technology Summary - Engine Idle Start Stop Production Volume</t>
  </si>
  <si>
    <t>Off-Cycle Technology Summary - Engine Idle Start Stop Total Credits</t>
  </si>
  <si>
    <t>Off-Cycle Technology Summary - High Efficiency Exterior Lights Production Volume</t>
  </si>
  <si>
    <t>Off-Cycle Technology Summary - High Efficiency Exterior Lights Total Credits</t>
  </si>
  <si>
    <t>Off-Cycle Technology Summary - Solar Panel Production Volume</t>
  </si>
  <si>
    <t>Off-Cycle Technology Summary - Solar Panel Total Credits</t>
  </si>
  <si>
    <t>Off-Cycle Technology Summary - Waste Heat Recovery Production Volume</t>
  </si>
  <si>
    <t>Off-Cycle Technology Summary - Waste Heat Recovery Total Credits</t>
  </si>
  <si>
    <t>Off-Cycle Technology Summary - Thermal Contral Technology Production Volume</t>
  </si>
  <si>
    <t>Off-Cycle Technology Summary - Thermal Contral Technology Total Credits</t>
  </si>
  <si>
    <t>Off-Cycle Technology Summary - Non Menu Technologies Production Volume</t>
  </si>
  <si>
    <t>Off-Cycle Technology Summary - Non Menu Technologies Total Credits</t>
  </si>
  <si>
    <t xml:space="preserve">Required if MY &gt;= 2017 or later AND Refrigerant is CO2, HFC-152a, or HFO-1234yf </t>
  </si>
  <si>
    <t>ProductionSummary</t>
  </si>
  <si>
    <t>TechnologyCreditSummary</t>
  </si>
  <si>
    <t>ActiveEngineWarmUp</t>
  </si>
  <si>
    <t>ActiveTransmissionWarmUp</t>
  </si>
  <si>
    <t>Summary of total Off-Cycle credits and model type production volume for a fleet</t>
  </si>
  <si>
    <t>Summary of A/C Efficiency credit benefit and total credits for a single A/C system within a fleet</t>
  </si>
  <si>
    <t>Summary of A/C Leakage credit benefit and total credits for a single A/C system within a fleet</t>
  </si>
  <si>
    <t>Summary of Active Transmission Warm Up technology credit benefit and total credits for a single model type within a fleet</t>
  </si>
  <si>
    <t>Summary of Active Aerodynamic Improvements technology credit benefit and total credits for a single model type within a fleet</t>
  </si>
  <si>
    <t>Summary of Active Engine Warm Up technology credit benefit and total credits for a single model type within a fleet</t>
  </si>
  <si>
    <t>Summary of Engine Idle Start Stop technology credit benefit and total credits for a single model type within a fleet</t>
  </si>
  <si>
    <t>Summary of High Efficiency Exterior Lights technology combination credit benefit and total credits for a single model type within a fleet</t>
  </si>
  <si>
    <t>Summary of  Solar Panel technology credit benefit and total credits for a single model type within a fleet</t>
  </si>
  <si>
    <t>Summary of Waste Heat Recovery technology credit benefit and total credits for a single model type within a fleet</t>
  </si>
  <si>
    <t>Summary of a single Thermal Control Technology Combination credit benefit and total credits for a single model type within a fleet</t>
  </si>
  <si>
    <t>Summary of a Non Menu Technology credit benefit and total credits for a single model type within a fleet</t>
  </si>
  <si>
    <t>Summary of all Off Cycle Technology credits and production volume for a fleet</t>
  </si>
  <si>
    <t>Summary of total Active Aerodynamic Improvements technology credits and production volume for a fleet</t>
  </si>
  <si>
    <t>Summary of total Active Engine Warm Up technology credits and production volume for a fleet</t>
  </si>
  <si>
    <t>Summary of total Active Transmission Warm Up technology credits and production volume for a fleet</t>
  </si>
  <si>
    <t>Summary of total Engine Idle Start Stop technology credits and production volume for a fleet</t>
  </si>
  <si>
    <t>Summary of total High Efficiency Exterior Lights technology credits and production volume for a fleet</t>
  </si>
  <si>
    <t>Summary of total Solar Panel technology credits and production volume for a fleet</t>
  </si>
  <si>
    <t>Summary of total Waste Heat Recovery technology credits and production volume for a fleet</t>
  </si>
  <si>
    <t>Summary of total Thermal Control Technologies credits and production volume for a fleet</t>
  </si>
  <si>
    <t>Summary of total Non Menu Technologies credits and production volume for a fleet</t>
  </si>
  <si>
    <t>Summary of total A/C Efficiency and Leakage credits and production voume for a model type within a fleet</t>
  </si>
  <si>
    <t>Impacted Data Element</t>
  </si>
  <si>
    <t>Change</t>
  </si>
  <si>
    <t>Added data element to support MY17 regulations</t>
  </si>
  <si>
    <t>Summary Data Elements in between LDGHG-GRP-25 and LDGHG-GRP-51</t>
  </si>
  <si>
    <t>2012-Current Calendar Year</t>
  </si>
  <si>
    <t>Updated allowed values</t>
  </si>
  <si>
    <t>Model Type Summary - AC Efficiency Credits (Mg)</t>
  </si>
  <si>
    <t>Model Type Summary - A/C Leakage Credits (Mg)</t>
  </si>
  <si>
    <t>A/C System Summary - A/C Efficiency  Credits (Mg)</t>
  </si>
  <si>
    <t>A/C System Summary - A/C Leakage Credit Benefit (g/mi)</t>
  </si>
  <si>
    <t>A/C System Summary - A/C Leakage Total Credits (Mg)</t>
  </si>
  <si>
    <t>A/C System Summary - A/C Efficiency Credit Benefit (g/mi)</t>
  </si>
  <si>
    <t>Active Aerodynamic Improvements - Credit Benefit</t>
  </si>
  <si>
    <t>Active Aerodynamic Improvements -Total Credits</t>
  </si>
  <si>
    <t>Active Engine Warm Up - Total Credits</t>
  </si>
  <si>
    <t>Active Transmission Warmup - Credit Benefit</t>
  </si>
  <si>
    <t>Active Transmission Warmup - Total Credits</t>
  </si>
  <si>
    <t>Engine Idle Start Stop - Credit Benefit</t>
  </si>
  <si>
    <t>Engine Idle Start Stop - Total Credits</t>
  </si>
  <si>
    <t>Active Engine Warm Up - Credit Benefit</t>
  </si>
  <si>
    <t>Lighting Component Combination -Credit Benefit</t>
  </si>
  <si>
    <t>Lighting Component Combination - Total Credits</t>
  </si>
  <si>
    <t>Solar Panel - Credit Benefit</t>
  </si>
  <si>
    <t>Solar Panel - Total Credits</t>
  </si>
  <si>
    <t>Waste Heat Recovery - Credit Benefit</t>
  </si>
  <si>
    <t>Waste Heat Recovery - Total Credits</t>
  </si>
  <si>
    <t>Thermal Control Technology Combination - Credit Benefit</t>
  </si>
  <si>
    <t>Thermal Control Technology Combination - Total Credits</t>
  </si>
  <si>
    <t>Non Menu Technologies - Credit Benefit</t>
  </si>
  <si>
    <t>Non Menu Technologies - Total Credits</t>
  </si>
  <si>
    <t>Added summary data elements that are now part of export, but not required for import</t>
  </si>
  <si>
    <t>40 CFR Part 86.1869-12</t>
  </si>
  <si>
    <t>ActiveSeatVentilation
SolarReflectiveCoating
GlassOrGlazing
NonMenuTechnology</t>
  </si>
  <si>
    <t>LDGHG-GRP-52</t>
  </si>
  <si>
    <t>This group is required if "Non Menu Technologies" is selected as a Thermal Control Technology.</t>
  </si>
  <si>
    <t>LDGHG-GRP-53</t>
  </si>
  <si>
    <t>Technologies</t>
  </si>
  <si>
    <t>- Increased Production Volume maximum                                                                                                                                                                                                                                                         -Increased Air Conditioning System ID maximum
- Added Non Menu Technologies under Thermal Control Technologies</t>
  </si>
  <si>
    <t>Production Volume, Generating Production Volume, Air Conditioning System ID,
Thermal Control Technology Combination, Technologies</t>
  </si>
  <si>
    <t>TechnologyName</t>
  </si>
  <si>
    <t>CreditBenefitClaim</t>
  </si>
  <si>
    <t>Thermal Control Non-Menu Technology Name</t>
  </si>
  <si>
    <t>Thermal Control Non-Menu Technology Credit Benefit Claim</t>
  </si>
  <si>
    <t>Enter Non-Menu Technologies which are to be included under the Thermal Control Technology Credit Cap only.</t>
  </si>
  <si>
    <t>Report the total area of the pieces of glass, including areas behind gaskets,trim,etc. and include the total area of window set, not a single window in the set.</t>
  </si>
  <si>
    <t>Model Type Index</t>
  </si>
  <si>
    <t>Production Volume using this A/C System</t>
  </si>
  <si>
    <t>Solar Panels</t>
  </si>
  <si>
    <t>Cabin Ventilation</t>
  </si>
  <si>
    <t>Total Glass Area of Vehicle </t>
  </si>
  <si>
    <t>Must have at least 1 Non-Menu Technology group when Thermal Control Technology - Non-Menu Technology is selected</t>
  </si>
  <si>
    <t>High Efficiency Alternator Production Volume</t>
  </si>
  <si>
    <t>VDA Efficiency</t>
  </si>
  <si>
    <t>40 CFR Part 86.1869-12(b)(1)(ix)</t>
  </si>
  <si>
    <t>Required when " AC17Test" or "Carryover AC17 test from a previous model year" is selected as the test used for validation.</t>
  </si>
  <si>
    <t>-999.9 to 999.9</t>
  </si>
  <si>
    <t>High Efficiency Alternator - Credit Benefit</t>
  </si>
  <si>
    <t>High Efficiency Alternator - Total Credits</t>
  </si>
  <si>
    <t>Required when "High Efficiency Alternator" is selected.</t>
  </si>
  <si>
    <r>
      <t>CO</t>
    </r>
    <r>
      <rPr>
        <vertAlign val="subscript"/>
        <sz val="9"/>
        <rFont val="Calibri"/>
        <family val="2"/>
      </rPr>
      <t>2</t>
    </r>
    <r>
      <rPr>
        <sz val="9"/>
        <rFont val="Calibri"/>
        <family val="2"/>
      </rPr>
      <t xml:space="preserve"> Emissions</t>
    </r>
  </si>
  <si>
    <r>
      <t>The quantity of CO</t>
    </r>
    <r>
      <rPr>
        <vertAlign val="subscript"/>
        <sz val="9"/>
        <rFont val="Calibri"/>
        <family val="2"/>
      </rPr>
      <t>2</t>
    </r>
    <r>
      <rPr>
        <sz val="9"/>
        <rFont val="Calibri"/>
        <family val="2"/>
      </rPr>
      <t xml:space="preserve"> gases emitted during the A/C Idle Test in grams per minute.</t>
    </r>
  </si>
  <si>
    <t>HEAProductionVolume</t>
  </si>
  <si>
    <t>HEACreditBenefit</t>
  </si>
  <si>
    <t>HEATotalCredits</t>
  </si>
  <si>
    <t xml:space="preserve">The name used to identify a technology that contributes to A/C efficiency. </t>
  </si>
  <si>
    <t>An indicator of the number of times a data element can be repeated within a data group if that data group is present in the submission -- notation is X:Y, where X is the minimum number of occurrences of the data element, and Y is the maximum number of occurrences of the data element. E.g.
 - 1:1 - Once and only once.
 - 1:4 - Up to four times.
 - 1:N - Any number of times.
 - 4:4 - Exactly four times.
 - 4:8 - At least four times, but no more than 8 times.
 - 4:N - At least four times.</t>
  </si>
  <si>
    <t>Cannot exceed the value of the Off-Cycle Model Type Production Volume for the model type associated with the technology.</t>
  </si>
  <si>
    <t>The VDA efficiency of the alternator (expressed as a whole number percent from 68 to 100)</t>
  </si>
  <si>
    <t>VDAEfficiency</t>
  </si>
  <si>
    <t>AC17 Test Result (CO2 Emissions)</t>
  </si>
  <si>
    <t>AC17TestResult</t>
  </si>
  <si>
    <t>A/C credit types are optional, but a user must select at least one A/C credit type if "A/C Systems" is selected as a credit type in order to submit the report.</t>
  </si>
  <si>
    <t>- Battery Electric Vehicle, Fuel Cell Vehicle or PHEV with an adjusted charge depleting range of at least 60 miles and meets 40 CFR 86.1868-12(g)(5) requirements;</t>
  </si>
  <si>
    <t>40 CFR 86.1869-12(b)(2)</t>
  </si>
  <si>
    <t>The sum of all model type menu-based off-cycle credits (Mg) for import passenger cars for the model year</t>
  </si>
  <si>
    <t>The sum of all model type menu-based off-cycle credits (Mg) for domestic passenger cars for the model year</t>
  </si>
  <si>
    <t>The sum of all model type menu-based off-cycle credits (Mg) for light trucks for the model year</t>
  </si>
  <si>
    <t>Cannot be a negative number. Should be between 0 and 99.999999.</t>
  </si>
  <si>
    <t>Y = Yes
N = No</t>
  </si>
  <si>
    <t>Uncapped Import Passenger Cars Menu-based Off-Cycle Credits (Mg)</t>
  </si>
  <si>
    <t>Uncapped Domestic Passenger Cars Menu-based Off-Cycle Credits (Mg)</t>
  </si>
  <si>
    <t>Uncapped Light Trucks Menu-based Off-Cycle Credits (Mg)</t>
  </si>
  <si>
    <t>Off-Cycle Menu-based Credits Indicator</t>
  </si>
  <si>
    <t>Capped Import Passenger Car Menu-Based Off-Cycle Credits for the Model Year (Mg)</t>
  </si>
  <si>
    <t>Capped Domestic Passenger Car Menu-Based Off-Cycle Credits for the Model Year (Mg)</t>
  </si>
  <si>
    <t>Capped Light Truck Menu-Based Off-Cycle Credits for the Model Year (Mg)</t>
  </si>
  <si>
    <t>Total menu-based off-cycle credits (in Mg) for import passenger cars assigned by the manufacturer, capped for the model year per 40 CFR 86.1869-12(b)(2)</t>
  </si>
  <si>
    <t>Total menu-based off-cycle credits (in Mg) for domestic passenger cars assigned by the manufacturer, capped for the model year per 40 CFR 86.1869-12(b)(2)</t>
  </si>
  <si>
    <t>Total menu-based off-cycle credits (in Mg) for light trucks assigned by the manufacturer, capped for the model year per 40 CFR 86.1869-12(b)(2)</t>
  </si>
  <si>
    <t>Indicates whether the total passenger car plus light truck off-cycle menu-based credits exceed 10 gpm</t>
  </si>
  <si>
    <t>See Supporting Memo, Section 2</t>
  </si>
  <si>
    <t>- Efficient Blower Motor Controls
- Internal Heat Exchanger
- Improved Condenser and/or Evaporator
- Oil Separator
- Advanced Technology AC Compressor with Variable Crankcase Suction Valve</t>
  </si>
  <si>
    <t>Advanced Technology AC Compressor credits:
     Credits (gr/mi) = 1.1 gr/mi for both cars and trucks;
     Credits (for AC System) in Mg = 1.1 gr/mi * Production * VLM miles/1,000,000 grams/Mg
     Where VLM = 195,264 miles (cars) and 225,865 miles (trucks);
Advanced Technology AC Compressor credits should be included with other AC Efficiency credits when calculating total AC Efficiency Credits earned for an A/C system (which is capped at 5.0 gr/mi for Cars or 7.2 gr/mi for Trucks).</t>
  </si>
  <si>
    <t xml:space="preserve">At least one A/C technology across A/C Efficiency Technology Name, Reduced Reheat Technology, Recirculated Air Technology, or Advanced Technology AC Compressor must be selected when claiming A/C efficiency credits. </t>
  </si>
  <si>
    <t xml:space="preserve">"A/C Idle Test" is not allowed in 2017 and later model years. [Note: current front end only has a choice of AC17 test.] </t>
  </si>
  <si>
    <t>AC Efficiency Credit Calculations:
1. If AC Efficiency Credit Validation Test is 'AC17Test' or 'Carryover AC17 test from a previous model year;' then the AC Efficiencey Credits earned for the AC System are the lesser of the total AC Efficiency (Capped) credits or the AC17 Test Result (rounded to the nearest 0.1 gr/mi).  If the AC17 Test Result is less than zero, then zero credits are earned for that AC system.
2. If AC Efficiency Credit Validation Test is 'Not tested - Other higher selling AC system(s) were tested in this platform per 40 CFR 86.1868-12(g)(3)' or 'Battery Electric Vehicle, Fuel Cell Vehicle or PHEV with an adjusted charge depleting range of at least 60 miles and meets 40 CFR 86.1868-12(g)(5) requirements;' then AC17 testing is not required and the AC Efficiencey Credits earned for the AC System are equal to total of all AC Efficiency (Capped) credits (rounded to the nearest 0.1 gr/mi).</t>
  </si>
  <si>
    <t>- Not tested - Other higher selling AC system(s) were tested in this platform per 40 CFR 86.1868-12(g)(3)</t>
  </si>
  <si>
    <t>AC17 CO2 Emissions</t>
  </si>
  <si>
    <t>The quantity of CO2 emissions emitted during the AC17 Testing Sequence in grams per mile, which is equal to the AC17 CO2 comparison (AC-on minus AC off) without AC technology minus the AC17 CO2 comparison  (AC-on minus AC-off) with the AC technology; rounded to the nearest 0.1 gr/mi.  Multiple tests should be averaged.</t>
  </si>
  <si>
    <r>
      <t>Credits (gr/mi) = (VDA</t>
    </r>
    <r>
      <rPr>
        <vertAlign val="subscript"/>
        <sz val="9"/>
        <rFont val="Calibri"/>
        <family val="2"/>
        <scheme val="minor"/>
      </rPr>
      <t xml:space="preserve">Efficiency </t>
    </r>
    <r>
      <rPr>
        <sz val="9"/>
        <rFont val="Calibri"/>
        <family val="2"/>
        <scheme val="minor"/>
      </rPr>
      <t>- 67) * 0.16
Credits (for AC System) in Mg = Credits (gr/mi) * Production * VLM miles/1,000,000 grams/Mg
Where VLM = 195,264 miles (cars) and 225,865 miles (trucks)</t>
    </r>
  </si>
  <si>
    <t xml:space="preserve">The Verband der Automobilindustrie (VDA) efficiency of the alternator (expressed as a whole number percent from 68 to 100). </t>
  </si>
  <si>
    <t>Total Passenger Car plus Light Truck Off-Cycle Menu-based Uncapped Credits (gpm)</t>
  </si>
  <si>
    <t>Total passenger car plus light truck off-cycle menu-based uncapped credits calculated by the system using credits data entered by the manufacturer for the model year (gpm). Do not include non menu-based off-cycle credits (e.g., five-cycle credits, Federal-register credits)</t>
  </si>
  <si>
    <t xml:space="preserve">Total Passenger Car plus Light Truck Off-Cycle Menu-based Uncapped Credits (gpm) = (Credits x 1,000,000) / ((Production Car x 195264) + (Production Trucks x 225865)) 
where 
Credits = The total uncapped passenger automobile and uncapped light truck credits, in Megagrams.
Production Cars = The total number of passenger automobiles produced by the manufacturer for the model year 
Production Trucks = The total number of light trucks produced by the manufacturer for the model year </t>
  </si>
  <si>
    <t>If Total Passenger Car plus Light Truck Off-Cycle Menu-based Uncapped Credits (gpm) is greater than 10 gpm, 
then Off-Cycle Menu-based Credits Capped Indicator equals "Yes" AND
Capped Import Passenger Cars Menu-based Off-Cycle Credits for the Model Year (Mg), AND 
Capped Domestic Passenger Cars Menu-based Off-Cycle Credits for the Model Year (Mg), AND
Capped Light Trucks Menu-based Off-Cycle Credits for the Model Year (Mg) AND
Total Capped Passenger Car plus Capped Light Truck Off-Cycle Menu-based Credits (gpm)are required.</t>
  </si>
  <si>
    <t>Capped Import Passenger Car Menu-Based Off-Cycle Credits (Mg) for the Model Year must be less than or equal to Uncapped Import Passenger Cars Menu-based Off-Cycle Credits (Mg).
DRAFT Business Rule:  If "Off-Cycle Menu-based Credits Indicator" = Yes and [("Uncapped Import Passenger Cars Menu-based Off-Cycle Credits (Mg)" + "Uncapped Domestic Passenger Cars Menu-based Off-Cycle Credits (Mg)") *1,000,000 / (PC Production x 195,264)] is less than or equal to 10; THEN "Capped Import Passenger Car Menu-Based Off-Cycle Credits for the Model Year (Mg)" must be equal to "Uncapped Import Passenger Cars Menu-based Off-Cycle Credits (Mg)."  The system should reject any other values entered in this field (and require this field to be updated).</t>
  </si>
  <si>
    <t>Capped Domestic Passenger Car Menu-Based Off-Cycle Credits (Mg)  for the Model Year must be less than or equal to Uncapped Domestic Passenger Cars Menu-based Off-Cycle Credits (Mg).
DRAFT Business Rule:  If "Off-Cycle Menu-based Credits Indicator" = Yes and [("Uncapped Import Passenger Cars Menu-based Off-Cycle Credits (Mg)" + "Uncapped Domestic Passenger Cars Menu-based Off-Cycle Credits (Mg)") *1,000,000 / (PC Production x 195,264)] is less than or equal to 10; THEN "Capped Domestic Passenger Car Menu-Based Off-Cycle Credits for the Model Year (Mg)" must be equal to "Uncapped Domestic Passenger Cars Menu-based Off-Cycle Credits (Mg)."  The system should reject any other values entered in this field (and require this field to be updated).</t>
  </si>
  <si>
    <t xml:space="preserve">Capped Light Truck Menu-Based Off-Cycle Credits (Mg) for the Model Year must be less than or equal to Uncapped Light Truck Menu-based Off-Cycle Credits (Mg).
DRAFT Business Rule:  If "Off-Cycle Menu-based Credits Indicator" = Yes and [("Uncapped Light Truck Menu-based Off-Cycle Credits (Mg)" *1,000,000 / (Light Truck Production x 225,865)] is less than or equal to 10; THEN "Capped Light Truck Menu-Based Off-Cycle Credits for the Model Year (Mg)" must be equal to "Uncapped Light Truck Menu-based Off-Cycle Credits (Mg)."  The system should reject any other values entered in this field (and require this field to be updated). </t>
  </si>
  <si>
    <t>Total Capped Passenger Car plus Capped Light Truck Off-Cycle Menu-based Credits (gpm)</t>
  </si>
  <si>
    <t>Total capped passenger car plus capped light truck off-cycle menu-based credits calculated by the system using capped credits data [Capped Import Passenger Car Menu-Based Off-Cycle Credits for the Model Year (Mg) AND Capped Domestic Passenger Car Menu-Based Off-Cycle Credits for the Model Year (Mg) AND Capped Light Truck Menu-Based Off-Cycle Credits for the Model Year (Mg)] entered by the manufacturer for the model year (gpm). Does not include non menu-based off-cycle credits (e.g., five-cycle credits, Federal-register credits)</t>
  </si>
  <si>
    <t>Cannot be a negative number. Should be between 0 and 99.999999.
If Total Capped Passenger Car plus Capped Light Truck Off-Cycle Menu-based Credits (gpm) exceeds 10gpm then the values entered for Capped Import Passenger Car Menu-Based Off-Cycle Credits for the Model Year and Capped Domestic Passenger Car Menu-Based Off-Cycle Credits for the Model Year and Capped Light Truck Menu-Based Off-Cycle Credits for the Model Year are not allowed and must be updated.</t>
  </si>
  <si>
    <t>Total Capped Passenger Car plus Capped Light Truck Off-Cycle Menu-based Credits (gpm) = (Capped Credits x 1,000,000) / ((Production Car x 195264) + (Production Trucks x 225865)) 
where: 
Capped Credits = The total of passenger car capped credits (Capped Import Passenger Car Menu-Based Off-Cycle Credits for the Model Year + Capped Domestic Passenger Car Menu-Based Off-Cycle Credits for the Model Year) and Capped Light Truck Menu-Based Off-Cycle Credits for the Model Year, in Megagrams.
Production Cars = The total number of passenger automobiles produced by the manufacturer for the model year
Production Trucks = The total number of light trucks produced by the manufacturer for the model year</t>
  </si>
  <si>
    <t xml:space="preserve">Required when "A/C Idle Test" is selected as the test used for validation.
"A/C Idle Test" is not allowed  in 2017 and later model years. [Note: current front-end only has a choice of AC17 test.] </t>
  </si>
  <si>
    <t xml:space="preserve">Required when "A/C Idle Test" is selected as the test used for validation.
"A/C Idle Test" is not allowed  in 2017 and later model years. [Note: current-front end only has a choice of AC17 test.] </t>
  </si>
  <si>
    <t xml:space="preserve">Required when "A/C Idle Test" is selected as the test used for validation AND "Establish Threshold by Engine Displacement" is selected as the Idle Test Threshold.
"A/C Idle Test" is not allowed  in 2017 and later model years. [Note: current front-end only has a choice of AC17 test.] </t>
  </si>
  <si>
    <t xml:space="preserve">Required when "A/C Idle Test" is selected as the test used for validation AND "Electric" is indicated for the "A/C Drive System". 
"A/C Idle Test" is not allowed  in 2017 and later model years. [Note: current front-end only has a choice of AC17 test.] </t>
  </si>
  <si>
    <t xml:space="preserve">At least one attachment is required when "AC17 Test" is selected as the test used for validation. Required for an attachment.
"A/C Idle Test" is not allowed  in 2017 and later model years. [Note: current front-end only has a choice of AC17 test.] </t>
  </si>
  <si>
    <t xml:space="preserve">"A/C Idle Test" is not allowed  in 2017 and later model years. [Note: current front-end only has a choice of AC17 test.] </t>
  </si>
  <si>
    <t xml:space="preserve">Add new BR as follows:
"A/C Idle Test" is not allowed in 2017 and later model years. [Note: current front-end only has a choice of AC17 test.] </t>
  </si>
  <si>
    <t>- AC Idle Test
- AC 17 Test;
- Carryover AC17 test from a previous model year per 40 CFR 86.1868-12(g)(3);
- Not tested - Other higher selling AC system(s) were tested in this platform per 40 CFR 86.1868-12(g)(3);
- Battery Electric Vehicle, Fuel Cell Vehicle, or PHEV with an adjusted charge depleting range of at least 60 miles and meets 40 CFR 86.1868-12(g)(5) requirements</t>
  </si>
  <si>
    <t>Rows 30-39</t>
  </si>
  <si>
    <t>Air Conditioning Efficiency credits portion of the Credits Module updated to meet new 2020 model year AC17 testing requirements</t>
  </si>
  <si>
    <t>Rows 95-103</t>
  </si>
  <si>
    <t>Rows 27, 28, 30</t>
  </si>
  <si>
    <t>Rows 77, 78, 119, 120</t>
  </si>
  <si>
    <t>Added Off-cycle (OC) menu-based “Capping” requirements to Credits Module (car + truck menu-based OC credits capped at 10 gpm max)</t>
  </si>
  <si>
    <t>Added Off-cycle (OC) menu-based credits for “High Efficiency Alternator"</t>
  </si>
  <si>
    <t>Added AC Efficiency credits for “Advanced Technology AC Compressor with Variable Crankcase Suction Valve"</t>
  </si>
  <si>
    <t>The comments added to AC17 Test attachement by the manufacturer.</t>
  </si>
  <si>
    <t>ACLeakageCredits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</si>
</sst>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42"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Arial"/>
      <family val="2"/>
    </font>
    <font>
      <sz val="10"/>
      <name val="Arial"/>
      <family val="2"/>
    </font>
    <font>
      <sz val="10"/>
      <color theme="1"/>
      <name val="Arial"/>
      <family val="2"/>
    </font>
    <font>
      <sz val="10"/>
      <color theme="1"/>
      <name val="Calibri"/>
      <family val="2"/>
      <scheme val="minor"/>
    </font>
    <font>
      <sz val="9"/>
      <color theme="1"/>
      <name val="Calibri"/>
      <family val="2"/>
      <scheme val="minor"/>
    </font>
    <font>
      <b/>
      <sz val="10"/>
      <name val="Calibri"/>
      <family val="2"/>
      <scheme val="minor"/>
    </font>
    <font>
      <b/>
      <sz val="10"/>
      <color theme="1"/>
      <name val="Calibri"/>
      <family val="2"/>
      <scheme val="minor"/>
    </font>
    <font>
      <sz val="9"/>
      <name val="Calibri"/>
      <family val="2"/>
      <scheme val="minor"/>
    </font>
    <font>
      <vertAlign val="subscript"/>
      <sz val="9"/>
      <color indexed="8"/>
      <name val="Calibri"/>
      <family val="2"/>
    </font>
    <font>
      <sz val="9"/>
      <color indexed="8"/>
      <name val="Calibri"/>
      <family val="2"/>
    </font>
    <font>
      <i/>
      <sz val="9"/>
      <color indexed="8"/>
      <name val="Calibri"/>
      <family val="2"/>
    </font>
    <font>
      <i/>
      <sz val="9"/>
      <name val="Calibri"/>
      <family val="2"/>
      <scheme val="minor"/>
    </font>
    <font>
      <i/>
      <sz val="9"/>
      <color theme="1"/>
      <name val="Calibri"/>
      <family val="2"/>
      <scheme val="minor"/>
    </font>
    <font>
      <i/>
      <sz val="8"/>
      <name val="Calibri"/>
      <family val="2"/>
      <scheme val="minor"/>
    </font>
    <font>
      <i/>
      <sz val="8"/>
      <color theme="1"/>
      <name val="Calibri"/>
      <family val="2"/>
      <scheme val="minor"/>
    </font>
    <font>
      <sz val="9"/>
      <color rgb="FFFF0000"/>
      <name val="Calibri"/>
      <family val="2"/>
      <scheme val="minor"/>
    </font>
    <font>
      <sz val="10"/>
      <name val="Calibri"/>
      <family val="2"/>
      <scheme val="minor"/>
    </font>
    <font>
      <b/>
      <sz val="9"/>
      <color rgb="FFFF0000"/>
      <name val="Calibri"/>
      <family val="2"/>
      <scheme val="minor"/>
    </font>
    <font>
      <vertAlign val="subscript"/>
      <sz val="9"/>
      <name val="Calibri"/>
      <family val="2"/>
    </font>
    <font>
      <sz val="9"/>
      <name val="Calibri"/>
      <family val="2"/>
    </font>
    <font>
      <sz val="8"/>
      <name val="Calibri"/>
      <family val="2"/>
      <scheme val="minor"/>
    </font>
    <font>
      <sz val="9"/>
      <color rgb="FFFF0000"/>
      <name val="Calibri"/>
      <family val="2"/>
    </font>
    <font>
      <b/>
      <sz val="9"/>
      <name val="Calibri"/>
      <family val="2"/>
      <scheme val="minor"/>
    </font>
    <font>
      <vertAlign val="subscript"/>
      <sz val="9"/>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5" applyNumberFormat="0" applyAlignment="0" applyProtection="0"/>
    <xf numFmtId="0" fontId="12" fillId="6" borderId="6" applyNumberFormat="0" applyAlignment="0" applyProtection="0"/>
    <xf numFmtId="0" fontId="13" fillId="6" borderId="5" applyNumberFormat="0" applyAlignment="0" applyProtection="0"/>
    <xf numFmtId="0" fontId="14" fillId="0" borderId="7" applyNumberFormat="0" applyFill="0" applyAlignment="0" applyProtection="0"/>
    <xf numFmtId="0" fontId="15" fillId="7" borderId="8" applyNumberFormat="0" applyAlignment="0" applyProtection="0"/>
    <xf numFmtId="0" fontId="1" fillId="0" borderId="0" applyNumberFormat="0" applyFill="0" applyBorder="0" applyAlignment="0" applyProtection="0"/>
    <xf numFmtId="0" fontId="3" fillId="8" borderId="9" applyNumberFormat="0" applyFont="0" applyAlignment="0" applyProtection="0"/>
    <xf numFmtId="0" fontId="16" fillId="0" borderId="0" applyNumberFormat="0" applyFill="0" applyBorder="0" applyAlignment="0" applyProtection="0"/>
    <xf numFmtId="0" fontId="2" fillId="0" borderId="10" applyNumberFormat="0" applyFill="0" applyAlignment="0" applyProtection="0"/>
    <xf numFmtId="0" fontId="17"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7" fillId="32" borderId="0" applyNumberFormat="0" applyBorder="0" applyAlignment="0" applyProtection="0"/>
    <xf numFmtId="0" fontId="18" fillId="0" borderId="0"/>
    <xf numFmtId="3" fontId="19" fillId="0" borderId="0"/>
    <xf numFmtId="0" fontId="19" fillId="0" borderId="0"/>
    <xf numFmtId="3" fontId="18" fillId="0" borderId="0"/>
    <xf numFmtId="9" fontId="18" fillId="0" borderId="0" applyFont="0" applyFill="0" applyBorder="0" applyAlignment="0" applyProtection="0"/>
    <xf numFmtId="0" fontId="3" fillId="0" borderId="0"/>
    <xf numFmtId="0" fontId="19" fillId="0" borderId="0"/>
    <xf numFmtId="0" fontId="20" fillId="0" borderId="0"/>
    <xf numFmtId="43" fontId="3" fillId="0" borderId="0" applyFont="0" applyFill="0" applyBorder="0" applyAlignment="0" applyProtection="0"/>
  </cellStyleXfs>
  <cellXfs count="91">
    <xf numFmtId="0" fontId="0" fillId="0" borderId="0" xfId="0"/>
    <xf numFmtId="0" fontId="21" fillId="0" borderId="0" xfId="0" applyFont="1"/>
    <xf numFmtId="0" fontId="21" fillId="0" borderId="0" xfId="0" applyFont="1" applyBorder="1"/>
    <xf numFmtId="0" fontId="21" fillId="0" borderId="0" xfId="0" applyFont="1" applyFill="1" applyBorder="1" applyAlignment="1">
      <alignment horizontal="left" vertical="top"/>
    </xf>
    <xf numFmtId="49" fontId="21" fillId="0" borderId="0" xfId="0" applyNumberFormat="1" applyFont="1" applyBorder="1" applyAlignment="1">
      <alignment horizontal="left"/>
    </xf>
    <xf numFmtId="0" fontId="22" fillId="0" borderId="0" xfId="0" applyFont="1"/>
    <xf numFmtId="0" fontId="23" fillId="33" borderId="1" xfId="0" applyFont="1" applyFill="1" applyBorder="1" applyAlignment="1">
      <alignment horizontal="center" vertical="center" wrapText="1"/>
    </xf>
    <xf numFmtId="49" fontId="23" fillId="33" borderId="1" xfId="0" applyNumberFormat="1" applyFont="1" applyFill="1" applyBorder="1" applyAlignment="1">
      <alignment horizontal="center" vertical="center" wrapText="1"/>
    </xf>
    <xf numFmtId="0" fontId="22" fillId="0" borderId="0" xfId="0" applyFont="1" applyAlignment="1">
      <alignment horizontal="center"/>
    </xf>
    <xf numFmtId="0" fontId="22" fillId="0" borderId="0" xfId="0" applyFont="1" applyAlignment="1">
      <alignment horizontal="left"/>
    </xf>
    <xf numFmtId="49" fontId="22" fillId="0" borderId="0" xfId="0" applyNumberFormat="1" applyFont="1" applyAlignment="1">
      <alignment horizontal="center"/>
    </xf>
    <xf numFmtId="0" fontId="21" fillId="0" borderId="0" xfId="0" applyFont="1" applyAlignment="1">
      <alignment vertical="center"/>
    </xf>
    <xf numFmtId="0" fontId="24" fillId="0" borderId="0" xfId="0" applyFont="1" applyAlignment="1">
      <alignment horizontal="left" vertical="center"/>
    </xf>
    <xf numFmtId="14" fontId="24" fillId="0" borderId="0" xfId="0" applyNumberFormat="1" applyFont="1" applyAlignment="1">
      <alignment horizontal="left" vertical="center"/>
    </xf>
    <xf numFmtId="0" fontId="29" fillId="34" borderId="1" xfId="0" applyFont="1" applyFill="1" applyBorder="1" applyAlignment="1">
      <alignment horizontal="left" vertical="top" wrapText="1"/>
    </xf>
    <xf numFmtId="0" fontId="30" fillId="0" borderId="0" xfId="0" applyFont="1" applyAlignment="1">
      <alignment horizontal="left" vertical="top"/>
    </xf>
    <xf numFmtId="0" fontId="22" fillId="0" borderId="1" xfId="0" applyFont="1" applyBorder="1"/>
    <xf numFmtId="0" fontId="22" fillId="0" borderId="1" xfId="0" applyFont="1" applyBorder="1" applyAlignment="1">
      <alignment horizontal="center"/>
    </xf>
    <xf numFmtId="49" fontId="22" fillId="0" borderId="1" xfId="0" applyNumberFormat="1" applyFont="1" applyBorder="1" applyAlignment="1">
      <alignment horizontal="center"/>
    </xf>
    <xf numFmtId="0" fontId="22" fillId="0" borderId="1" xfId="0" applyFont="1" applyBorder="1" applyAlignment="1">
      <alignment horizontal="left"/>
    </xf>
    <xf numFmtId="0" fontId="22" fillId="0" borderId="0" xfId="0" applyFont="1" applyBorder="1"/>
    <xf numFmtId="0" fontId="22" fillId="0" borderId="0" xfId="0" applyFont="1" applyBorder="1" applyAlignment="1">
      <alignment horizontal="center"/>
    </xf>
    <xf numFmtId="49" fontId="22" fillId="0" borderId="0" xfId="0" applyNumberFormat="1" applyFont="1" applyBorder="1" applyAlignment="1">
      <alignment horizontal="center"/>
    </xf>
    <xf numFmtId="0" fontId="22" fillId="0" borderId="0" xfId="0" applyFont="1" applyBorder="1" applyAlignment="1">
      <alignment horizontal="left"/>
    </xf>
    <xf numFmtId="0" fontId="31" fillId="34" borderId="1" xfId="0" applyFont="1" applyFill="1" applyBorder="1" applyAlignment="1">
      <alignment horizontal="left" vertical="top" wrapText="1"/>
    </xf>
    <xf numFmtId="49" fontId="31" fillId="34" borderId="1" xfId="0" applyNumberFormat="1" applyFont="1" applyFill="1" applyBorder="1" applyAlignment="1">
      <alignment horizontal="left" vertical="top" wrapText="1"/>
    </xf>
    <xf numFmtId="0" fontId="32" fillId="0" borderId="0" xfId="0" applyFont="1" applyAlignment="1">
      <alignment horizontal="left" vertical="top"/>
    </xf>
    <xf numFmtId="0" fontId="22" fillId="0" borderId="0" xfId="0" applyFont="1" applyFill="1"/>
    <xf numFmtId="0" fontId="22" fillId="0" borderId="1" xfId="0" applyFont="1" applyFill="1" applyBorder="1"/>
    <xf numFmtId="0" fontId="32" fillId="34" borderId="1" xfId="0" applyFont="1" applyFill="1" applyBorder="1" applyAlignment="1">
      <alignment horizontal="left" vertical="top" wrapText="1"/>
    </xf>
    <xf numFmtId="0" fontId="22" fillId="0" borderId="1" xfId="0" applyFont="1" applyFill="1" applyBorder="1" applyAlignment="1">
      <alignment horizontal="left"/>
    </xf>
    <xf numFmtId="3" fontId="23" fillId="0" borderId="0" xfId="45" applyFont="1" applyAlignment="1">
      <alignment vertical="center"/>
    </xf>
    <xf numFmtId="0" fontId="21" fillId="0" borderId="0" xfId="0" applyFont="1" applyAlignment="1">
      <alignment horizontal="left" vertical="center" wrapText="1"/>
    </xf>
    <xf numFmtId="0" fontId="24" fillId="35" borderId="1" xfId="0" applyFont="1" applyFill="1" applyBorder="1" applyAlignment="1">
      <alignment horizontal="center" vertical="center"/>
    </xf>
    <xf numFmtId="0" fontId="24" fillId="35" borderId="1" xfId="0" applyFont="1" applyFill="1" applyBorder="1" applyAlignment="1">
      <alignment horizontal="center" vertical="center" wrapText="1"/>
    </xf>
    <xf numFmtId="14" fontId="34" fillId="0" borderId="1" xfId="0" applyNumberFormat="1" applyFont="1" applyFill="1" applyBorder="1" applyAlignment="1">
      <alignment horizontal="left" vertical="center"/>
    </xf>
    <xf numFmtId="0" fontId="34" fillId="0" borderId="1" xfId="0" applyFont="1" applyFill="1" applyBorder="1" applyAlignment="1">
      <alignment horizontal="left" vertical="center" wrapText="1"/>
    </xf>
    <xf numFmtId="0" fontId="34" fillId="0" borderId="1" xfId="0" applyFont="1" applyFill="1" applyBorder="1" applyAlignment="1">
      <alignment vertical="center" wrapText="1"/>
    </xf>
    <xf numFmtId="0" fontId="34" fillId="0" borderId="1" xfId="0" quotePrefix="1" applyFont="1" applyFill="1" applyBorder="1" applyAlignment="1">
      <alignment vertical="center" wrapText="1"/>
    </xf>
    <xf numFmtId="0" fontId="22" fillId="0" borderId="1" xfId="0" applyFont="1" applyFill="1" applyBorder="1" applyAlignment="1">
      <alignment horizontal="center"/>
    </xf>
    <xf numFmtId="0" fontId="22" fillId="36" borderId="1" xfId="0" applyFont="1" applyFill="1" applyBorder="1"/>
    <xf numFmtId="0" fontId="22" fillId="36" borderId="1" xfId="0" applyFont="1" applyFill="1" applyBorder="1" applyAlignment="1">
      <alignment horizontal="left"/>
    </xf>
    <xf numFmtId="0" fontId="22" fillId="37" borderId="1" xfId="0" applyFont="1" applyFill="1" applyBorder="1"/>
    <xf numFmtId="3" fontId="23" fillId="0" borderId="0" xfId="45" applyFont="1" applyBorder="1"/>
    <xf numFmtId="0" fontId="21" fillId="0" borderId="0" xfId="0" applyFont="1" applyBorder="1" applyAlignment="1">
      <alignment vertical="center"/>
    </xf>
    <xf numFmtId="49" fontId="22" fillId="0" borderId="1" xfId="0" applyNumberFormat="1" applyFont="1" applyFill="1" applyBorder="1" applyAlignment="1">
      <alignment horizontal="center"/>
    </xf>
    <xf numFmtId="0" fontId="25" fillId="0" borderId="1" xfId="0" applyFont="1" applyFill="1" applyBorder="1" applyAlignment="1">
      <alignment horizontal="left" vertical="top" wrapText="1"/>
    </xf>
    <xf numFmtId="0" fontId="22" fillId="0" borderId="0" xfId="0" applyFont="1" applyFill="1" applyBorder="1"/>
    <xf numFmtId="0" fontId="29" fillId="0" borderId="1" xfId="0" applyFont="1" applyFill="1" applyBorder="1" applyAlignment="1">
      <alignment horizontal="left" vertical="top" wrapText="1"/>
    </xf>
    <xf numFmtId="3" fontId="24" fillId="0" borderId="1" xfId="45" applyFont="1" applyBorder="1" applyAlignment="1">
      <alignment horizontal="left" vertical="top"/>
    </xf>
    <xf numFmtId="0" fontId="21" fillId="0" borderId="1" xfId="0" applyFont="1" applyBorder="1" applyAlignment="1">
      <alignment horizontal="left" vertical="top"/>
    </xf>
    <xf numFmtId="0" fontId="22" fillId="0" borderId="1" xfId="0" applyFont="1" applyBorder="1" applyAlignment="1">
      <alignment horizontal="left" vertical="top"/>
    </xf>
    <xf numFmtId="0" fontId="22" fillId="0" borderId="1" xfId="0" applyFont="1" applyBorder="1" applyAlignment="1">
      <alignment horizontal="left" vertical="top" wrapText="1"/>
    </xf>
    <xf numFmtId="0" fontId="22" fillId="0" borderId="0" xfId="0" applyFont="1" applyAlignment="1">
      <alignment horizontal="left" vertical="top"/>
    </xf>
    <xf numFmtId="0" fontId="24" fillId="0" borderId="1" xfId="0" applyFont="1" applyBorder="1" applyAlignment="1">
      <alignment horizontal="left" vertical="top"/>
    </xf>
    <xf numFmtId="14" fontId="24" fillId="0" borderId="1" xfId="0" applyNumberFormat="1" applyFont="1" applyBorder="1" applyAlignment="1">
      <alignment horizontal="left" vertical="top"/>
    </xf>
    <xf numFmtId="0" fontId="24" fillId="33" borderId="1" xfId="0" applyFont="1" applyFill="1" applyBorder="1" applyAlignment="1">
      <alignment horizontal="left" vertical="top" wrapText="1"/>
    </xf>
    <xf numFmtId="49" fontId="24" fillId="33" borderId="1" xfId="0" applyNumberFormat="1" applyFont="1" applyFill="1" applyBorder="1" applyAlignment="1">
      <alignment horizontal="left" vertical="top" wrapText="1"/>
    </xf>
    <xf numFmtId="0" fontId="23" fillId="33" borderId="1" xfId="0" applyFont="1" applyFill="1" applyBorder="1" applyAlignment="1">
      <alignment horizontal="left" vertical="top" wrapText="1"/>
    </xf>
    <xf numFmtId="49" fontId="23" fillId="33" borderId="1" xfId="0" applyNumberFormat="1" applyFont="1" applyFill="1" applyBorder="1" applyAlignment="1">
      <alignment horizontal="left" vertical="top" wrapText="1"/>
    </xf>
    <xf numFmtId="0" fontId="21" fillId="0" borderId="0" xfId="0" applyFont="1" applyAlignment="1">
      <alignment horizontal="left" vertical="top"/>
    </xf>
    <xf numFmtId="0" fontId="22" fillId="0" borderId="1" xfId="0" applyFont="1" applyFill="1" applyBorder="1" applyAlignment="1">
      <alignment horizontal="left" vertical="top"/>
    </xf>
    <xf numFmtId="0" fontId="22" fillId="0" borderId="1" xfId="0" applyFont="1" applyFill="1" applyBorder="1" applyAlignment="1">
      <alignment horizontal="left" vertical="top" wrapText="1"/>
    </xf>
    <xf numFmtId="0" fontId="22" fillId="0" borderId="1" xfId="0" quotePrefix="1" applyFont="1" applyFill="1" applyBorder="1" applyAlignment="1">
      <alignment horizontal="left" vertical="top"/>
    </xf>
    <xf numFmtId="0" fontId="25" fillId="0" borderId="1" xfId="0" applyFont="1" applyFill="1" applyBorder="1" applyAlignment="1">
      <alignment horizontal="left" vertical="top"/>
    </xf>
    <xf numFmtId="0" fontId="25" fillId="0" borderId="1" xfId="0" quotePrefix="1" applyFont="1" applyFill="1" applyBorder="1" applyAlignment="1">
      <alignment horizontal="left" vertical="top"/>
    </xf>
    <xf numFmtId="0" fontId="22" fillId="0" borderId="1" xfId="0" quotePrefix="1" applyFont="1" applyFill="1" applyBorder="1" applyAlignment="1">
      <alignment horizontal="left" vertical="top" wrapText="1"/>
    </xf>
    <xf numFmtId="0" fontId="22" fillId="0" borderId="0" xfId="0" applyFont="1" applyFill="1" applyAlignment="1">
      <alignment horizontal="left" vertical="top"/>
    </xf>
    <xf numFmtId="0" fontId="25" fillId="0" borderId="1" xfId="0" quotePrefix="1" applyFont="1" applyFill="1" applyBorder="1" applyAlignment="1">
      <alignment horizontal="left" vertical="top" wrapText="1"/>
    </xf>
    <xf numFmtId="37" fontId="22" fillId="0" borderId="1" xfId="50" applyNumberFormat="1" applyFont="1" applyFill="1" applyBorder="1" applyAlignment="1">
      <alignment horizontal="left" vertical="top"/>
    </xf>
    <xf numFmtId="0" fontId="35" fillId="0" borderId="1" xfId="0" applyFont="1" applyFill="1" applyBorder="1" applyAlignment="1">
      <alignment horizontal="left" vertical="top" wrapText="1"/>
    </xf>
    <xf numFmtId="164" fontId="25" fillId="0" borderId="1" xfId="0" applyNumberFormat="1" applyFont="1" applyFill="1" applyBorder="1" applyAlignment="1">
      <alignment horizontal="left" vertical="top"/>
    </xf>
    <xf numFmtId="0" fontId="33" fillId="0" borderId="1" xfId="0" applyFont="1" applyFill="1" applyBorder="1" applyAlignment="1">
      <alignment horizontal="left" vertical="top"/>
    </xf>
    <xf numFmtId="164" fontId="22" fillId="0" borderId="1" xfId="0" applyNumberFormat="1" applyFont="1" applyFill="1" applyBorder="1" applyAlignment="1">
      <alignment horizontal="left" vertical="top"/>
    </xf>
    <xf numFmtId="20" fontId="22" fillId="0" borderId="1" xfId="0" quotePrefix="1" applyNumberFormat="1" applyFont="1" applyFill="1" applyBorder="1" applyAlignment="1">
      <alignment horizontal="left" vertical="top"/>
    </xf>
    <xf numFmtId="1" fontId="22" fillId="0" borderId="1" xfId="0" applyNumberFormat="1" applyFont="1" applyFill="1" applyBorder="1" applyAlignment="1">
      <alignment horizontal="left" vertical="top"/>
    </xf>
    <xf numFmtId="0" fontId="33" fillId="0" borderId="1" xfId="0" applyFont="1" applyFill="1" applyBorder="1" applyAlignment="1">
      <alignment horizontal="left" vertical="top" wrapText="1"/>
    </xf>
    <xf numFmtId="37" fontId="25" fillId="0" borderId="1" xfId="50" applyNumberFormat="1" applyFont="1" applyFill="1" applyBorder="1" applyAlignment="1">
      <alignment horizontal="left" vertical="top"/>
    </xf>
    <xf numFmtId="3" fontId="22" fillId="0" borderId="1" xfId="0" applyNumberFormat="1" applyFont="1" applyFill="1" applyBorder="1" applyAlignment="1">
      <alignment horizontal="left" vertical="top"/>
    </xf>
    <xf numFmtId="0" fontId="39" fillId="0" borderId="1" xfId="0" applyFont="1" applyFill="1" applyBorder="1" applyAlignment="1">
      <alignment horizontal="left" vertical="top"/>
    </xf>
    <xf numFmtId="0" fontId="39" fillId="0" borderId="1" xfId="0" applyFont="1" applyFill="1" applyBorder="1" applyAlignment="1">
      <alignment horizontal="left" vertical="top" wrapText="1"/>
    </xf>
    <xf numFmtId="0" fontId="37" fillId="0" borderId="1" xfId="0" applyFont="1" applyFill="1" applyBorder="1" applyAlignment="1">
      <alignment horizontal="left" vertical="top" wrapText="1"/>
    </xf>
    <xf numFmtId="0" fontId="37" fillId="0" borderId="1" xfId="0" applyFont="1" applyFill="1" applyBorder="1" applyAlignment="1">
      <alignment horizontal="left" vertical="top"/>
    </xf>
    <xf numFmtId="0" fontId="37" fillId="0" borderId="1" xfId="0" quotePrefix="1" applyFont="1" applyFill="1" applyBorder="1" applyAlignment="1">
      <alignment horizontal="left" vertical="top"/>
    </xf>
    <xf numFmtId="0" fontId="33" fillId="0" borderId="0" xfId="0" applyFont="1" applyFill="1" applyAlignment="1">
      <alignment horizontal="left" vertical="top"/>
    </xf>
    <xf numFmtId="3" fontId="37" fillId="0" borderId="1" xfId="0" applyNumberFormat="1" applyFont="1" applyFill="1" applyBorder="1" applyAlignment="1">
      <alignment horizontal="left" vertical="top"/>
    </xf>
    <xf numFmtId="1" fontId="25" fillId="0" borderId="1" xfId="0" applyNumberFormat="1" applyFont="1" applyFill="1" applyBorder="1" applyAlignment="1">
      <alignment horizontal="left" vertical="top"/>
    </xf>
    <xf numFmtId="0" fontId="22" fillId="0" borderId="0" xfId="0" applyFont="1" applyFill="1" applyBorder="1" applyAlignment="1">
      <alignment horizontal="left" vertical="top" wrapText="1"/>
    </xf>
    <xf numFmtId="0" fontId="22" fillId="0" borderId="0" xfId="0" applyFont="1" applyFill="1" applyAlignment="1">
      <alignment horizontal="left" vertical="top" wrapText="1"/>
    </xf>
    <xf numFmtId="0" fontId="22" fillId="0" borderId="0" xfId="0" applyFont="1" applyAlignment="1">
      <alignment horizontal="left" vertical="top" wrapText="1"/>
    </xf>
    <xf numFmtId="0" fontId="40" fillId="0" borderId="1" xfId="0" applyFont="1" applyFill="1" applyBorder="1" applyAlignment="1">
      <alignment horizontal="left" vertical="top"/>
    </xf>
  </cellXfs>
  <cellStyles count="51">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50" builtinId="3"/>
    <cellStyle name="Comma0" xfId="43" xr:uid="{00000000-0005-0000-0000-00001C000000}"/>
    <cellStyle name="Comma0 2" xfId="45" xr:uid="{00000000-0005-0000-0000-00001D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8000000}"/>
    <cellStyle name="Normal 2 2" xfId="44" xr:uid="{00000000-0005-0000-0000-000029000000}"/>
    <cellStyle name="Normal 3" xfId="47" xr:uid="{00000000-0005-0000-0000-00002A000000}"/>
    <cellStyle name="Normal 4" xfId="48" xr:uid="{00000000-0005-0000-0000-00002B000000}"/>
    <cellStyle name="Normal 5" xfId="49" xr:uid="{00000000-0005-0000-0000-00002C000000}"/>
    <cellStyle name="Note" xfId="15" builtinId="10" customBuiltin="1"/>
    <cellStyle name="Output" xfId="10" builtinId="21" customBuiltin="1"/>
    <cellStyle name="Percent 2" xfId="46" xr:uid="{00000000-0005-0000-0000-00002F000000}"/>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149"/>
  <sheetViews>
    <sheetView tabSelected="1" zoomScale="70" zoomScaleNormal="70" workbookViewId="0">
      <pane ySplit="4" topLeftCell="A5" activePane="bottomLeft" state="frozen"/>
      <selection activeCell="F3" sqref="F3"/>
      <selection pane="bottomLeft" activeCell="B2" sqref="B2"/>
    </sheetView>
  </sheetViews>
  <sheetFormatPr defaultColWidth="9.109375" defaultRowHeight="12" x14ac:dyDescent="0.3"/>
  <cols>
    <col min="1" max="4" width="8.6640625" style="53" customWidth="1"/>
    <col min="5" max="5" width="8.6640625" style="89" customWidth="1"/>
    <col min="6" max="6" width="8.6640625" style="53" customWidth="1"/>
    <col min="7" max="7" width="8.6640625" style="89" customWidth="1"/>
    <col min="8" max="8" width="29.6640625" style="89" customWidth="1"/>
    <col min="9" max="9" width="58.6640625" style="53" customWidth="1"/>
    <col min="10" max="10" width="42.5546875" style="53" bestFit="1" customWidth="1"/>
    <col min="11" max="11" width="24.88671875" style="53" customWidth="1"/>
    <col min="12" max="12" width="19.88671875" style="53" customWidth="1"/>
    <col min="13" max="13" width="12.6640625" style="53" hidden="1" customWidth="1"/>
    <col min="14" max="15" width="12.33203125" style="53" hidden="1" customWidth="1"/>
    <col min="16" max="16" width="13.6640625" style="53" hidden="1" customWidth="1"/>
    <col min="17" max="18" width="13.33203125" style="53" hidden="1" customWidth="1"/>
    <col min="19" max="19" width="16.5546875" style="53" hidden="1" customWidth="1"/>
    <col min="20" max="20" width="15.44140625" style="53" customWidth="1"/>
    <col min="21" max="26" width="12.6640625" style="53" customWidth="1"/>
    <col min="27" max="27" width="57.6640625" style="53" customWidth="1"/>
    <col min="28" max="28" width="17.5546875" style="53" customWidth="1"/>
    <col min="29" max="29" width="25.5546875" style="53" customWidth="1"/>
    <col min="30" max="30" width="38.109375" style="53" customWidth="1"/>
    <col min="31" max="31" width="27.109375" style="53" customWidth="1"/>
    <col min="32" max="32" width="28" style="53" customWidth="1"/>
    <col min="33" max="33" width="26.88671875" style="53" customWidth="1"/>
    <col min="34" max="34" width="47" style="53" customWidth="1"/>
    <col min="35" max="35" width="24.33203125" style="53" customWidth="1"/>
    <col min="36" max="36" width="19.88671875" style="53" customWidth="1"/>
    <col min="37" max="37" width="30" style="53" customWidth="1"/>
    <col min="38" max="38" width="18.33203125" style="53" customWidth="1"/>
    <col min="39" max="39" width="25.5546875" style="53" bestFit="1" customWidth="1"/>
    <col min="40" max="40" width="55.88671875" style="53" customWidth="1"/>
    <col min="41" max="16384" width="9.109375" style="67"/>
  </cols>
  <sheetData>
    <row r="1" spans="1:40" s="53" customFormat="1" ht="12" customHeight="1" x14ac:dyDescent="0.3">
      <c r="A1" s="49" t="s">
        <v>67</v>
      </c>
      <c r="B1" s="50"/>
      <c r="C1" s="51"/>
      <c r="D1" s="51"/>
      <c r="E1" s="52"/>
      <c r="F1" s="51"/>
      <c r="G1" s="52"/>
      <c r="H1" s="52"/>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row>
    <row r="2" spans="1:40" s="53" customFormat="1" ht="16.2" customHeight="1" x14ac:dyDescent="0.3">
      <c r="A2" s="54" t="s">
        <v>42</v>
      </c>
      <c r="B2" s="55">
        <v>44349</v>
      </c>
      <c r="C2" s="51"/>
      <c r="D2" s="51"/>
      <c r="E2" s="52"/>
      <c r="F2" s="51"/>
      <c r="G2" s="52"/>
      <c r="H2" s="52"/>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row>
    <row r="3" spans="1:40" s="60" customFormat="1" ht="36.75" customHeight="1" x14ac:dyDescent="0.3">
      <c r="A3" s="56" t="s">
        <v>68</v>
      </c>
      <c r="B3" s="56" t="s">
        <v>69</v>
      </c>
      <c r="C3" s="56" t="s">
        <v>29</v>
      </c>
      <c r="D3" s="57" t="s">
        <v>70</v>
      </c>
      <c r="E3" s="57" t="s">
        <v>18</v>
      </c>
      <c r="F3" s="58" t="s">
        <v>71</v>
      </c>
      <c r="G3" s="58" t="s">
        <v>72</v>
      </c>
      <c r="H3" s="58" t="s">
        <v>28</v>
      </c>
      <c r="I3" s="58" t="s">
        <v>30</v>
      </c>
      <c r="J3" s="58" t="s">
        <v>31</v>
      </c>
      <c r="K3" s="58" t="s">
        <v>32</v>
      </c>
      <c r="L3" s="58" t="s">
        <v>33</v>
      </c>
      <c r="M3" s="58" t="s">
        <v>27</v>
      </c>
      <c r="N3" s="58" t="s">
        <v>26</v>
      </c>
      <c r="O3" s="58" t="s">
        <v>73</v>
      </c>
      <c r="P3" s="58" t="s">
        <v>81</v>
      </c>
      <c r="Q3" s="58" t="s">
        <v>74</v>
      </c>
      <c r="R3" s="58" t="s">
        <v>75</v>
      </c>
      <c r="S3" s="58" t="s">
        <v>76</v>
      </c>
      <c r="T3" s="58" t="s">
        <v>22</v>
      </c>
      <c r="U3" s="58" t="s">
        <v>0</v>
      </c>
      <c r="V3" s="58" t="s">
        <v>1</v>
      </c>
      <c r="W3" s="58" t="s">
        <v>2</v>
      </c>
      <c r="X3" s="58" t="s">
        <v>3</v>
      </c>
      <c r="Y3" s="58" t="s">
        <v>5</v>
      </c>
      <c r="Z3" s="58" t="s">
        <v>6</v>
      </c>
      <c r="AA3" s="58" t="s">
        <v>4</v>
      </c>
      <c r="AB3" s="58" t="s">
        <v>7</v>
      </c>
      <c r="AC3" s="58" t="s">
        <v>8</v>
      </c>
      <c r="AD3" s="58" t="s">
        <v>9</v>
      </c>
      <c r="AE3" s="58" t="s">
        <v>77</v>
      </c>
      <c r="AF3" s="58" t="s">
        <v>25</v>
      </c>
      <c r="AG3" s="58" t="s">
        <v>10</v>
      </c>
      <c r="AH3" s="58" t="s">
        <v>15</v>
      </c>
      <c r="AI3" s="58" t="s">
        <v>12</v>
      </c>
      <c r="AJ3" s="58" t="s">
        <v>11</v>
      </c>
      <c r="AK3" s="59" t="s">
        <v>16</v>
      </c>
      <c r="AL3" s="58" t="s">
        <v>63</v>
      </c>
      <c r="AM3" s="58" t="s">
        <v>66</v>
      </c>
      <c r="AN3" s="58" t="s">
        <v>13</v>
      </c>
    </row>
    <row r="4" spans="1:40" s="26" customFormat="1" ht="31.95" customHeight="1" x14ac:dyDescent="0.3">
      <c r="A4" s="29" t="s">
        <v>110</v>
      </c>
      <c r="B4" s="29" t="s">
        <v>194</v>
      </c>
      <c r="C4" s="29" t="s">
        <v>195</v>
      </c>
      <c r="D4" s="29" t="s">
        <v>196</v>
      </c>
      <c r="E4" s="29" t="s">
        <v>197</v>
      </c>
      <c r="F4" s="24" t="s">
        <v>198</v>
      </c>
      <c r="G4" s="24" t="s">
        <v>199</v>
      </c>
      <c r="H4" s="24" t="s">
        <v>200</v>
      </c>
      <c r="I4" s="24" t="s">
        <v>201</v>
      </c>
      <c r="J4" s="24" t="s">
        <v>202</v>
      </c>
      <c r="K4" s="24" t="s">
        <v>311</v>
      </c>
      <c r="L4" s="24" t="s">
        <v>684</v>
      </c>
      <c r="M4" s="24" t="s">
        <v>203</v>
      </c>
      <c r="N4" s="24" t="s">
        <v>204</v>
      </c>
      <c r="O4" s="24" t="s">
        <v>205</v>
      </c>
      <c r="P4" s="24" t="s">
        <v>206</v>
      </c>
      <c r="Q4" s="24" t="s">
        <v>207</v>
      </c>
      <c r="R4" s="24" t="s">
        <v>208</v>
      </c>
      <c r="S4" s="24" t="s">
        <v>209</v>
      </c>
      <c r="T4" s="24" t="s">
        <v>215</v>
      </c>
      <c r="U4" s="24" t="s">
        <v>210</v>
      </c>
      <c r="V4" s="24" t="s">
        <v>210</v>
      </c>
      <c r="W4" s="24" t="s">
        <v>211</v>
      </c>
      <c r="X4" s="24" t="s">
        <v>211</v>
      </c>
      <c r="Y4" s="24" t="s">
        <v>212</v>
      </c>
      <c r="Z4" s="24" t="s">
        <v>213</v>
      </c>
      <c r="AA4" s="24" t="s">
        <v>214</v>
      </c>
      <c r="AB4" s="24" t="s">
        <v>216</v>
      </c>
      <c r="AC4" s="24" t="s">
        <v>217</v>
      </c>
      <c r="AD4" s="24" t="s">
        <v>218</v>
      </c>
      <c r="AE4" s="24" t="s">
        <v>219</v>
      </c>
      <c r="AF4" s="24" t="s">
        <v>220</v>
      </c>
      <c r="AG4" s="24" t="s">
        <v>221</v>
      </c>
      <c r="AH4" s="24" t="s">
        <v>222</v>
      </c>
      <c r="AI4" s="24" t="s">
        <v>223</v>
      </c>
      <c r="AJ4" s="24" t="s">
        <v>224</v>
      </c>
      <c r="AK4" s="25" t="s">
        <v>225</v>
      </c>
      <c r="AL4" s="24" t="s">
        <v>226</v>
      </c>
      <c r="AM4" s="24" t="s">
        <v>227</v>
      </c>
      <c r="AN4" s="24" t="s">
        <v>238</v>
      </c>
    </row>
    <row r="5" spans="1:40" s="53" customFormat="1" ht="72" x14ac:dyDescent="0.3">
      <c r="A5" s="61"/>
      <c r="B5" s="61" t="s">
        <v>191</v>
      </c>
      <c r="C5" s="61" t="s">
        <v>195</v>
      </c>
      <c r="D5" s="61" t="s">
        <v>92</v>
      </c>
      <c r="E5" s="62" t="s">
        <v>35</v>
      </c>
      <c r="F5" s="61" t="s">
        <v>239</v>
      </c>
      <c r="G5" s="62" t="str">
        <f ca="1">IF(ISERROR(LOOKUP(F5,groupNumberList,groupContentList)),"(Select a Group Number)",LOOKUP(F5,groupNumberList,groupContentList))</f>
        <v>N/A/Light-Duty Greenhouse Gas Credit Submission</v>
      </c>
      <c r="H5" s="62" t="s">
        <v>312</v>
      </c>
      <c r="I5" s="62" t="s">
        <v>317</v>
      </c>
      <c r="J5" s="46" t="s">
        <v>315</v>
      </c>
      <c r="K5" s="61" t="s">
        <v>39</v>
      </c>
      <c r="L5" s="63" t="s">
        <v>241</v>
      </c>
      <c r="M5" s="64" t="s">
        <v>240</v>
      </c>
      <c r="N5" s="64" t="s">
        <v>240</v>
      </c>
      <c r="O5" s="64" t="s">
        <v>240</v>
      </c>
      <c r="P5" s="64" t="s">
        <v>240</v>
      </c>
      <c r="Q5" s="64" t="s">
        <v>240</v>
      </c>
      <c r="R5" s="64" t="s">
        <v>240</v>
      </c>
      <c r="S5" s="64" t="s">
        <v>240</v>
      </c>
      <c r="T5" s="61" t="s">
        <v>24</v>
      </c>
      <c r="U5" s="61">
        <v>3</v>
      </c>
      <c r="V5" s="61">
        <v>3</v>
      </c>
      <c r="W5" s="61"/>
      <c r="X5" s="61"/>
      <c r="Y5" s="61"/>
      <c r="Z5" s="61"/>
      <c r="AA5" s="62"/>
      <c r="AB5" s="61" t="s">
        <v>49</v>
      </c>
      <c r="AC5" s="61" t="s">
        <v>47</v>
      </c>
      <c r="AD5" s="61" t="s">
        <v>53</v>
      </c>
      <c r="AE5" s="64"/>
      <c r="AF5" s="64" t="s">
        <v>106</v>
      </c>
      <c r="AG5" s="46"/>
      <c r="AH5" s="62" t="s">
        <v>320</v>
      </c>
      <c r="AI5" s="65"/>
      <c r="AJ5" s="64" t="s">
        <v>314</v>
      </c>
      <c r="AK5" s="61"/>
      <c r="AL5" s="61"/>
      <c r="AM5" s="61" t="s">
        <v>240</v>
      </c>
      <c r="AN5" s="61"/>
    </row>
    <row r="6" spans="1:40" s="53" customFormat="1" ht="72" x14ac:dyDescent="0.3">
      <c r="A6" s="61"/>
      <c r="B6" s="61" t="s">
        <v>191</v>
      </c>
      <c r="C6" s="61" t="s">
        <v>195</v>
      </c>
      <c r="D6" s="61" t="s">
        <v>92</v>
      </c>
      <c r="E6" s="62" t="s">
        <v>35</v>
      </c>
      <c r="F6" s="61" t="s">
        <v>239</v>
      </c>
      <c r="G6" s="62" t="str">
        <f t="shared" ref="G6:G30" ca="1" si="0">IF(ISERROR(LOOKUP(F6,groupNumberList,groupContentList)),"(Select a Group Number)",LOOKUP(F6,groupNumberList,groupContentList))</f>
        <v>N/A/Light-Duty Greenhouse Gas Credit Submission</v>
      </c>
      <c r="H6" s="62" t="s">
        <v>313</v>
      </c>
      <c r="I6" s="62" t="s">
        <v>111</v>
      </c>
      <c r="J6" s="61" t="s">
        <v>316</v>
      </c>
      <c r="K6" s="61" t="s">
        <v>39</v>
      </c>
      <c r="L6" s="63" t="s">
        <v>241</v>
      </c>
      <c r="M6" s="64" t="s">
        <v>240</v>
      </c>
      <c r="N6" s="64" t="s">
        <v>240</v>
      </c>
      <c r="O6" s="64" t="s">
        <v>240</v>
      </c>
      <c r="P6" s="64" t="s">
        <v>240</v>
      </c>
      <c r="Q6" s="64" t="s">
        <v>240</v>
      </c>
      <c r="R6" s="64" t="s">
        <v>240</v>
      </c>
      <c r="S6" s="64" t="s">
        <v>240</v>
      </c>
      <c r="T6" s="61" t="s">
        <v>44</v>
      </c>
      <c r="U6" s="61"/>
      <c r="V6" s="61"/>
      <c r="W6" s="61"/>
      <c r="X6" s="62"/>
      <c r="Y6" s="61"/>
      <c r="Z6" s="61"/>
      <c r="AA6" s="66" t="s">
        <v>623</v>
      </c>
      <c r="AB6" s="61" t="s">
        <v>48</v>
      </c>
      <c r="AC6" s="61" t="s">
        <v>104</v>
      </c>
      <c r="AD6" s="61" t="s">
        <v>50</v>
      </c>
      <c r="AE6" s="64"/>
      <c r="AF6" s="64" t="s">
        <v>106</v>
      </c>
      <c r="AG6" s="46"/>
      <c r="AH6" s="61"/>
      <c r="AI6" s="65"/>
      <c r="AJ6" s="64" t="s">
        <v>314</v>
      </c>
      <c r="AK6" s="61"/>
      <c r="AL6" s="61"/>
      <c r="AM6" s="61" t="s">
        <v>240</v>
      </c>
      <c r="AN6" s="61"/>
    </row>
    <row r="7" spans="1:40" ht="72" x14ac:dyDescent="0.3">
      <c r="A7" s="61"/>
      <c r="B7" s="61" t="s">
        <v>191</v>
      </c>
      <c r="C7" s="61" t="s">
        <v>195</v>
      </c>
      <c r="D7" s="61" t="s">
        <v>92</v>
      </c>
      <c r="E7" s="62" t="s">
        <v>35</v>
      </c>
      <c r="F7" s="61" t="s">
        <v>239</v>
      </c>
      <c r="G7" s="62" t="str">
        <f t="shared" ca="1" si="0"/>
        <v>N/A/Light-Duty Greenhouse Gas Credit Submission</v>
      </c>
      <c r="H7" s="62" t="s">
        <v>112</v>
      </c>
      <c r="I7" s="62" t="s">
        <v>113</v>
      </c>
      <c r="J7" s="46" t="s">
        <v>244</v>
      </c>
      <c r="K7" s="61" t="s">
        <v>40</v>
      </c>
      <c r="L7" s="63" t="s">
        <v>244</v>
      </c>
      <c r="M7" s="64" t="s">
        <v>240</v>
      </c>
      <c r="N7" s="64" t="s">
        <v>240</v>
      </c>
      <c r="O7" s="64" t="s">
        <v>240</v>
      </c>
      <c r="P7" s="64" t="s">
        <v>240</v>
      </c>
      <c r="Q7" s="64" t="s">
        <v>240</v>
      </c>
      <c r="R7" s="64" t="s">
        <v>240</v>
      </c>
      <c r="S7" s="64" t="s">
        <v>240</v>
      </c>
      <c r="T7" s="61" t="s">
        <v>44</v>
      </c>
      <c r="U7" s="61"/>
      <c r="V7" s="61"/>
      <c r="W7" s="61"/>
      <c r="X7" s="61"/>
      <c r="Y7" s="61"/>
      <c r="Z7" s="61"/>
      <c r="AA7" s="63"/>
      <c r="AB7" s="61" t="s">
        <v>49</v>
      </c>
      <c r="AC7" s="61" t="s">
        <v>104</v>
      </c>
      <c r="AD7" s="61" t="s">
        <v>53</v>
      </c>
      <c r="AE7" s="64"/>
      <c r="AF7" s="64" t="s">
        <v>106</v>
      </c>
      <c r="AG7" s="46"/>
      <c r="AH7" s="62"/>
      <c r="AI7" s="65"/>
      <c r="AJ7" s="64" t="s">
        <v>314</v>
      </c>
      <c r="AK7" s="61"/>
      <c r="AL7" s="61"/>
      <c r="AM7" s="61" t="s">
        <v>240</v>
      </c>
      <c r="AN7" s="61"/>
    </row>
    <row r="8" spans="1:40" ht="72" x14ac:dyDescent="0.3">
      <c r="A8" s="61"/>
      <c r="B8" s="61" t="s">
        <v>191</v>
      </c>
      <c r="C8" s="61" t="s">
        <v>195</v>
      </c>
      <c r="D8" s="61" t="s">
        <v>92</v>
      </c>
      <c r="E8" s="62" t="s">
        <v>35</v>
      </c>
      <c r="F8" s="61" t="s">
        <v>239</v>
      </c>
      <c r="G8" s="62" t="str">
        <f t="shared" ca="1" si="0"/>
        <v>N/A/Light-Duty Greenhouse Gas Credit Submission</v>
      </c>
      <c r="H8" s="62" t="s">
        <v>114</v>
      </c>
      <c r="I8" s="62" t="s">
        <v>115</v>
      </c>
      <c r="J8" s="61" t="s">
        <v>244</v>
      </c>
      <c r="K8" s="61" t="s">
        <v>40</v>
      </c>
      <c r="L8" s="63" t="s">
        <v>241</v>
      </c>
      <c r="M8" s="64" t="s">
        <v>240</v>
      </c>
      <c r="N8" s="64" t="s">
        <v>240</v>
      </c>
      <c r="O8" s="64" t="s">
        <v>240</v>
      </c>
      <c r="P8" s="64" t="s">
        <v>240</v>
      </c>
      <c r="Q8" s="64" t="s">
        <v>240</v>
      </c>
      <c r="R8" s="64" t="s">
        <v>240</v>
      </c>
      <c r="S8" s="64" t="s">
        <v>240</v>
      </c>
      <c r="T8" s="61" t="s">
        <v>44</v>
      </c>
      <c r="U8" s="61"/>
      <c r="V8" s="61"/>
      <c r="W8" s="61"/>
      <c r="X8" s="61"/>
      <c r="Y8" s="61"/>
      <c r="Z8" s="61"/>
      <c r="AA8" s="61"/>
      <c r="AB8" s="61" t="s">
        <v>49</v>
      </c>
      <c r="AC8" s="61" t="s">
        <v>104</v>
      </c>
      <c r="AD8" s="61" t="s">
        <v>53</v>
      </c>
      <c r="AE8" s="61"/>
      <c r="AF8" s="61" t="s">
        <v>106</v>
      </c>
      <c r="AG8" s="62"/>
      <c r="AH8" s="62"/>
      <c r="AI8" s="65"/>
      <c r="AJ8" s="64" t="s">
        <v>314</v>
      </c>
      <c r="AK8" s="61"/>
      <c r="AL8" s="61"/>
      <c r="AM8" s="61" t="s">
        <v>240</v>
      </c>
      <c r="AN8" s="61"/>
    </row>
    <row r="9" spans="1:40" ht="72" x14ac:dyDescent="0.3">
      <c r="A9" s="61"/>
      <c r="B9" s="61" t="s">
        <v>191</v>
      </c>
      <c r="C9" s="61" t="s">
        <v>195</v>
      </c>
      <c r="D9" s="61" t="s">
        <v>92</v>
      </c>
      <c r="E9" s="62" t="s">
        <v>35</v>
      </c>
      <c r="F9" s="61" t="s">
        <v>239</v>
      </c>
      <c r="G9" s="62" t="str">
        <f t="shared" ca="1" si="0"/>
        <v>N/A/Light-Duty Greenhouse Gas Credit Submission</v>
      </c>
      <c r="H9" s="62" t="s">
        <v>116</v>
      </c>
      <c r="I9" s="62" t="s">
        <v>117</v>
      </c>
      <c r="J9" s="61" t="s">
        <v>244</v>
      </c>
      <c r="K9" s="61" t="s">
        <v>40</v>
      </c>
      <c r="L9" s="63" t="s">
        <v>241</v>
      </c>
      <c r="M9" s="64" t="s">
        <v>240</v>
      </c>
      <c r="N9" s="64" t="s">
        <v>240</v>
      </c>
      <c r="O9" s="64" t="s">
        <v>240</v>
      </c>
      <c r="P9" s="64" t="s">
        <v>240</v>
      </c>
      <c r="Q9" s="64" t="s">
        <v>240</v>
      </c>
      <c r="R9" s="64" t="s">
        <v>240</v>
      </c>
      <c r="S9" s="64" t="s">
        <v>240</v>
      </c>
      <c r="T9" s="61" t="s">
        <v>109</v>
      </c>
      <c r="U9" s="61">
        <v>5</v>
      </c>
      <c r="V9" s="61">
        <v>256</v>
      </c>
      <c r="W9" s="61"/>
      <c r="X9" s="61"/>
      <c r="Y9" s="61"/>
      <c r="Z9" s="61"/>
      <c r="AA9" s="61"/>
      <c r="AB9" s="61" t="s">
        <v>49</v>
      </c>
      <c r="AC9" s="61" t="s">
        <v>104</v>
      </c>
      <c r="AD9" s="61" t="s">
        <v>53</v>
      </c>
      <c r="AE9" s="61"/>
      <c r="AF9" s="61" t="s">
        <v>106</v>
      </c>
      <c r="AG9" s="62"/>
      <c r="AH9" s="62" t="s">
        <v>318</v>
      </c>
      <c r="AI9" s="65"/>
      <c r="AJ9" s="64" t="s">
        <v>314</v>
      </c>
      <c r="AK9" s="61"/>
      <c r="AL9" s="61"/>
      <c r="AM9" s="61" t="s">
        <v>240</v>
      </c>
      <c r="AN9" s="61"/>
    </row>
    <row r="10" spans="1:40" ht="72" x14ac:dyDescent="0.3">
      <c r="A10" s="61"/>
      <c r="B10" s="61" t="s">
        <v>191</v>
      </c>
      <c r="C10" s="61" t="s">
        <v>195</v>
      </c>
      <c r="D10" s="61" t="s">
        <v>92</v>
      </c>
      <c r="E10" s="62" t="s">
        <v>35</v>
      </c>
      <c r="F10" s="61" t="s">
        <v>239</v>
      </c>
      <c r="G10" s="62" t="str">
        <f t="shared" ca="1" si="0"/>
        <v>N/A/Light-Duty Greenhouse Gas Credit Submission</v>
      </c>
      <c r="H10" s="62" t="s">
        <v>118</v>
      </c>
      <c r="I10" s="62" t="s">
        <v>119</v>
      </c>
      <c r="J10" s="61" t="s">
        <v>244</v>
      </c>
      <c r="K10" s="61" t="s">
        <v>40</v>
      </c>
      <c r="L10" s="63" t="s">
        <v>241</v>
      </c>
      <c r="M10" s="64" t="s">
        <v>240</v>
      </c>
      <c r="N10" s="64" t="s">
        <v>240</v>
      </c>
      <c r="O10" s="64" t="s">
        <v>240</v>
      </c>
      <c r="P10" s="64" t="s">
        <v>240</v>
      </c>
      <c r="Q10" s="64" t="s">
        <v>240</v>
      </c>
      <c r="R10" s="64" t="s">
        <v>240</v>
      </c>
      <c r="S10" s="64" t="s">
        <v>240</v>
      </c>
      <c r="T10" s="61" t="s">
        <v>44</v>
      </c>
      <c r="U10" s="61"/>
      <c r="V10" s="61"/>
      <c r="W10" s="61"/>
      <c r="X10" s="61"/>
      <c r="Y10" s="61"/>
      <c r="Z10" s="61"/>
      <c r="AA10" s="62"/>
      <c r="AB10" s="61" t="s">
        <v>49</v>
      </c>
      <c r="AC10" s="61" t="s">
        <v>104</v>
      </c>
      <c r="AD10" s="61" t="s">
        <v>53</v>
      </c>
      <c r="AE10" s="61"/>
      <c r="AF10" s="61" t="s">
        <v>106</v>
      </c>
      <c r="AG10" s="62"/>
      <c r="AH10" s="62"/>
      <c r="AI10" s="65"/>
      <c r="AJ10" s="64" t="s">
        <v>314</v>
      </c>
      <c r="AK10" s="61"/>
      <c r="AL10" s="61"/>
      <c r="AM10" s="61" t="s">
        <v>240</v>
      </c>
      <c r="AN10" s="61"/>
    </row>
    <row r="11" spans="1:40" ht="72" x14ac:dyDescent="0.3">
      <c r="A11" s="61"/>
      <c r="B11" s="61" t="s">
        <v>191</v>
      </c>
      <c r="C11" s="61" t="s">
        <v>195</v>
      </c>
      <c r="D11" s="61" t="s">
        <v>92</v>
      </c>
      <c r="E11" s="62" t="s">
        <v>35</v>
      </c>
      <c r="F11" s="61" t="s">
        <v>239</v>
      </c>
      <c r="G11" s="62" t="str">
        <f t="shared" ca="1" si="0"/>
        <v>N/A/Light-Duty Greenhouse Gas Credit Submission</v>
      </c>
      <c r="H11" s="62" t="s">
        <v>120</v>
      </c>
      <c r="I11" s="62" t="s">
        <v>121</v>
      </c>
      <c r="J11" s="61" t="s">
        <v>244</v>
      </c>
      <c r="K11" s="61" t="s">
        <v>40</v>
      </c>
      <c r="L11" s="63" t="s">
        <v>241</v>
      </c>
      <c r="M11" s="64" t="s">
        <v>240</v>
      </c>
      <c r="N11" s="64" t="s">
        <v>240</v>
      </c>
      <c r="O11" s="64" t="s">
        <v>240</v>
      </c>
      <c r="P11" s="64" t="s">
        <v>240</v>
      </c>
      <c r="Q11" s="64" t="s">
        <v>240</v>
      </c>
      <c r="R11" s="64" t="s">
        <v>240</v>
      </c>
      <c r="S11" s="64" t="s">
        <v>240</v>
      </c>
      <c r="T11" s="61" t="s">
        <v>42</v>
      </c>
      <c r="U11" s="61"/>
      <c r="V11" s="61"/>
      <c r="W11" s="61"/>
      <c r="X11" s="61"/>
      <c r="Y11" s="61"/>
      <c r="Z11" s="61"/>
      <c r="AA11" s="61"/>
      <c r="AB11" s="61" t="s">
        <v>49</v>
      </c>
      <c r="AC11" s="61" t="s">
        <v>104</v>
      </c>
      <c r="AD11" s="61" t="s">
        <v>53</v>
      </c>
      <c r="AE11" s="61"/>
      <c r="AF11" s="61" t="s">
        <v>106</v>
      </c>
      <c r="AG11" s="62"/>
      <c r="AH11" s="62"/>
      <c r="AI11" s="65"/>
      <c r="AJ11" s="64" t="s">
        <v>314</v>
      </c>
      <c r="AK11" s="61"/>
      <c r="AL11" s="61"/>
      <c r="AM11" s="61" t="s">
        <v>240</v>
      </c>
      <c r="AN11" s="61"/>
    </row>
    <row r="12" spans="1:40" ht="72" x14ac:dyDescent="0.3">
      <c r="A12" s="61"/>
      <c r="B12" s="61" t="s">
        <v>191</v>
      </c>
      <c r="C12" s="61" t="s">
        <v>195</v>
      </c>
      <c r="D12" s="61" t="s">
        <v>92</v>
      </c>
      <c r="E12" s="62" t="s">
        <v>35</v>
      </c>
      <c r="F12" s="61" t="s">
        <v>239</v>
      </c>
      <c r="G12" s="62" t="str">
        <f t="shared" ca="1" si="0"/>
        <v>N/A/Light-Duty Greenhouse Gas Credit Submission</v>
      </c>
      <c r="H12" s="62" t="s">
        <v>122</v>
      </c>
      <c r="I12" s="62" t="s">
        <v>319</v>
      </c>
      <c r="J12" s="61" t="s">
        <v>244</v>
      </c>
      <c r="K12" s="61" t="s">
        <v>40</v>
      </c>
      <c r="L12" s="63" t="s">
        <v>241</v>
      </c>
      <c r="M12" s="64" t="s">
        <v>240</v>
      </c>
      <c r="N12" s="64" t="s">
        <v>240</v>
      </c>
      <c r="O12" s="64" t="s">
        <v>240</v>
      </c>
      <c r="P12" s="64" t="s">
        <v>240</v>
      </c>
      <c r="Q12" s="64" t="s">
        <v>240</v>
      </c>
      <c r="R12" s="64" t="s">
        <v>240</v>
      </c>
      <c r="S12" s="64" t="s">
        <v>240</v>
      </c>
      <c r="T12" s="61" t="s">
        <v>109</v>
      </c>
      <c r="U12" s="61">
        <v>1</v>
      </c>
      <c r="V12" s="61">
        <v>256</v>
      </c>
      <c r="W12" s="61"/>
      <c r="X12" s="61"/>
      <c r="Y12" s="61"/>
      <c r="Z12" s="61"/>
      <c r="AA12" s="61"/>
      <c r="AB12" s="61" t="s">
        <v>49</v>
      </c>
      <c r="AC12" s="61" t="s">
        <v>104</v>
      </c>
      <c r="AD12" s="61" t="s">
        <v>53</v>
      </c>
      <c r="AE12" s="61"/>
      <c r="AF12" s="61" t="s">
        <v>106</v>
      </c>
      <c r="AG12" s="62"/>
      <c r="AH12" s="62" t="s">
        <v>321</v>
      </c>
      <c r="AI12" s="65"/>
      <c r="AJ12" s="64" t="s">
        <v>314</v>
      </c>
      <c r="AK12" s="61"/>
      <c r="AL12" s="61"/>
      <c r="AM12" s="61" t="s">
        <v>240</v>
      </c>
      <c r="AN12" s="61"/>
    </row>
    <row r="13" spans="1:40" ht="72" x14ac:dyDescent="0.3">
      <c r="A13" s="61"/>
      <c r="B13" s="61" t="s">
        <v>191</v>
      </c>
      <c r="C13" s="61" t="s">
        <v>195</v>
      </c>
      <c r="D13" s="61" t="s">
        <v>92</v>
      </c>
      <c r="E13" s="62" t="s">
        <v>35</v>
      </c>
      <c r="F13" s="61" t="s">
        <v>239</v>
      </c>
      <c r="G13" s="62" t="str">
        <f t="shared" ca="1" si="0"/>
        <v>N/A/Light-Duty Greenhouse Gas Credit Submission</v>
      </c>
      <c r="H13" s="62" t="s">
        <v>345</v>
      </c>
      <c r="I13" s="62" t="s">
        <v>123</v>
      </c>
      <c r="J13" s="61" t="s">
        <v>244</v>
      </c>
      <c r="K13" s="61" t="s">
        <v>40</v>
      </c>
      <c r="L13" s="63" t="s">
        <v>246</v>
      </c>
      <c r="M13" s="64" t="s">
        <v>240</v>
      </c>
      <c r="N13" s="64" t="s">
        <v>240</v>
      </c>
      <c r="O13" s="64" t="s">
        <v>240</v>
      </c>
      <c r="P13" s="64" t="s">
        <v>240</v>
      </c>
      <c r="Q13" s="64" t="s">
        <v>240</v>
      </c>
      <c r="R13" s="64" t="s">
        <v>240</v>
      </c>
      <c r="S13" s="64" t="s">
        <v>240</v>
      </c>
      <c r="T13" s="61" t="s">
        <v>44</v>
      </c>
      <c r="U13" s="61"/>
      <c r="V13" s="61"/>
      <c r="W13" s="61"/>
      <c r="X13" s="61"/>
      <c r="Y13" s="61"/>
      <c r="Z13" s="61"/>
      <c r="AA13" s="62"/>
      <c r="AB13" s="61" t="s">
        <v>48</v>
      </c>
      <c r="AC13" s="61" t="s">
        <v>104</v>
      </c>
      <c r="AD13" s="61" t="s">
        <v>53</v>
      </c>
      <c r="AE13" s="61"/>
      <c r="AF13" s="61" t="s">
        <v>106</v>
      </c>
      <c r="AG13" s="62"/>
      <c r="AH13" s="62" t="s">
        <v>346</v>
      </c>
      <c r="AI13" s="68" t="s">
        <v>336</v>
      </c>
      <c r="AJ13" s="64" t="s">
        <v>314</v>
      </c>
      <c r="AK13" s="61"/>
      <c r="AL13" s="61"/>
      <c r="AM13" s="61" t="s">
        <v>240</v>
      </c>
      <c r="AN13" s="61"/>
    </row>
    <row r="14" spans="1:40" ht="96" x14ac:dyDescent="0.3">
      <c r="A14" s="61"/>
      <c r="B14" s="61" t="s">
        <v>191</v>
      </c>
      <c r="C14" s="61" t="s">
        <v>195</v>
      </c>
      <c r="D14" s="61" t="s">
        <v>92</v>
      </c>
      <c r="E14" s="62" t="s">
        <v>35</v>
      </c>
      <c r="F14" s="61" t="s">
        <v>284</v>
      </c>
      <c r="G14" s="62" t="str">
        <f t="shared" ca="1" si="0"/>
        <v>Air Conditioning System Credits/Air Conditioning System Credit Fleet</v>
      </c>
      <c r="H14" s="62" t="s">
        <v>367</v>
      </c>
      <c r="I14" s="62" t="s">
        <v>368</v>
      </c>
      <c r="J14" s="61" t="s">
        <v>461</v>
      </c>
      <c r="K14" s="61" t="s">
        <v>39</v>
      </c>
      <c r="L14" s="63" t="s">
        <v>241</v>
      </c>
      <c r="M14" s="64" t="s">
        <v>240</v>
      </c>
      <c r="N14" s="64" t="s">
        <v>240</v>
      </c>
      <c r="O14" s="64" t="s">
        <v>240</v>
      </c>
      <c r="P14" s="64" t="s">
        <v>240</v>
      </c>
      <c r="Q14" s="64" t="s">
        <v>240</v>
      </c>
      <c r="R14" s="64" t="s">
        <v>240</v>
      </c>
      <c r="S14" s="64" t="s">
        <v>240</v>
      </c>
      <c r="T14" s="61" t="s">
        <v>44</v>
      </c>
      <c r="U14" s="61"/>
      <c r="V14" s="61"/>
      <c r="W14" s="61"/>
      <c r="X14" s="61"/>
      <c r="Y14" s="61"/>
      <c r="Z14" s="61"/>
      <c r="AA14" s="62" t="s">
        <v>460</v>
      </c>
      <c r="AB14" s="61" t="s">
        <v>48</v>
      </c>
      <c r="AC14" s="61" t="s">
        <v>104</v>
      </c>
      <c r="AD14" s="61" t="s">
        <v>50</v>
      </c>
      <c r="AE14" s="61"/>
      <c r="AF14" s="61" t="s">
        <v>106</v>
      </c>
      <c r="AG14" s="62"/>
      <c r="AH14" s="62"/>
      <c r="AI14" s="68" t="s">
        <v>337</v>
      </c>
      <c r="AJ14" s="64" t="s">
        <v>314</v>
      </c>
      <c r="AK14" s="61"/>
      <c r="AL14" s="61"/>
      <c r="AM14" s="61" t="s">
        <v>240</v>
      </c>
      <c r="AN14" s="61"/>
    </row>
    <row r="15" spans="1:40" ht="84" x14ac:dyDescent="0.3">
      <c r="A15" s="61"/>
      <c r="B15" s="61" t="s">
        <v>191</v>
      </c>
      <c r="C15" s="61" t="s">
        <v>195</v>
      </c>
      <c r="D15" s="61" t="s">
        <v>92</v>
      </c>
      <c r="E15" s="62" t="s">
        <v>35</v>
      </c>
      <c r="F15" s="61" t="s">
        <v>285</v>
      </c>
      <c r="G15" s="62" t="str">
        <f t="shared" ca="1" si="0"/>
        <v>Air Conditioning System Credit Fleet/Air Conditioning System</v>
      </c>
      <c r="H15" s="62" t="s">
        <v>124</v>
      </c>
      <c r="I15" s="62" t="s">
        <v>125</v>
      </c>
      <c r="J15" s="61" t="s">
        <v>450</v>
      </c>
      <c r="K15" s="61" t="s">
        <v>39</v>
      </c>
      <c r="L15" s="63" t="s">
        <v>241</v>
      </c>
      <c r="M15" s="64" t="s">
        <v>240</v>
      </c>
      <c r="N15" s="64" t="s">
        <v>240</v>
      </c>
      <c r="O15" s="64" t="s">
        <v>240</v>
      </c>
      <c r="P15" s="64" t="s">
        <v>240</v>
      </c>
      <c r="Q15" s="64" t="s">
        <v>240</v>
      </c>
      <c r="R15" s="64" t="s">
        <v>240</v>
      </c>
      <c r="S15" s="64" t="s">
        <v>240</v>
      </c>
      <c r="T15" s="61" t="s">
        <v>109</v>
      </c>
      <c r="U15" s="61">
        <v>1</v>
      </c>
      <c r="V15" s="61">
        <v>50</v>
      </c>
      <c r="W15" s="61"/>
      <c r="X15" s="61"/>
      <c r="Y15" s="61"/>
      <c r="Z15" s="61"/>
      <c r="AA15" s="61"/>
      <c r="AB15" s="61" t="s">
        <v>48</v>
      </c>
      <c r="AC15" s="61" t="s">
        <v>104</v>
      </c>
      <c r="AD15" s="61" t="s">
        <v>50</v>
      </c>
      <c r="AE15" s="61"/>
      <c r="AF15" s="61" t="s">
        <v>106</v>
      </c>
      <c r="AG15" s="62"/>
      <c r="AH15" s="62"/>
      <c r="AI15" s="65" t="s">
        <v>124</v>
      </c>
      <c r="AJ15" s="64" t="s">
        <v>314</v>
      </c>
      <c r="AK15" s="61"/>
      <c r="AL15" s="61"/>
      <c r="AM15" s="66" t="s">
        <v>335</v>
      </c>
      <c r="AN15" s="61"/>
    </row>
    <row r="16" spans="1:40" ht="84" x14ac:dyDescent="0.3">
      <c r="A16" s="61"/>
      <c r="B16" s="61" t="s">
        <v>191</v>
      </c>
      <c r="C16" s="61" t="s">
        <v>195</v>
      </c>
      <c r="D16" s="61" t="s">
        <v>92</v>
      </c>
      <c r="E16" s="62" t="s">
        <v>35</v>
      </c>
      <c r="F16" s="61" t="s">
        <v>285</v>
      </c>
      <c r="G16" s="62" t="str">
        <f t="shared" ca="1" si="0"/>
        <v>Air Conditioning System Credit Fleet/Air Conditioning System</v>
      </c>
      <c r="H16" s="62" t="s">
        <v>126</v>
      </c>
      <c r="I16" s="62" t="s">
        <v>127</v>
      </c>
      <c r="J16" s="61" t="s">
        <v>126</v>
      </c>
      <c r="K16" s="61" t="s">
        <v>39</v>
      </c>
      <c r="L16" s="63" t="s">
        <v>241</v>
      </c>
      <c r="M16" s="64" t="s">
        <v>240</v>
      </c>
      <c r="N16" s="64" t="s">
        <v>240</v>
      </c>
      <c r="O16" s="64" t="s">
        <v>240</v>
      </c>
      <c r="P16" s="64" t="s">
        <v>240</v>
      </c>
      <c r="Q16" s="64" t="s">
        <v>240</v>
      </c>
      <c r="R16" s="64" t="s">
        <v>240</v>
      </c>
      <c r="S16" s="64" t="s">
        <v>240</v>
      </c>
      <c r="T16" s="61" t="s">
        <v>44</v>
      </c>
      <c r="U16" s="61"/>
      <c r="V16" s="61"/>
      <c r="W16" s="61"/>
      <c r="X16" s="61"/>
      <c r="Y16" s="61"/>
      <c r="Z16" s="61"/>
      <c r="AA16" s="62" t="s">
        <v>462</v>
      </c>
      <c r="AB16" s="61" t="s">
        <v>48</v>
      </c>
      <c r="AC16" s="61" t="s">
        <v>104</v>
      </c>
      <c r="AD16" s="61" t="s">
        <v>50</v>
      </c>
      <c r="AE16" s="61"/>
      <c r="AF16" s="61" t="s">
        <v>106</v>
      </c>
      <c r="AG16" s="62"/>
      <c r="AH16" s="62"/>
      <c r="AI16" s="62" t="s">
        <v>126</v>
      </c>
      <c r="AJ16" s="64" t="s">
        <v>314</v>
      </c>
      <c r="AK16" s="61" t="s">
        <v>128</v>
      </c>
      <c r="AL16" s="61"/>
      <c r="AM16" s="61" t="s">
        <v>240</v>
      </c>
      <c r="AN16" s="61"/>
    </row>
    <row r="17" spans="1:40" ht="84" x14ac:dyDescent="0.3">
      <c r="A17" s="61"/>
      <c r="B17" s="61" t="s">
        <v>191</v>
      </c>
      <c r="C17" s="61" t="s">
        <v>195</v>
      </c>
      <c r="D17" s="61" t="s">
        <v>92</v>
      </c>
      <c r="E17" s="62" t="s">
        <v>35</v>
      </c>
      <c r="F17" s="61" t="s">
        <v>285</v>
      </c>
      <c r="G17" s="62" t="str">
        <f t="shared" ca="1" si="0"/>
        <v>Air Conditioning System Credit Fleet/Air Conditioning System</v>
      </c>
      <c r="H17" s="62" t="s">
        <v>129</v>
      </c>
      <c r="I17" s="62" t="s">
        <v>130</v>
      </c>
      <c r="J17" s="61" t="s">
        <v>451</v>
      </c>
      <c r="K17" s="61" t="s">
        <v>39</v>
      </c>
      <c r="L17" s="63" t="s">
        <v>241</v>
      </c>
      <c r="M17" s="64" t="s">
        <v>240</v>
      </c>
      <c r="N17" s="64" t="s">
        <v>240</v>
      </c>
      <c r="O17" s="64" t="s">
        <v>240</v>
      </c>
      <c r="P17" s="64" t="s">
        <v>240</v>
      </c>
      <c r="Q17" s="64" t="s">
        <v>240</v>
      </c>
      <c r="R17" s="64" t="s">
        <v>240</v>
      </c>
      <c r="S17" s="64" t="s">
        <v>240</v>
      </c>
      <c r="T17" s="61" t="s">
        <v>44</v>
      </c>
      <c r="U17" s="61"/>
      <c r="V17" s="61"/>
      <c r="W17" s="61"/>
      <c r="X17" s="61"/>
      <c r="Y17" s="61"/>
      <c r="Z17" s="61"/>
      <c r="AA17" s="62" t="s">
        <v>463</v>
      </c>
      <c r="AB17" s="61" t="s">
        <v>48</v>
      </c>
      <c r="AC17" s="61" t="s">
        <v>104</v>
      </c>
      <c r="AD17" s="61" t="s">
        <v>50</v>
      </c>
      <c r="AE17" s="61"/>
      <c r="AF17" s="61" t="s">
        <v>106</v>
      </c>
      <c r="AG17" s="62"/>
      <c r="AH17" s="62"/>
      <c r="AI17" s="62" t="s">
        <v>129</v>
      </c>
      <c r="AJ17" s="64" t="s">
        <v>314</v>
      </c>
      <c r="AK17" s="61"/>
      <c r="AL17" s="61"/>
      <c r="AM17" s="61" t="s">
        <v>240</v>
      </c>
      <c r="AN17" s="61"/>
    </row>
    <row r="18" spans="1:40" ht="84" x14ac:dyDescent="0.3">
      <c r="A18" s="61"/>
      <c r="B18" s="61" t="s">
        <v>191</v>
      </c>
      <c r="C18" s="61" t="s">
        <v>195</v>
      </c>
      <c r="D18" s="61" t="s">
        <v>92</v>
      </c>
      <c r="E18" s="62" t="s">
        <v>35</v>
      </c>
      <c r="F18" s="61" t="s">
        <v>286</v>
      </c>
      <c r="G18" s="62" t="str">
        <f t="shared" ca="1" si="0"/>
        <v>Air Conditioning System/Air Conditioning Model Type</v>
      </c>
      <c r="H18" s="62" t="s">
        <v>456</v>
      </c>
      <c r="I18" s="62" t="s">
        <v>457</v>
      </c>
      <c r="J18" s="61" t="s">
        <v>458</v>
      </c>
      <c r="K18" s="61" t="s">
        <v>39</v>
      </c>
      <c r="L18" s="63" t="s">
        <v>241</v>
      </c>
      <c r="M18" s="64" t="s">
        <v>240</v>
      </c>
      <c r="N18" s="64" t="s">
        <v>240</v>
      </c>
      <c r="O18" s="64" t="s">
        <v>240</v>
      </c>
      <c r="P18" s="64" t="s">
        <v>240</v>
      </c>
      <c r="Q18" s="64" t="s">
        <v>240</v>
      </c>
      <c r="R18" s="64" t="s">
        <v>240</v>
      </c>
      <c r="S18" s="64" t="s">
        <v>240</v>
      </c>
      <c r="T18" s="61" t="s">
        <v>44</v>
      </c>
      <c r="U18" s="61"/>
      <c r="V18" s="61"/>
      <c r="W18" s="61"/>
      <c r="X18" s="61"/>
      <c r="Y18" s="61"/>
      <c r="Z18" s="61"/>
      <c r="AA18" s="62" t="s">
        <v>466</v>
      </c>
      <c r="AB18" s="61" t="s">
        <v>48</v>
      </c>
      <c r="AC18" s="61" t="s">
        <v>104</v>
      </c>
      <c r="AD18" s="61" t="s">
        <v>50</v>
      </c>
      <c r="AE18" s="61"/>
      <c r="AF18" s="61" t="s">
        <v>106</v>
      </c>
      <c r="AG18" s="62" t="s">
        <v>459</v>
      </c>
      <c r="AH18" s="62"/>
      <c r="AI18" s="65" t="s">
        <v>664</v>
      </c>
      <c r="AJ18" s="64" t="s">
        <v>314</v>
      </c>
      <c r="AK18" s="61"/>
      <c r="AL18" s="61"/>
      <c r="AM18" s="61" t="s">
        <v>240</v>
      </c>
      <c r="AN18" s="61"/>
    </row>
    <row r="19" spans="1:40" ht="84" x14ac:dyDescent="0.3">
      <c r="A19" s="61"/>
      <c r="B19" s="61" t="s">
        <v>191</v>
      </c>
      <c r="C19" s="61" t="s">
        <v>195</v>
      </c>
      <c r="D19" s="61" t="s">
        <v>92</v>
      </c>
      <c r="E19" s="62" t="s">
        <v>35</v>
      </c>
      <c r="F19" s="61" t="s">
        <v>286</v>
      </c>
      <c r="G19" s="62" t="str">
        <f t="shared" ca="1" si="0"/>
        <v>Air Conditioning System/Air Conditioning Model Type</v>
      </c>
      <c r="H19" s="62" t="s">
        <v>328</v>
      </c>
      <c r="I19" s="62" t="s">
        <v>329</v>
      </c>
      <c r="J19" s="61" t="s">
        <v>244</v>
      </c>
      <c r="K19" s="61" t="s">
        <v>39</v>
      </c>
      <c r="L19" s="63" t="s">
        <v>241</v>
      </c>
      <c r="M19" s="64" t="s">
        <v>240</v>
      </c>
      <c r="N19" s="64" t="s">
        <v>240</v>
      </c>
      <c r="O19" s="64" t="s">
        <v>240</v>
      </c>
      <c r="P19" s="64" t="s">
        <v>240</v>
      </c>
      <c r="Q19" s="64" t="s">
        <v>240</v>
      </c>
      <c r="R19" s="64" t="s">
        <v>240</v>
      </c>
      <c r="S19" s="64" t="s">
        <v>240</v>
      </c>
      <c r="T19" s="61" t="s">
        <v>44</v>
      </c>
      <c r="U19" s="61"/>
      <c r="V19" s="61"/>
      <c r="W19" s="61"/>
      <c r="X19" s="61"/>
      <c r="Y19" s="61"/>
      <c r="Z19" s="61"/>
      <c r="AA19" s="62"/>
      <c r="AB19" s="61" t="s">
        <v>48</v>
      </c>
      <c r="AC19" s="61" t="s">
        <v>104</v>
      </c>
      <c r="AD19" s="61" t="s">
        <v>53</v>
      </c>
      <c r="AE19" s="61"/>
      <c r="AF19" s="61" t="s">
        <v>106</v>
      </c>
      <c r="AG19" s="62"/>
      <c r="AH19" s="62"/>
      <c r="AI19" s="62" t="s">
        <v>338</v>
      </c>
      <c r="AJ19" s="64" t="s">
        <v>314</v>
      </c>
      <c r="AK19" s="61"/>
      <c r="AL19" s="61"/>
      <c r="AM19" s="61" t="s">
        <v>240</v>
      </c>
      <c r="AN19" s="61"/>
    </row>
    <row r="20" spans="1:40" ht="84" x14ac:dyDescent="0.3">
      <c r="A20" s="61"/>
      <c r="B20" s="61" t="s">
        <v>191</v>
      </c>
      <c r="C20" s="61" t="s">
        <v>195</v>
      </c>
      <c r="D20" s="61" t="s">
        <v>92</v>
      </c>
      <c r="E20" s="62" t="s">
        <v>35</v>
      </c>
      <c r="F20" s="61" t="s">
        <v>286</v>
      </c>
      <c r="G20" s="62" t="str">
        <f t="shared" ca="1" si="0"/>
        <v>Air Conditioning System/Air Conditioning Model Type</v>
      </c>
      <c r="H20" s="62" t="s">
        <v>330</v>
      </c>
      <c r="I20" s="62" t="s">
        <v>131</v>
      </c>
      <c r="J20" s="61" t="s">
        <v>244</v>
      </c>
      <c r="K20" s="61" t="s">
        <v>39</v>
      </c>
      <c r="L20" s="63" t="s">
        <v>241</v>
      </c>
      <c r="M20" s="64" t="s">
        <v>240</v>
      </c>
      <c r="N20" s="64" t="s">
        <v>240</v>
      </c>
      <c r="O20" s="64" t="s">
        <v>240</v>
      </c>
      <c r="P20" s="64" t="s">
        <v>240</v>
      </c>
      <c r="Q20" s="64" t="s">
        <v>240</v>
      </c>
      <c r="R20" s="64" t="s">
        <v>240</v>
      </c>
      <c r="S20" s="64" t="s">
        <v>240</v>
      </c>
      <c r="T20" s="61" t="s">
        <v>44</v>
      </c>
      <c r="U20" s="61"/>
      <c r="V20" s="61"/>
      <c r="W20" s="61"/>
      <c r="X20" s="61"/>
      <c r="Y20" s="61"/>
      <c r="Z20" s="61"/>
      <c r="AA20" s="62"/>
      <c r="AB20" s="61" t="s">
        <v>48</v>
      </c>
      <c r="AC20" s="61" t="s">
        <v>104</v>
      </c>
      <c r="AD20" s="61" t="s">
        <v>53</v>
      </c>
      <c r="AE20" s="61"/>
      <c r="AF20" s="61" t="s">
        <v>106</v>
      </c>
      <c r="AG20" s="62"/>
      <c r="AH20" s="62"/>
      <c r="AI20" s="62" t="s">
        <v>339</v>
      </c>
      <c r="AJ20" s="64" t="s">
        <v>314</v>
      </c>
      <c r="AK20" s="61"/>
      <c r="AL20" s="61"/>
      <c r="AM20" s="61" t="s">
        <v>240</v>
      </c>
      <c r="AN20" s="61"/>
    </row>
    <row r="21" spans="1:40" ht="84" x14ac:dyDescent="0.3">
      <c r="A21" s="61"/>
      <c r="B21" s="61" t="s">
        <v>191</v>
      </c>
      <c r="C21" s="61" t="s">
        <v>195</v>
      </c>
      <c r="D21" s="61" t="s">
        <v>92</v>
      </c>
      <c r="E21" s="62" t="s">
        <v>35</v>
      </c>
      <c r="F21" s="61" t="s">
        <v>286</v>
      </c>
      <c r="G21" s="62" t="str">
        <f t="shared" ca="1" si="0"/>
        <v>Air Conditioning System/Air Conditioning Model Type</v>
      </c>
      <c r="H21" s="62" t="s">
        <v>331</v>
      </c>
      <c r="I21" s="62" t="s">
        <v>132</v>
      </c>
      <c r="J21" s="61" t="s">
        <v>244</v>
      </c>
      <c r="K21" s="61" t="s">
        <v>39</v>
      </c>
      <c r="L21" s="63" t="s">
        <v>241</v>
      </c>
      <c r="M21" s="64" t="s">
        <v>240</v>
      </c>
      <c r="N21" s="64" t="s">
        <v>240</v>
      </c>
      <c r="O21" s="64" t="s">
        <v>240</v>
      </c>
      <c r="P21" s="64" t="s">
        <v>240</v>
      </c>
      <c r="Q21" s="64" t="s">
        <v>240</v>
      </c>
      <c r="R21" s="64" t="s">
        <v>240</v>
      </c>
      <c r="S21" s="64" t="s">
        <v>240</v>
      </c>
      <c r="T21" s="61" t="s">
        <v>44</v>
      </c>
      <c r="U21" s="61"/>
      <c r="V21" s="61"/>
      <c r="W21" s="61"/>
      <c r="X21" s="61"/>
      <c r="Y21" s="61"/>
      <c r="Z21" s="61"/>
      <c r="AA21" s="62"/>
      <c r="AB21" s="61" t="s">
        <v>48</v>
      </c>
      <c r="AC21" s="61" t="s">
        <v>104</v>
      </c>
      <c r="AD21" s="61" t="s">
        <v>53</v>
      </c>
      <c r="AE21" s="61"/>
      <c r="AF21" s="61" t="s">
        <v>106</v>
      </c>
      <c r="AG21" s="62"/>
      <c r="AH21" s="62"/>
      <c r="AI21" s="62" t="s">
        <v>340</v>
      </c>
      <c r="AJ21" s="64" t="s">
        <v>314</v>
      </c>
      <c r="AK21" s="61"/>
      <c r="AL21" s="61"/>
      <c r="AM21" s="61" t="s">
        <v>240</v>
      </c>
      <c r="AN21" s="61"/>
    </row>
    <row r="22" spans="1:40" ht="84" x14ac:dyDescent="0.3">
      <c r="A22" s="61"/>
      <c r="B22" s="61" t="s">
        <v>191</v>
      </c>
      <c r="C22" s="61" t="s">
        <v>195</v>
      </c>
      <c r="D22" s="61" t="s">
        <v>92</v>
      </c>
      <c r="E22" s="62" t="s">
        <v>35</v>
      </c>
      <c r="F22" s="61" t="s">
        <v>286</v>
      </c>
      <c r="G22" s="62" t="str">
        <f t="shared" ca="1" si="0"/>
        <v>Air Conditioning System/Air Conditioning Model Type</v>
      </c>
      <c r="H22" s="62" t="s">
        <v>332</v>
      </c>
      <c r="I22" s="62" t="s">
        <v>133</v>
      </c>
      <c r="J22" s="61" t="s">
        <v>244</v>
      </c>
      <c r="K22" s="61" t="s">
        <v>39</v>
      </c>
      <c r="L22" s="63" t="s">
        <v>241</v>
      </c>
      <c r="M22" s="64" t="s">
        <v>240</v>
      </c>
      <c r="N22" s="64" t="s">
        <v>240</v>
      </c>
      <c r="O22" s="64" t="s">
        <v>240</v>
      </c>
      <c r="P22" s="64" t="s">
        <v>240</v>
      </c>
      <c r="Q22" s="64" t="s">
        <v>240</v>
      </c>
      <c r="R22" s="64" t="s">
        <v>240</v>
      </c>
      <c r="S22" s="64" t="s">
        <v>240</v>
      </c>
      <c r="T22" s="61" t="s">
        <v>44</v>
      </c>
      <c r="U22" s="61"/>
      <c r="V22" s="61"/>
      <c r="W22" s="61"/>
      <c r="X22" s="61"/>
      <c r="Y22" s="61"/>
      <c r="Z22" s="61"/>
      <c r="AA22" s="62"/>
      <c r="AB22" s="61" t="s">
        <v>48</v>
      </c>
      <c r="AC22" s="61" t="s">
        <v>104</v>
      </c>
      <c r="AD22" s="61" t="s">
        <v>53</v>
      </c>
      <c r="AE22" s="61"/>
      <c r="AF22" s="61" t="s">
        <v>106</v>
      </c>
      <c r="AG22" s="62"/>
      <c r="AH22" s="62"/>
      <c r="AI22" s="62" t="s">
        <v>341</v>
      </c>
      <c r="AJ22" s="64" t="s">
        <v>314</v>
      </c>
      <c r="AK22" s="61"/>
      <c r="AL22" s="61"/>
      <c r="AM22" s="61" t="s">
        <v>240</v>
      </c>
      <c r="AN22" s="61"/>
    </row>
    <row r="23" spans="1:40" ht="84" x14ac:dyDescent="0.3">
      <c r="A23" s="61"/>
      <c r="B23" s="61" t="s">
        <v>191</v>
      </c>
      <c r="C23" s="61" t="s">
        <v>195</v>
      </c>
      <c r="D23" s="61" t="s">
        <v>92</v>
      </c>
      <c r="E23" s="62" t="s">
        <v>35</v>
      </c>
      <c r="F23" s="61" t="s">
        <v>286</v>
      </c>
      <c r="G23" s="62" t="str">
        <f t="shared" ca="1" si="0"/>
        <v>Air Conditioning System/Air Conditioning Model Type</v>
      </c>
      <c r="H23" s="62" t="s">
        <v>333</v>
      </c>
      <c r="I23" s="62" t="s">
        <v>134</v>
      </c>
      <c r="J23" s="61" t="s">
        <v>244</v>
      </c>
      <c r="K23" s="61" t="s">
        <v>39</v>
      </c>
      <c r="L23" s="63" t="s">
        <v>241</v>
      </c>
      <c r="M23" s="64" t="s">
        <v>240</v>
      </c>
      <c r="N23" s="64" t="s">
        <v>240</v>
      </c>
      <c r="O23" s="64" t="s">
        <v>240</v>
      </c>
      <c r="P23" s="64" t="s">
        <v>240</v>
      </c>
      <c r="Q23" s="64" t="s">
        <v>240</v>
      </c>
      <c r="R23" s="64" t="s">
        <v>240</v>
      </c>
      <c r="S23" s="64" t="s">
        <v>240</v>
      </c>
      <c r="T23" s="61" t="s">
        <v>44</v>
      </c>
      <c r="U23" s="61"/>
      <c r="V23" s="61"/>
      <c r="W23" s="61"/>
      <c r="X23" s="61"/>
      <c r="Y23" s="61"/>
      <c r="Z23" s="61"/>
      <c r="AA23" s="62"/>
      <c r="AB23" s="61" t="s">
        <v>48</v>
      </c>
      <c r="AC23" s="61" t="s">
        <v>104</v>
      </c>
      <c r="AD23" s="61" t="s">
        <v>53</v>
      </c>
      <c r="AE23" s="61"/>
      <c r="AF23" s="61" t="s">
        <v>106</v>
      </c>
      <c r="AG23" s="62"/>
      <c r="AH23" s="62"/>
      <c r="AI23" s="62" t="s">
        <v>342</v>
      </c>
      <c r="AJ23" s="64" t="s">
        <v>314</v>
      </c>
      <c r="AK23" s="61"/>
      <c r="AL23" s="61"/>
      <c r="AM23" s="61" t="s">
        <v>240</v>
      </c>
      <c r="AN23" s="61"/>
    </row>
    <row r="24" spans="1:40" ht="84" x14ac:dyDescent="0.3">
      <c r="A24" s="61"/>
      <c r="B24" s="61"/>
      <c r="C24" s="61"/>
      <c r="D24" s="61"/>
      <c r="E24" s="62"/>
      <c r="F24" s="61" t="s">
        <v>286</v>
      </c>
      <c r="G24" s="62" t="str">
        <f t="shared" ca="1" si="0"/>
        <v>Air Conditioning System/Air Conditioning Model Type</v>
      </c>
      <c r="H24" s="62" t="s">
        <v>483</v>
      </c>
      <c r="I24" s="62"/>
      <c r="J24" s="61" t="s">
        <v>484</v>
      </c>
      <c r="K24" s="61" t="s">
        <v>39</v>
      </c>
      <c r="L24" s="63" t="s">
        <v>241</v>
      </c>
      <c r="M24" s="64"/>
      <c r="N24" s="64"/>
      <c r="O24" s="64"/>
      <c r="P24" s="64"/>
      <c r="Q24" s="64"/>
      <c r="R24" s="64"/>
      <c r="S24" s="64"/>
      <c r="T24" s="61" t="s">
        <v>45</v>
      </c>
      <c r="U24" s="61"/>
      <c r="V24" s="61"/>
      <c r="W24" s="61"/>
      <c r="X24" s="61"/>
      <c r="Y24" s="61"/>
      <c r="Z24" s="61"/>
      <c r="AA24" s="62" t="s">
        <v>472</v>
      </c>
      <c r="AB24" s="61" t="s">
        <v>48</v>
      </c>
      <c r="AC24" s="61" t="s">
        <v>104</v>
      </c>
      <c r="AD24" s="61" t="s">
        <v>50</v>
      </c>
      <c r="AE24" s="61"/>
      <c r="AF24" s="61" t="s">
        <v>106</v>
      </c>
      <c r="AG24" s="62"/>
      <c r="AH24" s="62"/>
      <c r="AI24" s="62" t="s">
        <v>482</v>
      </c>
      <c r="AJ24" s="64" t="s">
        <v>314</v>
      </c>
      <c r="AK24" s="61"/>
      <c r="AL24" s="61"/>
      <c r="AM24" s="61" t="s">
        <v>240</v>
      </c>
      <c r="AN24" s="61"/>
    </row>
    <row r="25" spans="1:40" ht="84" x14ac:dyDescent="0.3">
      <c r="A25" s="61"/>
      <c r="B25" s="61" t="s">
        <v>191</v>
      </c>
      <c r="C25" s="61" t="s">
        <v>195</v>
      </c>
      <c r="D25" s="61" t="s">
        <v>92</v>
      </c>
      <c r="E25" s="62" t="s">
        <v>35</v>
      </c>
      <c r="F25" s="61" t="s">
        <v>286</v>
      </c>
      <c r="G25" s="62" t="str">
        <f t="shared" ca="1" si="0"/>
        <v>Air Conditioning System/Air Conditioning Model Type</v>
      </c>
      <c r="H25" s="62" t="s">
        <v>334</v>
      </c>
      <c r="I25" s="62" t="s">
        <v>136</v>
      </c>
      <c r="J25" s="61" t="s">
        <v>392</v>
      </c>
      <c r="K25" s="61" t="s">
        <v>38</v>
      </c>
      <c r="L25" s="63" t="s">
        <v>241</v>
      </c>
      <c r="M25" s="64" t="s">
        <v>240</v>
      </c>
      <c r="N25" s="64" t="s">
        <v>240</v>
      </c>
      <c r="O25" s="64" t="s">
        <v>240</v>
      </c>
      <c r="P25" s="64" t="s">
        <v>240</v>
      </c>
      <c r="Q25" s="64" t="s">
        <v>240</v>
      </c>
      <c r="R25" s="64" t="s">
        <v>240</v>
      </c>
      <c r="S25" s="64" t="s">
        <v>240</v>
      </c>
      <c r="T25" s="61" t="s">
        <v>46</v>
      </c>
      <c r="U25" s="61"/>
      <c r="V25" s="61"/>
      <c r="W25" s="61">
        <v>1</v>
      </c>
      <c r="X25" s="69">
        <v>99999999</v>
      </c>
      <c r="Y25" s="61">
        <v>8</v>
      </c>
      <c r="Z25" s="61"/>
      <c r="AA25" s="61"/>
      <c r="AB25" s="61" t="s">
        <v>48</v>
      </c>
      <c r="AC25" s="61" t="s">
        <v>104</v>
      </c>
      <c r="AD25" s="61" t="s">
        <v>50</v>
      </c>
      <c r="AE25" s="61"/>
      <c r="AF25" s="61" t="s">
        <v>106</v>
      </c>
      <c r="AG25" s="62"/>
      <c r="AH25" s="62" t="s">
        <v>485</v>
      </c>
      <c r="AI25" s="62" t="s">
        <v>665</v>
      </c>
      <c r="AJ25" s="64" t="s">
        <v>314</v>
      </c>
      <c r="AK25" s="61"/>
      <c r="AL25" s="61"/>
      <c r="AM25" s="61" t="s">
        <v>240</v>
      </c>
      <c r="AN25" s="61"/>
    </row>
    <row r="26" spans="1:40" ht="84" x14ac:dyDescent="0.3">
      <c r="A26" s="61"/>
      <c r="B26" s="61" t="s">
        <v>191</v>
      </c>
      <c r="C26" s="61" t="s">
        <v>195</v>
      </c>
      <c r="D26" s="61" t="s">
        <v>92</v>
      </c>
      <c r="E26" s="62" t="s">
        <v>35</v>
      </c>
      <c r="F26" s="61" t="s">
        <v>285</v>
      </c>
      <c r="G26" s="62" t="str">
        <f t="shared" ca="1" si="0"/>
        <v>Air Conditioning System Credit Fleet/Air Conditioning System</v>
      </c>
      <c r="H26" s="62" t="s">
        <v>137</v>
      </c>
      <c r="I26" s="62" t="s">
        <v>138</v>
      </c>
      <c r="J26" s="61" t="s">
        <v>244</v>
      </c>
      <c r="K26" s="61" t="s">
        <v>40</v>
      </c>
      <c r="L26" s="63" t="s">
        <v>246</v>
      </c>
      <c r="M26" s="64" t="s">
        <v>240</v>
      </c>
      <c r="N26" s="64" t="s">
        <v>240</v>
      </c>
      <c r="O26" s="64" t="s">
        <v>240</v>
      </c>
      <c r="P26" s="64" t="s">
        <v>240</v>
      </c>
      <c r="Q26" s="64" t="s">
        <v>240</v>
      </c>
      <c r="R26" s="64" t="s">
        <v>240</v>
      </c>
      <c r="S26" s="64" t="s">
        <v>240</v>
      </c>
      <c r="T26" s="61" t="s">
        <v>44</v>
      </c>
      <c r="U26" s="61"/>
      <c r="V26" s="61"/>
      <c r="W26" s="61"/>
      <c r="X26" s="61"/>
      <c r="Y26" s="61"/>
      <c r="Z26" s="61"/>
      <c r="AA26" s="66"/>
      <c r="AB26" s="61" t="s">
        <v>48</v>
      </c>
      <c r="AC26" s="61" t="s">
        <v>104</v>
      </c>
      <c r="AD26" s="61" t="s">
        <v>50</v>
      </c>
      <c r="AE26" s="61"/>
      <c r="AF26" s="61" t="s">
        <v>106</v>
      </c>
      <c r="AG26" s="62"/>
      <c r="AH26" s="62" t="s">
        <v>690</v>
      </c>
      <c r="AI26" s="62" t="s">
        <v>347</v>
      </c>
      <c r="AJ26" s="64" t="s">
        <v>314</v>
      </c>
      <c r="AK26" s="61"/>
      <c r="AL26" s="61"/>
      <c r="AM26" s="61" t="s">
        <v>240</v>
      </c>
      <c r="AN26" s="62"/>
    </row>
    <row r="27" spans="1:40" ht="125.4" customHeight="1" x14ac:dyDescent="0.3">
      <c r="A27" s="70"/>
      <c r="B27" s="61" t="s">
        <v>191</v>
      </c>
      <c r="C27" s="61" t="s">
        <v>195</v>
      </c>
      <c r="D27" s="61" t="s">
        <v>92</v>
      </c>
      <c r="E27" s="62" t="s">
        <v>35</v>
      </c>
      <c r="F27" s="61" t="s">
        <v>287</v>
      </c>
      <c r="G27" s="62" t="str">
        <f t="shared" ca="1" si="0"/>
        <v>Air Conditioning System/Air Conditioning Efficiency Menu Credits</v>
      </c>
      <c r="H27" s="62" t="s">
        <v>487</v>
      </c>
      <c r="I27" s="62" t="s">
        <v>683</v>
      </c>
      <c r="J27" s="61" t="s">
        <v>348</v>
      </c>
      <c r="K27" s="61" t="s">
        <v>38</v>
      </c>
      <c r="L27" s="63" t="s">
        <v>486</v>
      </c>
      <c r="M27" s="64" t="s">
        <v>240</v>
      </c>
      <c r="N27" s="64" t="s">
        <v>240</v>
      </c>
      <c r="O27" s="64" t="s">
        <v>240</v>
      </c>
      <c r="P27" s="64" t="s">
        <v>240</v>
      </c>
      <c r="Q27" s="64" t="s">
        <v>240</v>
      </c>
      <c r="R27" s="64" t="s">
        <v>240</v>
      </c>
      <c r="S27" s="64" t="s">
        <v>240</v>
      </c>
      <c r="T27" s="61" t="s">
        <v>44</v>
      </c>
      <c r="U27" s="61"/>
      <c r="V27" s="61"/>
      <c r="W27" s="61"/>
      <c r="X27" s="61"/>
      <c r="Y27" s="61"/>
      <c r="Z27" s="61"/>
      <c r="AA27" s="68" t="s">
        <v>710</v>
      </c>
      <c r="AB27" s="61" t="s">
        <v>48</v>
      </c>
      <c r="AC27" s="61" t="s">
        <v>104</v>
      </c>
      <c r="AD27" s="61" t="s">
        <v>50</v>
      </c>
      <c r="AE27" s="61"/>
      <c r="AF27" s="61" t="s">
        <v>106</v>
      </c>
      <c r="AG27" s="62"/>
      <c r="AH27" s="46" t="s">
        <v>712</v>
      </c>
      <c r="AI27" s="68" t="s">
        <v>489</v>
      </c>
      <c r="AJ27" s="64" t="s">
        <v>314</v>
      </c>
      <c r="AK27" s="61" t="s">
        <v>140</v>
      </c>
      <c r="AL27" s="61"/>
      <c r="AM27" s="61" t="s">
        <v>240</v>
      </c>
      <c r="AN27" s="46" t="s">
        <v>711</v>
      </c>
    </row>
    <row r="28" spans="1:40" ht="108" x14ac:dyDescent="0.3">
      <c r="A28" s="70"/>
      <c r="B28" s="61" t="s">
        <v>191</v>
      </c>
      <c r="C28" s="61" t="s">
        <v>195</v>
      </c>
      <c r="D28" s="61" t="s">
        <v>92</v>
      </c>
      <c r="E28" s="62" t="s">
        <v>35</v>
      </c>
      <c r="F28" s="61" t="s">
        <v>287</v>
      </c>
      <c r="G28" s="62" t="str">
        <f t="shared" ca="1" si="0"/>
        <v>Air Conditioning System/Air Conditioning Efficiency Menu Credits</v>
      </c>
      <c r="H28" s="62" t="s">
        <v>139</v>
      </c>
      <c r="I28" s="62" t="s">
        <v>443</v>
      </c>
      <c r="J28" s="61" t="s">
        <v>349</v>
      </c>
      <c r="K28" s="61" t="s">
        <v>38</v>
      </c>
      <c r="L28" s="63" t="s">
        <v>241</v>
      </c>
      <c r="M28" s="64" t="s">
        <v>240</v>
      </c>
      <c r="N28" s="64" t="s">
        <v>240</v>
      </c>
      <c r="O28" s="64" t="s">
        <v>240</v>
      </c>
      <c r="P28" s="64" t="s">
        <v>240</v>
      </c>
      <c r="Q28" s="64" t="s">
        <v>240</v>
      </c>
      <c r="R28" s="64" t="s">
        <v>240</v>
      </c>
      <c r="S28" s="64" t="s">
        <v>240</v>
      </c>
      <c r="T28" s="61" t="s">
        <v>44</v>
      </c>
      <c r="U28" s="61"/>
      <c r="V28" s="61"/>
      <c r="W28" s="61"/>
      <c r="X28" s="61"/>
      <c r="Y28" s="61"/>
      <c r="Z28" s="61"/>
      <c r="AA28" s="66" t="s">
        <v>467</v>
      </c>
      <c r="AB28" s="61" t="s">
        <v>48</v>
      </c>
      <c r="AC28" s="61" t="s">
        <v>104</v>
      </c>
      <c r="AD28" s="61" t="s">
        <v>50</v>
      </c>
      <c r="AE28" s="61"/>
      <c r="AF28" s="61" t="s">
        <v>106</v>
      </c>
      <c r="AG28" s="62"/>
      <c r="AH28" s="46" t="s">
        <v>712</v>
      </c>
      <c r="AI28" s="68" t="s">
        <v>491</v>
      </c>
      <c r="AJ28" s="64" t="s">
        <v>314</v>
      </c>
      <c r="AK28" s="61" t="s">
        <v>140</v>
      </c>
      <c r="AL28" s="61"/>
      <c r="AM28" s="61" t="s">
        <v>240</v>
      </c>
      <c r="AN28" s="61"/>
    </row>
    <row r="29" spans="1:40" ht="108" x14ac:dyDescent="0.3">
      <c r="A29" s="61"/>
      <c r="B29" s="61" t="s">
        <v>191</v>
      </c>
      <c r="C29" s="61" t="s">
        <v>195</v>
      </c>
      <c r="D29" s="61" t="s">
        <v>92</v>
      </c>
      <c r="E29" s="62" t="s">
        <v>35</v>
      </c>
      <c r="F29" s="61" t="s">
        <v>287</v>
      </c>
      <c r="G29" s="62" t="str">
        <f t="shared" ca="1" si="0"/>
        <v>Air Conditioning System/Air Conditioning Efficiency Menu Credits</v>
      </c>
      <c r="H29" s="62" t="s">
        <v>343</v>
      </c>
      <c r="I29" s="62" t="s">
        <v>444</v>
      </c>
      <c r="J29" s="61" t="s">
        <v>352</v>
      </c>
      <c r="K29" s="61" t="s">
        <v>38</v>
      </c>
      <c r="L29" s="63" t="s">
        <v>241</v>
      </c>
      <c r="M29" s="64" t="s">
        <v>240</v>
      </c>
      <c r="N29" s="64" t="s">
        <v>240</v>
      </c>
      <c r="O29" s="64" t="s">
        <v>240</v>
      </c>
      <c r="P29" s="64" t="s">
        <v>240</v>
      </c>
      <c r="Q29" s="64" t="s">
        <v>240</v>
      </c>
      <c r="R29" s="64" t="s">
        <v>240</v>
      </c>
      <c r="S29" s="64" t="s">
        <v>240</v>
      </c>
      <c r="T29" s="61" t="s">
        <v>44</v>
      </c>
      <c r="U29" s="61"/>
      <c r="V29" s="61"/>
      <c r="W29" s="61"/>
      <c r="X29" s="61"/>
      <c r="Y29" s="61"/>
      <c r="Z29" s="61"/>
      <c r="AA29" s="66" t="s">
        <v>468</v>
      </c>
      <c r="AB29" s="61" t="s">
        <v>48</v>
      </c>
      <c r="AC29" s="61" t="s">
        <v>104</v>
      </c>
      <c r="AD29" s="61" t="s">
        <v>50</v>
      </c>
      <c r="AE29" s="61"/>
      <c r="AF29" s="61" t="s">
        <v>106</v>
      </c>
      <c r="AG29" s="62"/>
      <c r="AH29" s="62" t="s">
        <v>488</v>
      </c>
      <c r="AI29" s="68" t="s">
        <v>490</v>
      </c>
      <c r="AJ29" s="64" t="s">
        <v>314</v>
      </c>
      <c r="AK29" s="61" t="s">
        <v>140</v>
      </c>
      <c r="AL29" s="61"/>
      <c r="AM29" s="61" t="s">
        <v>240</v>
      </c>
      <c r="AN29" s="61"/>
    </row>
    <row r="30" spans="1:40" ht="212.25" customHeight="1" x14ac:dyDescent="0.3">
      <c r="A30" s="70"/>
      <c r="B30" s="61" t="s">
        <v>191</v>
      </c>
      <c r="C30" s="61" t="s">
        <v>195</v>
      </c>
      <c r="D30" s="61" t="s">
        <v>92</v>
      </c>
      <c r="E30" s="62" t="s">
        <v>35</v>
      </c>
      <c r="F30" s="61" t="s">
        <v>288</v>
      </c>
      <c r="G30" s="62" t="str">
        <f t="shared" ca="1" si="0"/>
        <v>Air Conditioning Efficiency Menu Credits/Efficiency Credit Validation</v>
      </c>
      <c r="H30" s="62" t="s">
        <v>350</v>
      </c>
      <c r="I30" s="62" t="s">
        <v>141</v>
      </c>
      <c r="J30" s="61" t="s">
        <v>351</v>
      </c>
      <c r="K30" s="61" t="s">
        <v>39</v>
      </c>
      <c r="L30" s="63" t="s">
        <v>241</v>
      </c>
      <c r="M30" s="64" t="s">
        <v>240</v>
      </c>
      <c r="N30" s="64" t="s">
        <v>240</v>
      </c>
      <c r="O30" s="64" t="s">
        <v>240</v>
      </c>
      <c r="P30" s="64" t="s">
        <v>240</v>
      </c>
      <c r="Q30" s="64" t="s">
        <v>240</v>
      </c>
      <c r="R30" s="64" t="s">
        <v>240</v>
      </c>
      <c r="S30" s="64" t="s">
        <v>240</v>
      </c>
      <c r="T30" s="61" t="s">
        <v>44</v>
      </c>
      <c r="U30" s="61"/>
      <c r="V30" s="61"/>
      <c r="W30" s="61"/>
      <c r="X30" s="61"/>
      <c r="Y30" s="61"/>
      <c r="Z30" s="61"/>
      <c r="AA30" s="68" t="s">
        <v>738</v>
      </c>
      <c r="AB30" s="61" t="s">
        <v>48</v>
      </c>
      <c r="AC30" s="61" t="s">
        <v>104</v>
      </c>
      <c r="AD30" s="61" t="s">
        <v>50</v>
      </c>
      <c r="AE30" s="61"/>
      <c r="AF30" s="61" t="s">
        <v>106</v>
      </c>
      <c r="AG30" s="62"/>
      <c r="AH30" s="46" t="s">
        <v>713</v>
      </c>
      <c r="AI30" s="61" t="s">
        <v>492</v>
      </c>
      <c r="AJ30" s="64" t="s">
        <v>314</v>
      </c>
      <c r="AK30" s="66"/>
      <c r="AL30" s="61"/>
      <c r="AM30" s="61" t="s">
        <v>240</v>
      </c>
      <c r="AN30" s="46" t="s">
        <v>714</v>
      </c>
    </row>
    <row r="31" spans="1:40" ht="156" x14ac:dyDescent="0.3">
      <c r="A31" s="90"/>
      <c r="B31" s="64" t="s">
        <v>191</v>
      </c>
      <c r="C31" s="64" t="s">
        <v>195</v>
      </c>
      <c r="D31" s="64" t="s">
        <v>92</v>
      </c>
      <c r="E31" s="46" t="s">
        <v>35</v>
      </c>
      <c r="F31" s="64"/>
      <c r="G31" s="46"/>
      <c r="H31" s="46" t="s">
        <v>688</v>
      </c>
      <c r="I31" s="46" t="s">
        <v>717</v>
      </c>
      <c r="J31" s="64" t="s">
        <v>689</v>
      </c>
      <c r="K31" s="64" t="s">
        <v>38</v>
      </c>
      <c r="L31" s="65" t="s">
        <v>241</v>
      </c>
      <c r="M31" s="64" t="s">
        <v>240</v>
      </c>
      <c r="N31" s="64" t="s">
        <v>240</v>
      </c>
      <c r="O31" s="64" t="s">
        <v>240</v>
      </c>
      <c r="P31" s="64" t="s">
        <v>240</v>
      </c>
      <c r="Q31" s="64" t="s">
        <v>240</v>
      </c>
      <c r="R31" s="64" t="s">
        <v>240</v>
      </c>
      <c r="S31" s="64" t="s">
        <v>240</v>
      </c>
      <c r="T31" s="64" t="s">
        <v>44</v>
      </c>
      <c r="U31" s="64"/>
      <c r="V31" s="64"/>
      <c r="W31" s="64"/>
      <c r="X31" s="64"/>
      <c r="Y31" s="64">
        <v>4</v>
      </c>
      <c r="Z31" s="64">
        <v>1</v>
      </c>
      <c r="AA31" s="68" t="s">
        <v>674</v>
      </c>
      <c r="AB31" s="64" t="s">
        <v>48</v>
      </c>
      <c r="AC31" s="64" t="s">
        <v>104</v>
      </c>
      <c r="AD31" s="64" t="s">
        <v>50</v>
      </c>
      <c r="AE31" s="64"/>
      <c r="AF31" s="64" t="s">
        <v>106</v>
      </c>
      <c r="AG31" s="46"/>
      <c r="AH31" s="46" t="s">
        <v>673</v>
      </c>
      <c r="AI31" s="64" t="s">
        <v>716</v>
      </c>
      <c r="AJ31" s="64" t="s">
        <v>314</v>
      </c>
      <c r="AK31" s="65" t="s">
        <v>715</v>
      </c>
      <c r="AL31" s="64"/>
      <c r="AM31" s="64" t="s">
        <v>240</v>
      </c>
      <c r="AN31" s="46" t="s">
        <v>714</v>
      </c>
    </row>
    <row r="32" spans="1:40" ht="108" x14ac:dyDescent="0.3">
      <c r="A32" s="64"/>
      <c r="B32" s="64" t="s">
        <v>191</v>
      </c>
      <c r="C32" s="64" t="s">
        <v>195</v>
      </c>
      <c r="D32" s="64" t="s">
        <v>92</v>
      </c>
      <c r="E32" s="46" t="s">
        <v>35</v>
      </c>
      <c r="F32" s="64" t="s">
        <v>288</v>
      </c>
      <c r="G32" s="46" t="str">
        <f t="shared" ref="G32:G76" ca="1" si="1">IF(ISERROR(LOOKUP(F32,groupNumberList,groupContentList)),"(Select a Group Number)",LOOKUP(F32,groupNumberList,groupContentList))</f>
        <v>Air Conditioning Efficiency Menu Credits/Efficiency Credit Validation</v>
      </c>
      <c r="H32" s="46" t="s">
        <v>142</v>
      </c>
      <c r="I32" s="46" t="s">
        <v>143</v>
      </c>
      <c r="J32" s="64" t="s">
        <v>355</v>
      </c>
      <c r="K32" s="64" t="s">
        <v>38</v>
      </c>
      <c r="L32" s="65" t="s">
        <v>241</v>
      </c>
      <c r="M32" s="64" t="s">
        <v>240</v>
      </c>
      <c r="N32" s="64" t="s">
        <v>240</v>
      </c>
      <c r="O32" s="64" t="s">
        <v>240</v>
      </c>
      <c r="P32" s="64" t="s">
        <v>240</v>
      </c>
      <c r="Q32" s="64" t="s">
        <v>240</v>
      </c>
      <c r="R32" s="64" t="s">
        <v>240</v>
      </c>
      <c r="S32" s="64" t="s">
        <v>240</v>
      </c>
      <c r="T32" s="64" t="s">
        <v>44</v>
      </c>
      <c r="U32" s="64"/>
      <c r="V32" s="64"/>
      <c r="W32" s="64"/>
      <c r="X32" s="64"/>
      <c r="Y32" s="64"/>
      <c r="Z32" s="64"/>
      <c r="AA32" s="68" t="s">
        <v>469</v>
      </c>
      <c r="AB32" s="64" t="s">
        <v>48</v>
      </c>
      <c r="AC32" s="64" t="s">
        <v>104</v>
      </c>
      <c r="AD32" s="64" t="s">
        <v>50</v>
      </c>
      <c r="AE32" s="64"/>
      <c r="AF32" s="64" t="s">
        <v>106</v>
      </c>
      <c r="AG32" s="62"/>
      <c r="AH32" s="46" t="s">
        <v>731</v>
      </c>
      <c r="AI32" s="46" t="s">
        <v>142</v>
      </c>
      <c r="AJ32" s="64" t="s">
        <v>314</v>
      </c>
      <c r="AK32" s="64" t="s">
        <v>691</v>
      </c>
      <c r="AL32" s="64"/>
      <c r="AM32" s="64" t="s">
        <v>240</v>
      </c>
      <c r="AN32" s="64"/>
    </row>
    <row r="33" spans="1:40" ht="251.25" customHeight="1" x14ac:dyDescent="0.3">
      <c r="A33" s="64"/>
      <c r="B33" s="64" t="s">
        <v>191</v>
      </c>
      <c r="C33" s="64" t="s">
        <v>195</v>
      </c>
      <c r="D33" s="64" t="s">
        <v>92</v>
      </c>
      <c r="E33" s="46" t="s">
        <v>35</v>
      </c>
      <c r="F33" s="64" t="s">
        <v>288</v>
      </c>
      <c r="G33" s="46" t="str">
        <f t="shared" ca="1" si="1"/>
        <v>Air Conditioning Efficiency Menu Credits/Efficiency Credit Validation</v>
      </c>
      <c r="H33" s="46" t="s">
        <v>678</v>
      </c>
      <c r="I33" s="46" t="s">
        <v>679</v>
      </c>
      <c r="J33" s="64" t="s">
        <v>356</v>
      </c>
      <c r="K33" s="64" t="s">
        <v>38</v>
      </c>
      <c r="L33" s="65" t="s">
        <v>241</v>
      </c>
      <c r="M33" s="64" t="s">
        <v>240</v>
      </c>
      <c r="N33" s="64" t="s">
        <v>240</v>
      </c>
      <c r="O33" s="64" t="s">
        <v>240</v>
      </c>
      <c r="P33" s="64" t="s">
        <v>240</v>
      </c>
      <c r="Q33" s="64" t="s">
        <v>240</v>
      </c>
      <c r="R33" s="64" t="s">
        <v>240</v>
      </c>
      <c r="S33" s="64" t="s">
        <v>240</v>
      </c>
      <c r="T33" s="64" t="s">
        <v>43</v>
      </c>
      <c r="U33" s="64"/>
      <c r="V33" s="64"/>
      <c r="W33" s="71">
        <v>0</v>
      </c>
      <c r="X33" s="64">
        <v>999.9</v>
      </c>
      <c r="Y33" s="64">
        <v>4</v>
      </c>
      <c r="Z33" s="64">
        <v>1</v>
      </c>
      <c r="AA33" s="64"/>
      <c r="AB33" s="64" t="s">
        <v>48</v>
      </c>
      <c r="AC33" s="64" t="s">
        <v>104</v>
      </c>
      <c r="AD33" s="64" t="s">
        <v>50</v>
      </c>
      <c r="AE33" s="64"/>
      <c r="AF33" s="64" t="s">
        <v>106</v>
      </c>
      <c r="AG33" s="62"/>
      <c r="AH33" s="46" t="s">
        <v>732</v>
      </c>
      <c r="AI33" s="46" t="s">
        <v>678</v>
      </c>
      <c r="AJ33" s="64" t="s">
        <v>314</v>
      </c>
      <c r="AK33" s="64" t="s">
        <v>144</v>
      </c>
      <c r="AL33" s="64"/>
      <c r="AM33" s="64" t="s">
        <v>240</v>
      </c>
      <c r="AN33" s="64"/>
    </row>
    <row r="34" spans="1:40" ht="108" x14ac:dyDescent="0.3">
      <c r="A34" s="64"/>
      <c r="B34" s="64" t="s">
        <v>191</v>
      </c>
      <c r="C34" s="64" t="s">
        <v>195</v>
      </c>
      <c r="D34" s="64" t="s">
        <v>92</v>
      </c>
      <c r="E34" s="46" t="s">
        <v>35</v>
      </c>
      <c r="F34" s="64" t="s">
        <v>288</v>
      </c>
      <c r="G34" s="46" t="str">
        <f t="shared" ca="1" si="1"/>
        <v>Air Conditioning Efficiency Menu Credits/Efficiency Credit Validation</v>
      </c>
      <c r="H34" s="46" t="s">
        <v>344</v>
      </c>
      <c r="I34" s="46" t="s">
        <v>145</v>
      </c>
      <c r="J34" s="64" t="s">
        <v>455</v>
      </c>
      <c r="K34" s="64" t="s">
        <v>38</v>
      </c>
      <c r="L34" s="65" t="s">
        <v>241</v>
      </c>
      <c r="M34" s="64" t="s">
        <v>240</v>
      </c>
      <c r="N34" s="64" t="s">
        <v>240</v>
      </c>
      <c r="O34" s="64" t="s">
        <v>240</v>
      </c>
      <c r="P34" s="64" t="s">
        <v>240</v>
      </c>
      <c r="Q34" s="64" t="s">
        <v>240</v>
      </c>
      <c r="R34" s="64" t="s">
        <v>240</v>
      </c>
      <c r="S34" s="64" t="s">
        <v>240</v>
      </c>
      <c r="T34" s="64" t="s">
        <v>43</v>
      </c>
      <c r="U34" s="64"/>
      <c r="V34" s="64"/>
      <c r="W34" s="64">
        <v>1E-3</v>
      </c>
      <c r="X34" s="64">
        <v>99.998999999999995</v>
      </c>
      <c r="Y34" s="64">
        <v>5</v>
      </c>
      <c r="Z34" s="64">
        <v>3</v>
      </c>
      <c r="AA34" s="64"/>
      <c r="AB34" s="64" t="s">
        <v>48</v>
      </c>
      <c r="AC34" s="64" t="s">
        <v>104</v>
      </c>
      <c r="AD34" s="64" t="s">
        <v>50</v>
      </c>
      <c r="AE34" s="64"/>
      <c r="AF34" s="64" t="s">
        <v>106</v>
      </c>
      <c r="AG34" s="62"/>
      <c r="AH34" s="46" t="s">
        <v>733</v>
      </c>
      <c r="AI34" s="65" t="s">
        <v>344</v>
      </c>
      <c r="AJ34" s="64" t="s">
        <v>314</v>
      </c>
      <c r="AK34" s="64" t="s">
        <v>144</v>
      </c>
      <c r="AL34" s="64"/>
      <c r="AM34" s="64" t="s">
        <v>240</v>
      </c>
      <c r="AN34" s="64"/>
    </row>
    <row r="35" spans="1:40" ht="108" x14ac:dyDescent="0.3">
      <c r="A35" s="64"/>
      <c r="B35" s="64" t="s">
        <v>191</v>
      </c>
      <c r="C35" s="64" t="s">
        <v>195</v>
      </c>
      <c r="D35" s="64" t="s">
        <v>92</v>
      </c>
      <c r="E35" s="46" t="s">
        <v>35</v>
      </c>
      <c r="F35" s="64" t="s">
        <v>288</v>
      </c>
      <c r="G35" s="46" t="str">
        <f t="shared" ca="1" si="1"/>
        <v>Air Conditioning Efficiency Menu Credits/Efficiency Credit Validation</v>
      </c>
      <c r="H35" s="46" t="s">
        <v>353</v>
      </c>
      <c r="I35" s="46" t="s">
        <v>146</v>
      </c>
      <c r="J35" s="64" t="s">
        <v>354</v>
      </c>
      <c r="K35" s="64" t="s">
        <v>38</v>
      </c>
      <c r="L35" s="65" t="s">
        <v>241</v>
      </c>
      <c r="M35" s="64" t="s">
        <v>240</v>
      </c>
      <c r="N35" s="64" t="s">
        <v>240</v>
      </c>
      <c r="O35" s="64" t="s">
        <v>240</v>
      </c>
      <c r="P35" s="64" t="s">
        <v>240</v>
      </c>
      <c r="Q35" s="64" t="s">
        <v>240</v>
      </c>
      <c r="R35" s="64" t="s">
        <v>240</v>
      </c>
      <c r="S35" s="64" t="s">
        <v>240</v>
      </c>
      <c r="T35" s="64" t="s">
        <v>46</v>
      </c>
      <c r="U35" s="64"/>
      <c r="V35" s="64"/>
      <c r="W35" s="64">
        <v>0</v>
      </c>
      <c r="X35" s="64">
        <v>1800</v>
      </c>
      <c r="Y35" s="64">
        <v>4</v>
      </c>
      <c r="Z35" s="64"/>
      <c r="AA35" s="64"/>
      <c r="AB35" s="64" t="s">
        <v>48</v>
      </c>
      <c r="AC35" s="64" t="s">
        <v>104</v>
      </c>
      <c r="AD35" s="64" t="s">
        <v>50</v>
      </c>
      <c r="AE35" s="64"/>
      <c r="AF35" s="64" t="s">
        <v>106</v>
      </c>
      <c r="AG35" s="62"/>
      <c r="AH35" s="46" t="s">
        <v>734</v>
      </c>
      <c r="AI35" s="46" t="s">
        <v>147</v>
      </c>
      <c r="AJ35" s="64" t="s">
        <v>314</v>
      </c>
      <c r="AK35" s="64" t="s">
        <v>144</v>
      </c>
      <c r="AL35" s="64"/>
      <c r="AM35" s="64" t="s">
        <v>240</v>
      </c>
      <c r="AN35" s="64"/>
    </row>
    <row r="36" spans="1:40" ht="108" x14ac:dyDescent="0.3">
      <c r="A36" s="64"/>
      <c r="B36" s="64" t="s">
        <v>191</v>
      </c>
      <c r="C36" s="64" t="s">
        <v>195</v>
      </c>
      <c r="D36" s="64" t="s">
        <v>92</v>
      </c>
      <c r="E36" s="46" t="s">
        <v>35</v>
      </c>
      <c r="F36" s="64" t="s">
        <v>288</v>
      </c>
      <c r="G36" s="46" t="str">
        <f t="shared" ca="1" si="1"/>
        <v>Air Conditioning Efficiency Menu Credits/Efficiency Credit Validation</v>
      </c>
      <c r="H36" s="46" t="s">
        <v>357</v>
      </c>
      <c r="I36" s="46" t="s">
        <v>149</v>
      </c>
      <c r="J36" s="64" t="s">
        <v>244</v>
      </c>
      <c r="K36" s="64" t="s">
        <v>40</v>
      </c>
      <c r="L36" s="65" t="s">
        <v>241</v>
      </c>
      <c r="M36" s="64" t="s">
        <v>240</v>
      </c>
      <c r="N36" s="64" t="s">
        <v>240</v>
      </c>
      <c r="O36" s="64" t="s">
        <v>240</v>
      </c>
      <c r="P36" s="64" t="s">
        <v>240</v>
      </c>
      <c r="Q36" s="64" t="s">
        <v>240</v>
      </c>
      <c r="R36" s="64" t="s">
        <v>240</v>
      </c>
      <c r="S36" s="64" t="s">
        <v>240</v>
      </c>
      <c r="T36" s="64" t="s">
        <v>109</v>
      </c>
      <c r="U36" s="64">
        <v>1</v>
      </c>
      <c r="V36" s="64">
        <v>255</v>
      </c>
      <c r="W36" s="64"/>
      <c r="X36" s="64"/>
      <c r="Y36" s="64"/>
      <c r="Z36" s="64"/>
      <c r="AA36" s="64"/>
      <c r="AB36" s="64" t="s">
        <v>48</v>
      </c>
      <c r="AC36" s="64" t="s">
        <v>104</v>
      </c>
      <c r="AD36" s="64"/>
      <c r="AE36" s="64"/>
      <c r="AF36" s="64" t="s">
        <v>106</v>
      </c>
      <c r="AG36" s="62"/>
      <c r="AH36" s="46" t="s">
        <v>735</v>
      </c>
      <c r="AI36" s="46" t="s">
        <v>148</v>
      </c>
      <c r="AJ36" s="64" t="s">
        <v>314</v>
      </c>
      <c r="AK36" s="64"/>
      <c r="AL36" s="64"/>
      <c r="AM36" s="64" t="s">
        <v>240</v>
      </c>
      <c r="AN36" s="64"/>
    </row>
    <row r="37" spans="1:40" ht="108" x14ac:dyDescent="0.3">
      <c r="A37" s="72"/>
      <c r="B37" s="64"/>
      <c r="C37" s="64" t="s">
        <v>195</v>
      </c>
      <c r="D37" s="64"/>
      <c r="E37" s="46"/>
      <c r="F37" s="64" t="s">
        <v>288</v>
      </c>
      <c r="G37" s="46" t="str">
        <f t="shared" ca="1" si="1"/>
        <v>Air Conditioning Efficiency Menu Credits/Efficiency Credit Validation</v>
      </c>
      <c r="H37" s="46" t="s">
        <v>358</v>
      </c>
      <c r="I37" s="46" t="s">
        <v>747</v>
      </c>
      <c r="J37" s="64" t="s">
        <v>244</v>
      </c>
      <c r="K37" s="64" t="s">
        <v>40</v>
      </c>
      <c r="L37" s="65" t="s">
        <v>241</v>
      </c>
      <c r="M37" s="64"/>
      <c r="N37" s="64"/>
      <c r="O37" s="64"/>
      <c r="P37" s="64"/>
      <c r="Q37" s="64"/>
      <c r="R37" s="64"/>
      <c r="S37" s="64"/>
      <c r="T37" s="64" t="s">
        <v>109</v>
      </c>
      <c r="U37" s="64">
        <v>0</v>
      </c>
      <c r="V37" s="64">
        <v>255</v>
      </c>
      <c r="W37" s="64"/>
      <c r="X37" s="64"/>
      <c r="Y37" s="64"/>
      <c r="Z37" s="64"/>
      <c r="AA37" s="64"/>
      <c r="AB37" s="64" t="s">
        <v>48</v>
      </c>
      <c r="AC37" s="64" t="s">
        <v>104</v>
      </c>
      <c r="AD37" s="64"/>
      <c r="AE37" s="64"/>
      <c r="AF37" s="64" t="s">
        <v>106</v>
      </c>
      <c r="AG37" s="62"/>
      <c r="AH37" s="46" t="s">
        <v>736</v>
      </c>
      <c r="AI37" s="46" t="s">
        <v>13</v>
      </c>
      <c r="AJ37" s="64"/>
      <c r="AK37" s="64"/>
      <c r="AL37" s="64"/>
      <c r="AM37" s="64" t="s">
        <v>240</v>
      </c>
      <c r="AN37" s="72"/>
    </row>
    <row r="38" spans="1:40" ht="108" x14ac:dyDescent="0.3">
      <c r="A38" s="72"/>
      <c r="B38" s="64" t="s">
        <v>191</v>
      </c>
      <c r="C38" s="64" t="s">
        <v>195</v>
      </c>
      <c r="D38" s="64" t="s">
        <v>92</v>
      </c>
      <c r="E38" s="46" t="s">
        <v>35</v>
      </c>
      <c r="F38" s="64" t="s">
        <v>288</v>
      </c>
      <c r="G38" s="46" t="str">
        <f t="shared" ca="1" si="1"/>
        <v>Air Conditioning Efficiency Menu Credits/Efficiency Credit Validation</v>
      </c>
      <c r="H38" s="46" t="s">
        <v>359</v>
      </c>
      <c r="I38" s="46" t="s">
        <v>150</v>
      </c>
      <c r="J38" s="64" t="s">
        <v>244</v>
      </c>
      <c r="K38" s="64" t="s">
        <v>40</v>
      </c>
      <c r="L38" s="65" t="s">
        <v>241</v>
      </c>
      <c r="M38" s="64" t="s">
        <v>240</v>
      </c>
      <c r="N38" s="64" t="s">
        <v>240</v>
      </c>
      <c r="O38" s="64" t="s">
        <v>240</v>
      </c>
      <c r="P38" s="64" t="s">
        <v>240</v>
      </c>
      <c r="Q38" s="64" t="s">
        <v>240</v>
      </c>
      <c r="R38" s="64" t="s">
        <v>240</v>
      </c>
      <c r="S38" s="64" t="s">
        <v>240</v>
      </c>
      <c r="T38" s="64" t="s">
        <v>42</v>
      </c>
      <c r="U38" s="64"/>
      <c r="V38" s="64"/>
      <c r="W38" s="64"/>
      <c r="X38" s="64"/>
      <c r="Y38" s="64"/>
      <c r="Z38" s="64"/>
      <c r="AA38" s="64"/>
      <c r="AB38" s="64" t="s">
        <v>49</v>
      </c>
      <c r="AC38" s="64" t="s">
        <v>104</v>
      </c>
      <c r="AD38" s="64" t="s">
        <v>53</v>
      </c>
      <c r="AE38" s="64"/>
      <c r="AF38" s="64" t="s">
        <v>106</v>
      </c>
      <c r="AG38" s="62" t="s">
        <v>737</v>
      </c>
      <c r="AH38" s="46" t="s">
        <v>151</v>
      </c>
      <c r="AI38" s="46" t="s">
        <v>42</v>
      </c>
      <c r="AJ38" s="64" t="s">
        <v>314</v>
      </c>
      <c r="AK38" s="64"/>
      <c r="AL38" s="64"/>
      <c r="AM38" s="64" t="s">
        <v>240</v>
      </c>
      <c r="AN38" s="72"/>
    </row>
    <row r="39" spans="1:40" ht="108" x14ac:dyDescent="0.3">
      <c r="A39" s="72"/>
      <c r="B39" s="64" t="s">
        <v>191</v>
      </c>
      <c r="C39" s="64" t="s">
        <v>195</v>
      </c>
      <c r="D39" s="64" t="s">
        <v>92</v>
      </c>
      <c r="E39" s="46" t="s">
        <v>35</v>
      </c>
      <c r="F39" s="64" t="s">
        <v>288</v>
      </c>
      <c r="G39" s="46" t="str">
        <f t="shared" ca="1" si="1"/>
        <v>Air Conditioning Efficiency Menu Credits/Efficiency Credit Validation</v>
      </c>
      <c r="H39" s="46" t="s">
        <v>360</v>
      </c>
      <c r="I39" s="46" t="s">
        <v>361</v>
      </c>
      <c r="J39" s="64" t="s">
        <v>244</v>
      </c>
      <c r="K39" s="64" t="s">
        <v>40</v>
      </c>
      <c r="L39" s="65" t="s">
        <v>241</v>
      </c>
      <c r="M39" s="64" t="s">
        <v>240</v>
      </c>
      <c r="N39" s="64" t="s">
        <v>240</v>
      </c>
      <c r="O39" s="64" t="s">
        <v>240</v>
      </c>
      <c r="P39" s="64" t="s">
        <v>240</v>
      </c>
      <c r="Q39" s="64" t="s">
        <v>240</v>
      </c>
      <c r="R39" s="64" t="s">
        <v>240</v>
      </c>
      <c r="S39" s="64" t="s">
        <v>240</v>
      </c>
      <c r="T39" s="64" t="s">
        <v>109</v>
      </c>
      <c r="U39" s="64">
        <v>1</v>
      </c>
      <c r="V39" s="64">
        <v>255</v>
      </c>
      <c r="W39" s="64"/>
      <c r="X39" s="64"/>
      <c r="Y39" s="64"/>
      <c r="Z39" s="64"/>
      <c r="AA39" s="64"/>
      <c r="AB39" s="64" t="s">
        <v>48</v>
      </c>
      <c r="AC39" s="64" t="s">
        <v>104</v>
      </c>
      <c r="AD39" s="64" t="s">
        <v>53</v>
      </c>
      <c r="AE39" s="64"/>
      <c r="AF39" s="64" t="s">
        <v>106</v>
      </c>
      <c r="AG39" s="62" t="s">
        <v>737</v>
      </c>
      <c r="AH39" s="46" t="s">
        <v>152</v>
      </c>
      <c r="AI39" s="46" t="s">
        <v>362</v>
      </c>
      <c r="AJ39" s="64" t="s">
        <v>314</v>
      </c>
      <c r="AK39" s="64"/>
      <c r="AL39" s="64"/>
      <c r="AM39" s="64" t="s">
        <v>240</v>
      </c>
      <c r="AN39" s="72"/>
    </row>
    <row r="40" spans="1:40" ht="84" x14ac:dyDescent="0.3">
      <c r="A40" s="61"/>
      <c r="B40" s="61" t="s">
        <v>191</v>
      </c>
      <c r="C40" s="61" t="s">
        <v>195</v>
      </c>
      <c r="D40" s="61" t="s">
        <v>92</v>
      </c>
      <c r="E40" s="62" t="s">
        <v>35</v>
      </c>
      <c r="F40" s="61" t="s">
        <v>289</v>
      </c>
      <c r="G40" s="62" t="str">
        <f t="shared" ca="1" si="1"/>
        <v>Air Conditioning System/Air Conditioning Leakage Credit</v>
      </c>
      <c r="H40" s="62" t="s">
        <v>153</v>
      </c>
      <c r="I40" s="62" t="s">
        <v>154</v>
      </c>
      <c r="J40" s="61" t="s">
        <v>244</v>
      </c>
      <c r="K40" s="61" t="s">
        <v>40</v>
      </c>
      <c r="L40" s="63" t="s">
        <v>241</v>
      </c>
      <c r="M40" s="64" t="s">
        <v>240</v>
      </c>
      <c r="N40" s="64" t="s">
        <v>240</v>
      </c>
      <c r="O40" s="64" t="s">
        <v>240</v>
      </c>
      <c r="P40" s="64" t="s">
        <v>240</v>
      </c>
      <c r="Q40" s="64" t="s">
        <v>240</v>
      </c>
      <c r="R40" s="64" t="s">
        <v>240</v>
      </c>
      <c r="S40" s="64" t="s">
        <v>240</v>
      </c>
      <c r="T40" s="61" t="s">
        <v>46</v>
      </c>
      <c r="U40" s="61"/>
      <c r="V40" s="61"/>
      <c r="W40" s="61">
        <v>1</v>
      </c>
      <c r="X40" s="69">
        <v>1430</v>
      </c>
      <c r="Y40" s="61">
        <v>4</v>
      </c>
      <c r="Z40" s="61"/>
      <c r="AA40" s="66"/>
      <c r="AB40" s="61" t="s">
        <v>49</v>
      </c>
      <c r="AC40" s="61" t="s">
        <v>104</v>
      </c>
      <c r="AD40" s="61" t="s">
        <v>53</v>
      </c>
      <c r="AE40" s="61"/>
      <c r="AF40" s="61" t="s">
        <v>106</v>
      </c>
      <c r="AG40" s="62"/>
      <c r="AH40" s="62" t="s">
        <v>364</v>
      </c>
      <c r="AI40" s="62" t="s">
        <v>153</v>
      </c>
      <c r="AJ40" s="64" t="s">
        <v>314</v>
      </c>
      <c r="AK40" s="61" t="s">
        <v>155</v>
      </c>
      <c r="AL40" s="61"/>
      <c r="AM40" s="61" t="s">
        <v>240</v>
      </c>
      <c r="AN40" s="61"/>
    </row>
    <row r="41" spans="1:40" ht="84" x14ac:dyDescent="0.3">
      <c r="A41" s="61"/>
      <c r="B41" s="61" t="s">
        <v>191</v>
      </c>
      <c r="C41" s="61" t="s">
        <v>195</v>
      </c>
      <c r="D41" s="61" t="s">
        <v>92</v>
      </c>
      <c r="E41" s="62" t="s">
        <v>35</v>
      </c>
      <c r="F41" s="61" t="s">
        <v>289</v>
      </c>
      <c r="G41" s="62" t="str">
        <f t="shared" ca="1" si="1"/>
        <v>Air Conditioning System/Air Conditioning Leakage Credit</v>
      </c>
      <c r="H41" s="62" t="s">
        <v>156</v>
      </c>
      <c r="I41" s="62" t="s">
        <v>157</v>
      </c>
      <c r="J41" s="61" t="s">
        <v>363</v>
      </c>
      <c r="K41" s="61" t="s">
        <v>39</v>
      </c>
      <c r="L41" s="63" t="s">
        <v>241</v>
      </c>
      <c r="M41" s="64" t="s">
        <v>240</v>
      </c>
      <c r="N41" s="64" t="s">
        <v>240</v>
      </c>
      <c r="O41" s="64" t="s">
        <v>240</v>
      </c>
      <c r="P41" s="64" t="s">
        <v>240</v>
      </c>
      <c r="Q41" s="64" t="s">
        <v>240</v>
      </c>
      <c r="R41" s="64" t="s">
        <v>240</v>
      </c>
      <c r="S41" s="64" t="s">
        <v>240</v>
      </c>
      <c r="T41" s="61" t="s">
        <v>43</v>
      </c>
      <c r="U41" s="61"/>
      <c r="V41" s="61"/>
      <c r="W41" s="73">
        <v>0</v>
      </c>
      <c r="X41" s="64">
        <v>99.9</v>
      </c>
      <c r="Y41" s="64">
        <v>3</v>
      </c>
      <c r="Z41" s="61">
        <v>1</v>
      </c>
      <c r="AA41" s="61"/>
      <c r="AB41" s="61" t="s">
        <v>48</v>
      </c>
      <c r="AC41" s="61" t="s">
        <v>104</v>
      </c>
      <c r="AD41" s="61" t="s">
        <v>50</v>
      </c>
      <c r="AE41" s="61"/>
      <c r="AF41" s="61" t="s">
        <v>106</v>
      </c>
      <c r="AG41" s="62"/>
      <c r="AH41" s="61"/>
      <c r="AI41" s="62" t="s">
        <v>365</v>
      </c>
      <c r="AJ41" s="64" t="s">
        <v>314</v>
      </c>
      <c r="AK41" s="61" t="s">
        <v>155</v>
      </c>
      <c r="AL41" s="61"/>
      <c r="AM41" s="61" t="s">
        <v>240</v>
      </c>
      <c r="AN41" s="61"/>
    </row>
    <row r="42" spans="1:40" ht="84" x14ac:dyDescent="0.3">
      <c r="A42" s="61"/>
      <c r="B42" s="61"/>
      <c r="C42" s="61"/>
      <c r="D42" s="61"/>
      <c r="E42" s="62"/>
      <c r="F42" s="61" t="s">
        <v>289</v>
      </c>
      <c r="G42" s="62" t="str">
        <f t="shared" ca="1" si="1"/>
        <v>Air Conditioning System/Air Conditioning Leakage Credit</v>
      </c>
      <c r="H42" s="62" t="s">
        <v>497</v>
      </c>
      <c r="I42" s="62"/>
      <c r="J42" s="61" t="s">
        <v>496</v>
      </c>
      <c r="K42" s="61" t="s">
        <v>38</v>
      </c>
      <c r="L42" s="74" t="s">
        <v>241</v>
      </c>
      <c r="M42" s="64"/>
      <c r="N42" s="64"/>
      <c r="O42" s="64"/>
      <c r="P42" s="64"/>
      <c r="Q42" s="64"/>
      <c r="R42" s="64"/>
      <c r="S42" s="64"/>
      <c r="T42" s="61" t="s">
        <v>46</v>
      </c>
      <c r="U42" s="61"/>
      <c r="V42" s="61"/>
      <c r="W42" s="75">
        <v>0</v>
      </c>
      <c r="X42" s="64">
        <v>9999</v>
      </c>
      <c r="Y42" s="64">
        <v>4</v>
      </c>
      <c r="Z42" s="61"/>
      <c r="AA42" s="61"/>
      <c r="AB42" s="61" t="s">
        <v>48</v>
      </c>
      <c r="AC42" s="61" t="s">
        <v>104</v>
      </c>
      <c r="AD42" s="61" t="s">
        <v>50</v>
      </c>
      <c r="AE42" s="61"/>
      <c r="AF42" s="61" t="s">
        <v>106</v>
      </c>
      <c r="AG42" s="62"/>
      <c r="AH42" s="62" t="s">
        <v>591</v>
      </c>
      <c r="AI42" s="62" t="s">
        <v>498</v>
      </c>
      <c r="AJ42" s="64" t="s">
        <v>314</v>
      </c>
      <c r="AK42" s="61" t="s">
        <v>155</v>
      </c>
      <c r="AL42" s="61"/>
      <c r="AM42" s="61" t="s">
        <v>240</v>
      </c>
      <c r="AN42" s="61"/>
    </row>
    <row r="43" spans="1:40" ht="60" x14ac:dyDescent="0.3">
      <c r="A43" s="61"/>
      <c r="B43" s="61" t="s">
        <v>191</v>
      </c>
      <c r="C43" s="61" t="s">
        <v>195</v>
      </c>
      <c r="D43" s="61" t="s">
        <v>92</v>
      </c>
      <c r="E43" s="62" t="s">
        <v>35</v>
      </c>
      <c r="F43" s="61" t="s">
        <v>291</v>
      </c>
      <c r="G43" s="62" t="str">
        <f t="shared" ca="1" si="1"/>
        <v>Off-Cycle Credits/Off-Cycle Credit Fleet</v>
      </c>
      <c r="H43" s="62" t="s">
        <v>366</v>
      </c>
      <c r="I43" s="62" t="s">
        <v>369</v>
      </c>
      <c r="J43" s="61" t="s">
        <v>470</v>
      </c>
      <c r="K43" s="61" t="s">
        <v>39</v>
      </c>
      <c r="L43" s="63" t="s">
        <v>241</v>
      </c>
      <c r="M43" s="64" t="s">
        <v>240</v>
      </c>
      <c r="N43" s="64" t="s">
        <v>240</v>
      </c>
      <c r="O43" s="64" t="s">
        <v>240</v>
      </c>
      <c r="P43" s="64" t="s">
        <v>240</v>
      </c>
      <c r="Q43" s="64" t="s">
        <v>240</v>
      </c>
      <c r="R43" s="64" t="s">
        <v>240</v>
      </c>
      <c r="S43" s="64" t="s">
        <v>240</v>
      </c>
      <c r="T43" s="61" t="s">
        <v>44</v>
      </c>
      <c r="U43" s="61"/>
      <c r="V43" s="61"/>
      <c r="W43" s="61"/>
      <c r="X43" s="61"/>
      <c r="Y43" s="61"/>
      <c r="Z43" s="61"/>
      <c r="AA43" s="62" t="s">
        <v>460</v>
      </c>
      <c r="AB43" s="61" t="s">
        <v>48</v>
      </c>
      <c r="AC43" s="61" t="s">
        <v>104</v>
      </c>
      <c r="AD43" s="61" t="s">
        <v>50</v>
      </c>
      <c r="AE43" s="61"/>
      <c r="AF43" s="61" t="s">
        <v>106</v>
      </c>
      <c r="AG43" s="62"/>
      <c r="AH43" s="62"/>
      <c r="AI43" s="68" t="s">
        <v>337</v>
      </c>
      <c r="AJ43" s="64" t="s">
        <v>314</v>
      </c>
      <c r="AK43" s="61"/>
      <c r="AL43" s="61"/>
      <c r="AM43" s="61" t="s">
        <v>240</v>
      </c>
      <c r="AN43" s="61"/>
    </row>
    <row r="44" spans="1:40" ht="72" x14ac:dyDescent="0.3">
      <c r="A44" s="61"/>
      <c r="B44" s="61" t="s">
        <v>191</v>
      </c>
      <c r="C44" s="61" t="s">
        <v>195</v>
      </c>
      <c r="D44" s="61" t="s">
        <v>92</v>
      </c>
      <c r="E44" s="62" t="s">
        <v>35</v>
      </c>
      <c r="F44" s="61" t="s">
        <v>292</v>
      </c>
      <c r="G44" s="62" t="str">
        <f t="shared" ca="1" si="1"/>
        <v>Off-Cycle Credit Fleet/Off-Cycle Model Type</v>
      </c>
      <c r="H44" s="62" t="s">
        <v>493</v>
      </c>
      <c r="I44" s="62" t="s">
        <v>457</v>
      </c>
      <c r="J44" s="61" t="s">
        <v>458</v>
      </c>
      <c r="K44" s="61" t="s">
        <v>39</v>
      </c>
      <c r="L44" s="63" t="s">
        <v>241</v>
      </c>
      <c r="M44" s="64" t="s">
        <v>240</v>
      </c>
      <c r="N44" s="64" t="s">
        <v>240</v>
      </c>
      <c r="O44" s="64" t="s">
        <v>240</v>
      </c>
      <c r="P44" s="64" t="s">
        <v>240</v>
      </c>
      <c r="Q44" s="64" t="s">
        <v>240</v>
      </c>
      <c r="R44" s="64" t="s">
        <v>240</v>
      </c>
      <c r="S44" s="64" t="s">
        <v>240</v>
      </c>
      <c r="T44" s="61" t="s">
        <v>44</v>
      </c>
      <c r="U44" s="61"/>
      <c r="V44" s="61"/>
      <c r="W44" s="61"/>
      <c r="X44" s="61"/>
      <c r="Y44" s="61"/>
      <c r="Z44" s="61"/>
      <c r="AA44" s="62" t="s">
        <v>466</v>
      </c>
      <c r="AB44" s="61" t="s">
        <v>48</v>
      </c>
      <c r="AC44" s="61" t="s">
        <v>104</v>
      </c>
      <c r="AD44" s="61" t="s">
        <v>50</v>
      </c>
      <c r="AE44" s="61"/>
      <c r="AF44" s="61" t="s">
        <v>106</v>
      </c>
      <c r="AG44" s="62" t="s">
        <v>499</v>
      </c>
      <c r="AH44" s="62"/>
      <c r="AI44" s="65" t="s">
        <v>664</v>
      </c>
      <c r="AJ44" s="64" t="s">
        <v>314</v>
      </c>
      <c r="AK44" s="61"/>
      <c r="AL44" s="61"/>
      <c r="AM44" s="61" t="s">
        <v>240</v>
      </c>
      <c r="AN44" s="61"/>
    </row>
    <row r="45" spans="1:40" ht="72" x14ac:dyDescent="0.3">
      <c r="A45" s="61"/>
      <c r="B45" s="61" t="s">
        <v>191</v>
      </c>
      <c r="C45" s="61" t="s">
        <v>195</v>
      </c>
      <c r="D45" s="61" t="s">
        <v>92</v>
      </c>
      <c r="E45" s="62" t="s">
        <v>35</v>
      </c>
      <c r="F45" s="61" t="s">
        <v>292</v>
      </c>
      <c r="G45" s="62" t="str">
        <f t="shared" ca="1" si="1"/>
        <v>Off-Cycle Credit Fleet/Off-Cycle Model Type</v>
      </c>
      <c r="H45" s="62" t="s">
        <v>370</v>
      </c>
      <c r="I45" s="62" t="s">
        <v>376</v>
      </c>
      <c r="J45" s="61" t="s">
        <v>244</v>
      </c>
      <c r="K45" s="61" t="s">
        <v>39</v>
      </c>
      <c r="L45" s="63" t="s">
        <v>241</v>
      </c>
      <c r="M45" s="64" t="s">
        <v>240</v>
      </c>
      <c r="N45" s="64" t="s">
        <v>240</v>
      </c>
      <c r="O45" s="64" t="s">
        <v>240</v>
      </c>
      <c r="P45" s="64" t="s">
        <v>240</v>
      </c>
      <c r="Q45" s="64" t="s">
        <v>240</v>
      </c>
      <c r="R45" s="64" t="s">
        <v>240</v>
      </c>
      <c r="S45" s="64" t="s">
        <v>240</v>
      </c>
      <c r="T45" s="61" t="s">
        <v>44</v>
      </c>
      <c r="U45" s="61"/>
      <c r="V45" s="61"/>
      <c r="W45" s="61"/>
      <c r="X45" s="61"/>
      <c r="Y45" s="61"/>
      <c r="Z45" s="61"/>
      <c r="AA45" s="62"/>
      <c r="AB45" s="61" t="s">
        <v>48</v>
      </c>
      <c r="AC45" s="61" t="s">
        <v>104</v>
      </c>
      <c r="AD45" s="61" t="s">
        <v>53</v>
      </c>
      <c r="AE45" s="61"/>
      <c r="AF45" s="61" t="s">
        <v>106</v>
      </c>
      <c r="AG45" s="62"/>
      <c r="AH45" s="62"/>
      <c r="AI45" s="62" t="s">
        <v>338</v>
      </c>
      <c r="AJ45" s="64" t="s">
        <v>314</v>
      </c>
      <c r="AK45" s="61"/>
      <c r="AL45" s="61"/>
      <c r="AM45" s="61" t="s">
        <v>240</v>
      </c>
      <c r="AN45" s="61"/>
    </row>
    <row r="46" spans="1:40" ht="72" x14ac:dyDescent="0.3">
      <c r="A46" s="61"/>
      <c r="B46" s="61" t="s">
        <v>191</v>
      </c>
      <c r="C46" s="61" t="s">
        <v>195</v>
      </c>
      <c r="D46" s="61" t="s">
        <v>92</v>
      </c>
      <c r="E46" s="62" t="s">
        <v>35</v>
      </c>
      <c r="F46" s="61" t="s">
        <v>292</v>
      </c>
      <c r="G46" s="62" t="str">
        <f t="shared" ca="1" si="1"/>
        <v>Off-Cycle Credit Fleet/Off-Cycle Model Type</v>
      </c>
      <c r="H46" s="62" t="s">
        <v>371</v>
      </c>
      <c r="I46" s="62" t="s">
        <v>377</v>
      </c>
      <c r="J46" s="61" t="s">
        <v>244</v>
      </c>
      <c r="K46" s="61" t="s">
        <v>39</v>
      </c>
      <c r="L46" s="63" t="s">
        <v>241</v>
      </c>
      <c r="M46" s="64" t="s">
        <v>240</v>
      </c>
      <c r="N46" s="64" t="s">
        <v>240</v>
      </c>
      <c r="O46" s="64" t="s">
        <v>240</v>
      </c>
      <c r="P46" s="64" t="s">
        <v>240</v>
      </c>
      <c r="Q46" s="64" t="s">
        <v>240</v>
      </c>
      <c r="R46" s="64" t="s">
        <v>240</v>
      </c>
      <c r="S46" s="64" t="s">
        <v>240</v>
      </c>
      <c r="T46" s="61" t="s">
        <v>44</v>
      </c>
      <c r="U46" s="61"/>
      <c r="V46" s="61"/>
      <c r="W46" s="61"/>
      <c r="X46" s="61"/>
      <c r="Y46" s="61"/>
      <c r="Z46" s="61"/>
      <c r="AA46" s="62"/>
      <c r="AB46" s="61" t="s">
        <v>48</v>
      </c>
      <c r="AC46" s="61" t="s">
        <v>104</v>
      </c>
      <c r="AD46" s="61" t="s">
        <v>53</v>
      </c>
      <c r="AE46" s="61"/>
      <c r="AF46" s="61" t="s">
        <v>106</v>
      </c>
      <c r="AG46" s="62"/>
      <c r="AH46" s="62"/>
      <c r="AI46" s="62" t="s">
        <v>339</v>
      </c>
      <c r="AJ46" s="64" t="s">
        <v>314</v>
      </c>
      <c r="AK46" s="61"/>
      <c r="AL46" s="61"/>
      <c r="AM46" s="61" t="s">
        <v>240</v>
      </c>
      <c r="AN46" s="61"/>
    </row>
    <row r="47" spans="1:40" ht="72" x14ac:dyDescent="0.3">
      <c r="A47" s="61"/>
      <c r="B47" s="61" t="s">
        <v>191</v>
      </c>
      <c r="C47" s="61" t="s">
        <v>195</v>
      </c>
      <c r="D47" s="61" t="s">
        <v>92</v>
      </c>
      <c r="E47" s="62" t="s">
        <v>35</v>
      </c>
      <c r="F47" s="61" t="s">
        <v>292</v>
      </c>
      <c r="G47" s="62" t="str">
        <f t="shared" ca="1" si="1"/>
        <v>Off-Cycle Credit Fleet/Off-Cycle Model Type</v>
      </c>
      <c r="H47" s="62" t="s">
        <v>372</v>
      </c>
      <c r="I47" s="62" t="s">
        <v>378</v>
      </c>
      <c r="J47" s="61" t="s">
        <v>244</v>
      </c>
      <c r="K47" s="61" t="s">
        <v>39</v>
      </c>
      <c r="L47" s="63" t="s">
        <v>241</v>
      </c>
      <c r="M47" s="64" t="s">
        <v>240</v>
      </c>
      <c r="N47" s="64" t="s">
        <v>240</v>
      </c>
      <c r="O47" s="64" t="s">
        <v>240</v>
      </c>
      <c r="P47" s="64" t="s">
        <v>240</v>
      </c>
      <c r="Q47" s="64" t="s">
        <v>240</v>
      </c>
      <c r="R47" s="64" t="s">
        <v>240</v>
      </c>
      <c r="S47" s="64" t="s">
        <v>240</v>
      </c>
      <c r="T47" s="61" t="s">
        <v>44</v>
      </c>
      <c r="U47" s="61"/>
      <c r="V47" s="61"/>
      <c r="W47" s="61"/>
      <c r="X47" s="61"/>
      <c r="Y47" s="61"/>
      <c r="Z47" s="61"/>
      <c r="AA47" s="62"/>
      <c r="AB47" s="61" t="s">
        <v>48</v>
      </c>
      <c r="AC47" s="61" t="s">
        <v>104</v>
      </c>
      <c r="AD47" s="61" t="s">
        <v>53</v>
      </c>
      <c r="AE47" s="61"/>
      <c r="AF47" s="61" t="s">
        <v>106</v>
      </c>
      <c r="AG47" s="62"/>
      <c r="AH47" s="62"/>
      <c r="AI47" s="62" t="s">
        <v>340</v>
      </c>
      <c r="AJ47" s="64" t="s">
        <v>314</v>
      </c>
      <c r="AK47" s="61"/>
      <c r="AL47" s="61"/>
      <c r="AM47" s="61" t="s">
        <v>240</v>
      </c>
      <c r="AN47" s="61"/>
    </row>
    <row r="48" spans="1:40" ht="72" x14ac:dyDescent="0.3">
      <c r="A48" s="61"/>
      <c r="B48" s="61" t="s">
        <v>191</v>
      </c>
      <c r="C48" s="61" t="s">
        <v>195</v>
      </c>
      <c r="D48" s="61" t="s">
        <v>92</v>
      </c>
      <c r="E48" s="62" t="s">
        <v>35</v>
      </c>
      <c r="F48" s="61" t="s">
        <v>292</v>
      </c>
      <c r="G48" s="62" t="str">
        <f t="shared" ca="1" si="1"/>
        <v>Off-Cycle Credit Fleet/Off-Cycle Model Type</v>
      </c>
      <c r="H48" s="62" t="s">
        <v>373</v>
      </c>
      <c r="I48" s="62"/>
      <c r="J48" s="61" t="s">
        <v>244</v>
      </c>
      <c r="K48" s="61" t="s">
        <v>39</v>
      </c>
      <c r="L48" s="63" t="s">
        <v>241</v>
      </c>
      <c r="M48" s="64" t="s">
        <v>240</v>
      </c>
      <c r="N48" s="64" t="s">
        <v>240</v>
      </c>
      <c r="O48" s="64" t="s">
        <v>240</v>
      </c>
      <c r="P48" s="64" t="s">
        <v>240</v>
      </c>
      <c r="Q48" s="64" t="s">
        <v>240</v>
      </c>
      <c r="R48" s="64" t="s">
        <v>240</v>
      </c>
      <c r="S48" s="64" t="s">
        <v>240</v>
      </c>
      <c r="T48" s="61" t="s">
        <v>44</v>
      </c>
      <c r="U48" s="61"/>
      <c r="V48" s="61"/>
      <c r="W48" s="61"/>
      <c r="X48" s="61"/>
      <c r="Y48" s="61"/>
      <c r="Z48" s="61"/>
      <c r="AA48" s="62"/>
      <c r="AB48" s="61" t="s">
        <v>48</v>
      </c>
      <c r="AC48" s="61" t="s">
        <v>104</v>
      </c>
      <c r="AD48" s="61" t="s">
        <v>53</v>
      </c>
      <c r="AE48" s="61"/>
      <c r="AF48" s="61" t="s">
        <v>106</v>
      </c>
      <c r="AG48" s="62"/>
      <c r="AH48" s="62"/>
      <c r="AI48" s="62" t="s">
        <v>341</v>
      </c>
      <c r="AJ48" s="64" t="s">
        <v>314</v>
      </c>
      <c r="AK48" s="61"/>
      <c r="AL48" s="61"/>
      <c r="AM48" s="61" t="s">
        <v>240</v>
      </c>
      <c r="AN48" s="61"/>
    </row>
    <row r="49" spans="1:40" ht="72" x14ac:dyDescent="0.3">
      <c r="A49" s="61"/>
      <c r="B49" s="61" t="s">
        <v>191</v>
      </c>
      <c r="C49" s="61" t="s">
        <v>195</v>
      </c>
      <c r="D49" s="61" t="s">
        <v>92</v>
      </c>
      <c r="E49" s="62" t="s">
        <v>35</v>
      </c>
      <c r="F49" s="61" t="s">
        <v>292</v>
      </c>
      <c r="G49" s="62" t="str">
        <f t="shared" ca="1" si="1"/>
        <v>Off-Cycle Credit Fleet/Off-Cycle Model Type</v>
      </c>
      <c r="H49" s="62" t="s">
        <v>374</v>
      </c>
      <c r="I49" s="62" t="s">
        <v>379</v>
      </c>
      <c r="J49" s="61" t="s">
        <v>244</v>
      </c>
      <c r="K49" s="61" t="s">
        <v>39</v>
      </c>
      <c r="L49" s="63" t="s">
        <v>241</v>
      </c>
      <c r="M49" s="64" t="s">
        <v>240</v>
      </c>
      <c r="N49" s="64" t="s">
        <v>240</v>
      </c>
      <c r="O49" s="64" t="s">
        <v>240</v>
      </c>
      <c r="P49" s="64" t="s">
        <v>240</v>
      </c>
      <c r="Q49" s="64" t="s">
        <v>240</v>
      </c>
      <c r="R49" s="64" t="s">
        <v>240</v>
      </c>
      <c r="S49" s="64" t="s">
        <v>240</v>
      </c>
      <c r="T49" s="61" t="s">
        <v>44</v>
      </c>
      <c r="U49" s="61"/>
      <c r="V49" s="61"/>
      <c r="W49" s="61"/>
      <c r="X49" s="61"/>
      <c r="Y49" s="61"/>
      <c r="Z49" s="61"/>
      <c r="AA49" s="62"/>
      <c r="AB49" s="61" t="s">
        <v>48</v>
      </c>
      <c r="AC49" s="61" t="s">
        <v>104</v>
      </c>
      <c r="AD49" s="61" t="s">
        <v>53</v>
      </c>
      <c r="AE49" s="61"/>
      <c r="AF49" s="61" t="s">
        <v>106</v>
      </c>
      <c r="AG49" s="62"/>
      <c r="AH49" s="62"/>
      <c r="AI49" s="62" t="s">
        <v>342</v>
      </c>
      <c r="AJ49" s="64" t="s">
        <v>314</v>
      </c>
      <c r="AK49" s="61"/>
      <c r="AL49" s="61"/>
      <c r="AM49" s="61" t="s">
        <v>240</v>
      </c>
      <c r="AN49" s="61"/>
    </row>
    <row r="50" spans="1:40" ht="72" x14ac:dyDescent="0.3">
      <c r="A50" s="61"/>
      <c r="B50" s="61" t="s">
        <v>191</v>
      </c>
      <c r="C50" s="61" t="s">
        <v>195</v>
      </c>
      <c r="D50" s="61" t="s">
        <v>92</v>
      </c>
      <c r="E50" s="62" t="s">
        <v>35</v>
      </c>
      <c r="F50" s="61" t="s">
        <v>292</v>
      </c>
      <c r="G50" s="62" t="str">
        <f t="shared" ca="1" si="1"/>
        <v>Off-Cycle Credit Fleet/Off-Cycle Model Type</v>
      </c>
      <c r="H50" s="62" t="s">
        <v>375</v>
      </c>
      <c r="I50" s="62" t="s">
        <v>380</v>
      </c>
      <c r="J50" s="61" t="s">
        <v>244</v>
      </c>
      <c r="K50" s="61" t="s">
        <v>39</v>
      </c>
      <c r="L50" s="63" t="s">
        <v>241</v>
      </c>
      <c r="M50" s="64" t="s">
        <v>240</v>
      </c>
      <c r="N50" s="64" t="s">
        <v>240</v>
      </c>
      <c r="O50" s="64" t="s">
        <v>240</v>
      </c>
      <c r="P50" s="64" t="s">
        <v>240</v>
      </c>
      <c r="Q50" s="64" t="s">
        <v>240</v>
      </c>
      <c r="R50" s="64" t="s">
        <v>240</v>
      </c>
      <c r="S50" s="64" t="s">
        <v>240</v>
      </c>
      <c r="T50" s="61" t="s">
        <v>46</v>
      </c>
      <c r="U50" s="61"/>
      <c r="V50" s="61"/>
      <c r="W50" s="61">
        <v>1</v>
      </c>
      <c r="X50" s="69">
        <v>99999999</v>
      </c>
      <c r="Y50" s="61">
        <v>8</v>
      </c>
      <c r="Z50" s="61"/>
      <c r="AA50" s="61"/>
      <c r="AB50" s="61" t="s">
        <v>48</v>
      </c>
      <c r="AC50" s="61" t="s">
        <v>104</v>
      </c>
      <c r="AD50" s="61" t="s">
        <v>53</v>
      </c>
      <c r="AE50" s="61"/>
      <c r="AF50" s="61" t="s">
        <v>106</v>
      </c>
      <c r="AG50" s="62"/>
      <c r="AH50" s="62"/>
      <c r="AI50" s="62" t="s">
        <v>494</v>
      </c>
      <c r="AJ50" s="64" t="s">
        <v>314</v>
      </c>
      <c r="AK50" s="61"/>
      <c r="AL50" s="61"/>
      <c r="AM50" s="61" t="s">
        <v>240</v>
      </c>
      <c r="AN50" s="61"/>
    </row>
    <row r="51" spans="1:40" ht="72" x14ac:dyDescent="0.3">
      <c r="A51" s="61"/>
      <c r="B51" s="61" t="s">
        <v>191</v>
      </c>
      <c r="C51" s="61" t="s">
        <v>195</v>
      </c>
      <c r="D51" s="61" t="s">
        <v>92</v>
      </c>
      <c r="E51" s="62" t="s">
        <v>35</v>
      </c>
      <c r="F51" s="61" t="s">
        <v>292</v>
      </c>
      <c r="G51" s="62" t="str">
        <f t="shared" ca="1" si="1"/>
        <v>Off-Cycle Credit Fleet/Off-Cycle Model Type</v>
      </c>
      <c r="H51" s="62" t="s">
        <v>158</v>
      </c>
      <c r="I51" s="62" t="s">
        <v>159</v>
      </c>
      <c r="J51" s="61" t="s">
        <v>244</v>
      </c>
      <c r="K51" s="61" t="s">
        <v>40</v>
      </c>
      <c r="L51" s="63" t="s">
        <v>249</v>
      </c>
      <c r="M51" s="64" t="s">
        <v>240</v>
      </c>
      <c r="N51" s="64" t="s">
        <v>240</v>
      </c>
      <c r="O51" s="64" t="s">
        <v>240</v>
      </c>
      <c r="P51" s="64" t="s">
        <v>240</v>
      </c>
      <c r="Q51" s="64" t="s">
        <v>240</v>
      </c>
      <c r="R51" s="64" t="s">
        <v>240</v>
      </c>
      <c r="S51" s="64" t="s">
        <v>240</v>
      </c>
      <c r="T51" s="61" t="s">
        <v>44</v>
      </c>
      <c r="U51" s="61"/>
      <c r="V51" s="61"/>
      <c r="W51" s="61"/>
      <c r="X51" s="61"/>
      <c r="Y51" s="61"/>
      <c r="Z51" s="61"/>
      <c r="AA51" s="66"/>
      <c r="AB51" s="61" t="s">
        <v>48</v>
      </c>
      <c r="AC51" s="61" t="s">
        <v>104</v>
      </c>
      <c r="AD51" s="61" t="s">
        <v>50</v>
      </c>
      <c r="AE51" s="61"/>
      <c r="AF51" s="61" t="s">
        <v>106</v>
      </c>
      <c r="AG51" s="62"/>
      <c r="AH51" s="62" t="s">
        <v>381</v>
      </c>
      <c r="AI51" s="62" t="s">
        <v>382</v>
      </c>
      <c r="AJ51" s="64" t="s">
        <v>314</v>
      </c>
      <c r="AK51" s="61" t="s">
        <v>650</v>
      </c>
      <c r="AL51" s="61"/>
      <c r="AM51" s="61" t="s">
        <v>240</v>
      </c>
      <c r="AN51" s="61"/>
    </row>
    <row r="52" spans="1:40" ht="96" x14ac:dyDescent="0.3">
      <c r="A52" s="61"/>
      <c r="B52" s="61" t="s">
        <v>191</v>
      </c>
      <c r="C52" s="61" t="s">
        <v>195</v>
      </c>
      <c r="D52" s="61" t="s">
        <v>92</v>
      </c>
      <c r="E52" s="62" t="s">
        <v>35</v>
      </c>
      <c r="F52" s="61" t="s">
        <v>293</v>
      </c>
      <c r="G52" s="62" t="str">
        <f t="shared" ca="1" si="1"/>
        <v>Off-Cycle Model Type/Active Aerodynamic Improvements</v>
      </c>
      <c r="H52" s="62" t="s">
        <v>389</v>
      </c>
      <c r="I52" s="62" t="s">
        <v>390</v>
      </c>
      <c r="J52" s="61" t="s">
        <v>392</v>
      </c>
      <c r="K52" s="61" t="s">
        <v>39</v>
      </c>
      <c r="L52" s="63" t="s">
        <v>241</v>
      </c>
      <c r="M52" s="64" t="s">
        <v>240</v>
      </c>
      <c r="N52" s="64" t="s">
        <v>240</v>
      </c>
      <c r="O52" s="64" t="s">
        <v>240</v>
      </c>
      <c r="P52" s="64" t="s">
        <v>240</v>
      </c>
      <c r="Q52" s="64" t="s">
        <v>240</v>
      </c>
      <c r="R52" s="64" t="s">
        <v>240</v>
      </c>
      <c r="S52" s="64" t="s">
        <v>240</v>
      </c>
      <c r="T52" s="61" t="s">
        <v>46</v>
      </c>
      <c r="U52" s="61"/>
      <c r="V52" s="61"/>
      <c r="W52" s="61">
        <v>1</v>
      </c>
      <c r="X52" s="69">
        <v>99999999</v>
      </c>
      <c r="Y52" s="61">
        <v>8</v>
      </c>
      <c r="Z52" s="61"/>
      <c r="AA52" s="61"/>
      <c r="AB52" s="61" t="s">
        <v>48</v>
      </c>
      <c r="AC52" s="61" t="s">
        <v>104</v>
      </c>
      <c r="AD52" s="61" t="s">
        <v>50</v>
      </c>
      <c r="AE52" s="61"/>
      <c r="AF52" s="61" t="s">
        <v>106</v>
      </c>
      <c r="AG52" s="62"/>
      <c r="AH52" s="62" t="s">
        <v>391</v>
      </c>
      <c r="AI52" s="62" t="s">
        <v>135</v>
      </c>
      <c r="AJ52" s="64" t="s">
        <v>314</v>
      </c>
      <c r="AK52" s="61"/>
      <c r="AL52" s="61"/>
      <c r="AM52" s="61" t="s">
        <v>240</v>
      </c>
      <c r="AN52" s="61"/>
    </row>
    <row r="53" spans="1:40" ht="96" x14ac:dyDescent="0.3">
      <c r="A53" s="61"/>
      <c r="B53" s="61" t="s">
        <v>191</v>
      </c>
      <c r="C53" s="61" t="s">
        <v>195</v>
      </c>
      <c r="D53" s="61" t="s">
        <v>92</v>
      </c>
      <c r="E53" s="62" t="s">
        <v>35</v>
      </c>
      <c r="F53" s="61" t="s">
        <v>293</v>
      </c>
      <c r="G53" s="62" t="str">
        <f t="shared" ca="1" si="1"/>
        <v>Off-Cycle Model Type/Active Aerodynamic Improvements</v>
      </c>
      <c r="H53" s="62" t="s">
        <v>386</v>
      </c>
      <c r="I53" s="62" t="s">
        <v>387</v>
      </c>
      <c r="J53" s="61" t="s">
        <v>388</v>
      </c>
      <c r="K53" s="61" t="s">
        <v>39</v>
      </c>
      <c r="L53" s="63" t="s">
        <v>241</v>
      </c>
      <c r="M53" s="64" t="s">
        <v>240</v>
      </c>
      <c r="N53" s="64" t="s">
        <v>240</v>
      </c>
      <c r="O53" s="64" t="s">
        <v>240</v>
      </c>
      <c r="P53" s="64" t="s">
        <v>240</v>
      </c>
      <c r="Q53" s="64" t="s">
        <v>240</v>
      </c>
      <c r="R53" s="64" t="s">
        <v>240</v>
      </c>
      <c r="S53" s="64" t="s">
        <v>240</v>
      </c>
      <c r="T53" s="61" t="s">
        <v>109</v>
      </c>
      <c r="U53" s="61">
        <v>1</v>
      </c>
      <c r="V53" s="61">
        <v>255</v>
      </c>
      <c r="W53" s="61"/>
      <c r="X53" s="61"/>
      <c r="Y53" s="61"/>
      <c r="Z53" s="61"/>
      <c r="AA53" s="61"/>
      <c r="AB53" s="61" t="s">
        <v>48</v>
      </c>
      <c r="AC53" s="61" t="s">
        <v>104</v>
      </c>
      <c r="AD53" s="61" t="s">
        <v>50</v>
      </c>
      <c r="AE53" s="61"/>
      <c r="AF53" s="61" t="s">
        <v>106</v>
      </c>
      <c r="AG53" s="62"/>
      <c r="AH53" s="62"/>
      <c r="AI53" s="62" t="s">
        <v>386</v>
      </c>
      <c r="AJ53" s="64" t="s">
        <v>314</v>
      </c>
      <c r="AK53" s="61"/>
      <c r="AL53" s="61"/>
      <c r="AM53" s="61" t="s">
        <v>240</v>
      </c>
      <c r="AN53" s="61"/>
    </row>
    <row r="54" spans="1:40" ht="96" x14ac:dyDescent="0.3">
      <c r="A54" s="61"/>
      <c r="B54" s="61" t="s">
        <v>191</v>
      </c>
      <c r="C54" s="61" t="s">
        <v>195</v>
      </c>
      <c r="D54" s="61" t="s">
        <v>92</v>
      </c>
      <c r="E54" s="62" t="s">
        <v>35</v>
      </c>
      <c r="F54" s="61" t="s">
        <v>293</v>
      </c>
      <c r="G54" s="62" t="str">
        <f t="shared" ca="1" si="1"/>
        <v>Off-Cycle Model Type/Active Aerodynamic Improvements</v>
      </c>
      <c r="H54" s="62" t="s">
        <v>383</v>
      </c>
      <c r="I54" s="62" t="s">
        <v>192</v>
      </c>
      <c r="J54" s="61" t="s">
        <v>384</v>
      </c>
      <c r="K54" s="61" t="s">
        <v>39</v>
      </c>
      <c r="L54" s="63" t="s">
        <v>241</v>
      </c>
      <c r="M54" s="64" t="s">
        <v>240</v>
      </c>
      <c r="N54" s="64" t="s">
        <v>240</v>
      </c>
      <c r="O54" s="64" t="s">
        <v>240</v>
      </c>
      <c r="P54" s="64" t="s">
        <v>240</v>
      </c>
      <c r="Q54" s="64" t="s">
        <v>240</v>
      </c>
      <c r="R54" s="64" t="s">
        <v>240</v>
      </c>
      <c r="S54" s="64" t="s">
        <v>240</v>
      </c>
      <c r="T54" s="61" t="s">
        <v>43</v>
      </c>
      <c r="U54" s="61"/>
      <c r="V54" s="61"/>
      <c r="W54" s="63" t="s">
        <v>471</v>
      </c>
      <c r="X54" s="61">
        <v>1</v>
      </c>
      <c r="Y54" s="61">
        <v>4</v>
      </c>
      <c r="Z54" s="61">
        <v>3</v>
      </c>
      <c r="AA54" s="61"/>
      <c r="AB54" s="61" t="s">
        <v>48</v>
      </c>
      <c r="AC54" s="61" t="s">
        <v>104</v>
      </c>
      <c r="AD54" s="61" t="s">
        <v>50</v>
      </c>
      <c r="AE54" s="61"/>
      <c r="AF54" s="61" t="s">
        <v>106</v>
      </c>
      <c r="AG54" s="62"/>
      <c r="AH54" s="62"/>
      <c r="AI54" s="62" t="s">
        <v>385</v>
      </c>
      <c r="AJ54" s="64" t="s">
        <v>314</v>
      </c>
      <c r="AK54" s="61" t="s">
        <v>173</v>
      </c>
      <c r="AL54" s="61"/>
      <c r="AM54" s="61" t="s">
        <v>240</v>
      </c>
      <c r="AN54" s="61"/>
    </row>
    <row r="55" spans="1:40" ht="60" x14ac:dyDescent="0.3">
      <c r="A55" s="61"/>
      <c r="B55" s="61" t="s">
        <v>191</v>
      </c>
      <c r="C55" s="61" t="s">
        <v>195</v>
      </c>
      <c r="D55" s="61" t="s">
        <v>92</v>
      </c>
      <c r="E55" s="62" t="s">
        <v>35</v>
      </c>
      <c r="F55" s="61" t="s">
        <v>294</v>
      </c>
      <c r="G55" s="62" t="str">
        <f t="shared" ca="1" si="1"/>
        <v>Off-Cycle Model Type/Active Engine Warmup</v>
      </c>
      <c r="H55" s="62" t="s">
        <v>395</v>
      </c>
      <c r="I55" s="62" t="s">
        <v>390</v>
      </c>
      <c r="J55" s="61" t="s">
        <v>392</v>
      </c>
      <c r="K55" s="61" t="s">
        <v>39</v>
      </c>
      <c r="L55" s="63" t="s">
        <v>241</v>
      </c>
      <c r="M55" s="64" t="s">
        <v>240</v>
      </c>
      <c r="N55" s="64" t="s">
        <v>240</v>
      </c>
      <c r="O55" s="64" t="s">
        <v>240</v>
      </c>
      <c r="P55" s="64" t="s">
        <v>240</v>
      </c>
      <c r="Q55" s="64" t="s">
        <v>240</v>
      </c>
      <c r="R55" s="64" t="s">
        <v>240</v>
      </c>
      <c r="S55" s="64" t="s">
        <v>240</v>
      </c>
      <c r="T55" s="61" t="s">
        <v>46</v>
      </c>
      <c r="U55" s="61"/>
      <c r="V55" s="61"/>
      <c r="W55" s="61">
        <v>1</v>
      </c>
      <c r="X55" s="69">
        <v>99999999</v>
      </c>
      <c r="Y55" s="61">
        <v>8</v>
      </c>
      <c r="Z55" s="61"/>
      <c r="AA55" s="61"/>
      <c r="AB55" s="61" t="s">
        <v>48</v>
      </c>
      <c r="AC55" s="61" t="s">
        <v>104</v>
      </c>
      <c r="AD55" s="61" t="s">
        <v>50</v>
      </c>
      <c r="AE55" s="61"/>
      <c r="AF55" s="61" t="s">
        <v>106</v>
      </c>
      <c r="AG55" s="62"/>
      <c r="AH55" s="62" t="s">
        <v>391</v>
      </c>
      <c r="AI55" s="62" t="s">
        <v>135</v>
      </c>
      <c r="AJ55" s="64" t="s">
        <v>314</v>
      </c>
      <c r="AK55" s="61"/>
      <c r="AL55" s="61"/>
      <c r="AM55" s="61" t="s">
        <v>240</v>
      </c>
      <c r="AN55" s="61"/>
    </row>
    <row r="56" spans="1:40" ht="84" x14ac:dyDescent="0.3">
      <c r="A56" s="61"/>
      <c r="B56" s="61" t="s">
        <v>191</v>
      </c>
      <c r="C56" s="61" t="s">
        <v>195</v>
      </c>
      <c r="D56" s="61" t="s">
        <v>92</v>
      </c>
      <c r="E56" s="62" t="s">
        <v>35</v>
      </c>
      <c r="F56" s="61" t="s">
        <v>295</v>
      </c>
      <c r="G56" s="62" t="str">
        <f t="shared" ca="1" si="1"/>
        <v>Off-Cycle Model Type/Active Transmission Warmup</v>
      </c>
      <c r="H56" s="62" t="s">
        <v>396</v>
      </c>
      <c r="I56" s="62" t="s">
        <v>390</v>
      </c>
      <c r="J56" s="61" t="s">
        <v>392</v>
      </c>
      <c r="K56" s="61" t="s">
        <v>39</v>
      </c>
      <c r="L56" s="63" t="s">
        <v>241</v>
      </c>
      <c r="M56" s="64" t="s">
        <v>240</v>
      </c>
      <c r="N56" s="64" t="s">
        <v>240</v>
      </c>
      <c r="O56" s="64" t="s">
        <v>240</v>
      </c>
      <c r="P56" s="64" t="s">
        <v>240</v>
      </c>
      <c r="Q56" s="64" t="s">
        <v>240</v>
      </c>
      <c r="R56" s="64" t="s">
        <v>240</v>
      </c>
      <c r="S56" s="64" t="s">
        <v>240</v>
      </c>
      <c r="T56" s="61" t="s">
        <v>46</v>
      </c>
      <c r="U56" s="61"/>
      <c r="V56" s="61"/>
      <c r="W56" s="61">
        <v>1</v>
      </c>
      <c r="X56" s="69">
        <v>99999999</v>
      </c>
      <c r="Y56" s="61">
        <v>8</v>
      </c>
      <c r="Z56" s="61"/>
      <c r="AA56" s="61"/>
      <c r="AB56" s="61" t="s">
        <v>48</v>
      </c>
      <c r="AC56" s="61" t="s">
        <v>104</v>
      </c>
      <c r="AD56" s="61" t="s">
        <v>50</v>
      </c>
      <c r="AE56" s="61"/>
      <c r="AF56" s="61" t="s">
        <v>106</v>
      </c>
      <c r="AG56" s="62"/>
      <c r="AH56" s="62" t="s">
        <v>391</v>
      </c>
      <c r="AI56" s="62" t="s">
        <v>135</v>
      </c>
      <c r="AJ56" s="64" t="s">
        <v>314</v>
      </c>
      <c r="AK56" s="61"/>
      <c r="AL56" s="61"/>
      <c r="AM56" s="61" t="s">
        <v>240</v>
      </c>
      <c r="AN56" s="61"/>
    </row>
    <row r="57" spans="1:40" ht="84" x14ac:dyDescent="0.3">
      <c r="A57" s="61"/>
      <c r="B57" s="61" t="s">
        <v>191</v>
      </c>
      <c r="C57" s="61" t="s">
        <v>195</v>
      </c>
      <c r="D57" s="61" t="s">
        <v>92</v>
      </c>
      <c r="E57" s="62" t="s">
        <v>35</v>
      </c>
      <c r="F57" s="61" t="s">
        <v>295</v>
      </c>
      <c r="G57" s="62" t="str">
        <f t="shared" ca="1" si="1"/>
        <v>Off-Cycle Model Type/Active Transmission Warmup</v>
      </c>
      <c r="H57" s="62" t="s">
        <v>162</v>
      </c>
      <c r="I57" s="62" t="s">
        <v>163</v>
      </c>
      <c r="J57" s="61" t="s">
        <v>393</v>
      </c>
      <c r="K57" s="61" t="s">
        <v>38</v>
      </c>
      <c r="L57" s="63" t="s">
        <v>241</v>
      </c>
      <c r="M57" s="64" t="s">
        <v>240</v>
      </c>
      <c r="N57" s="64" t="s">
        <v>240</v>
      </c>
      <c r="O57" s="64" t="s">
        <v>240</v>
      </c>
      <c r="P57" s="64" t="s">
        <v>240</v>
      </c>
      <c r="Q57" s="64" t="s">
        <v>240</v>
      </c>
      <c r="R57" s="64" t="s">
        <v>240</v>
      </c>
      <c r="S57" s="64" t="s">
        <v>240</v>
      </c>
      <c r="T57" s="61" t="s">
        <v>45</v>
      </c>
      <c r="U57" s="61"/>
      <c r="V57" s="61"/>
      <c r="W57" s="61"/>
      <c r="X57" s="61"/>
      <c r="Y57" s="61"/>
      <c r="Z57" s="61"/>
      <c r="AA57" s="62" t="s">
        <v>472</v>
      </c>
      <c r="AB57" s="61" t="s">
        <v>48</v>
      </c>
      <c r="AC57" s="61" t="s">
        <v>104</v>
      </c>
      <c r="AD57" s="61" t="s">
        <v>50</v>
      </c>
      <c r="AE57" s="61"/>
      <c r="AF57" s="61" t="s">
        <v>106</v>
      </c>
      <c r="AG57" s="62"/>
      <c r="AH57" s="62" t="s">
        <v>397</v>
      </c>
      <c r="AI57" s="62" t="s">
        <v>394</v>
      </c>
      <c r="AJ57" s="64" t="s">
        <v>314</v>
      </c>
      <c r="AK57" s="61" t="s">
        <v>164</v>
      </c>
      <c r="AL57" s="61"/>
      <c r="AM57" s="61" t="s">
        <v>240</v>
      </c>
      <c r="AN57" s="61"/>
    </row>
    <row r="58" spans="1:40" ht="60" x14ac:dyDescent="0.3">
      <c r="A58" s="61"/>
      <c r="B58" s="61" t="s">
        <v>191</v>
      </c>
      <c r="C58" s="61" t="s">
        <v>195</v>
      </c>
      <c r="D58" s="61" t="s">
        <v>92</v>
      </c>
      <c r="E58" s="62" t="s">
        <v>35</v>
      </c>
      <c r="F58" s="61" t="s">
        <v>296</v>
      </c>
      <c r="G58" s="62" t="str">
        <f t="shared" ca="1" si="1"/>
        <v>Off-Cycle Model Type/Engine Idle Start Stop</v>
      </c>
      <c r="H58" s="62" t="s">
        <v>495</v>
      </c>
      <c r="I58" s="62" t="s">
        <v>390</v>
      </c>
      <c r="J58" s="61" t="s">
        <v>392</v>
      </c>
      <c r="K58" s="61" t="s">
        <v>39</v>
      </c>
      <c r="L58" s="63" t="s">
        <v>241</v>
      </c>
      <c r="M58" s="64" t="s">
        <v>240</v>
      </c>
      <c r="N58" s="64" t="s">
        <v>240</v>
      </c>
      <c r="O58" s="64" t="s">
        <v>240</v>
      </c>
      <c r="P58" s="64" t="s">
        <v>240</v>
      </c>
      <c r="Q58" s="64" t="s">
        <v>240</v>
      </c>
      <c r="R58" s="64" t="s">
        <v>240</v>
      </c>
      <c r="S58" s="64" t="s">
        <v>240</v>
      </c>
      <c r="T58" s="61" t="s">
        <v>46</v>
      </c>
      <c r="U58" s="61"/>
      <c r="V58" s="61"/>
      <c r="W58" s="61">
        <v>1</v>
      </c>
      <c r="X58" s="69">
        <v>99999999</v>
      </c>
      <c r="Y58" s="61">
        <v>8</v>
      </c>
      <c r="Z58" s="61"/>
      <c r="AA58" s="61"/>
      <c r="AB58" s="61" t="s">
        <v>48</v>
      </c>
      <c r="AC58" s="61" t="s">
        <v>104</v>
      </c>
      <c r="AD58" s="61" t="s">
        <v>50</v>
      </c>
      <c r="AE58" s="61"/>
      <c r="AF58" s="61" t="s">
        <v>106</v>
      </c>
      <c r="AG58" s="62"/>
      <c r="AH58" s="62" t="s">
        <v>391</v>
      </c>
      <c r="AI58" s="62" t="s">
        <v>135</v>
      </c>
      <c r="AJ58" s="64" t="s">
        <v>314</v>
      </c>
      <c r="AK58" s="61"/>
      <c r="AL58" s="61"/>
      <c r="AM58" s="61" t="s">
        <v>240</v>
      </c>
      <c r="AN58" s="61"/>
    </row>
    <row r="59" spans="1:40" ht="60" x14ac:dyDescent="0.3">
      <c r="A59" s="61"/>
      <c r="B59" s="61" t="s">
        <v>191</v>
      </c>
      <c r="C59" s="61" t="s">
        <v>195</v>
      </c>
      <c r="D59" s="61" t="s">
        <v>92</v>
      </c>
      <c r="E59" s="62" t="s">
        <v>35</v>
      </c>
      <c r="F59" s="61" t="s">
        <v>296</v>
      </c>
      <c r="G59" s="62" t="str">
        <f t="shared" ca="1" si="1"/>
        <v>Off-Cycle Model Type/Engine Idle Start Stop</v>
      </c>
      <c r="H59" s="62" t="s">
        <v>430</v>
      </c>
      <c r="I59" s="62" t="s">
        <v>174</v>
      </c>
      <c r="J59" s="61" t="s">
        <v>429</v>
      </c>
      <c r="K59" s="61" t="s">
        <v>39</v>
      </c>
      <c r="L59" s="63" t="s">
        <v>241</v>
      </c>
      <c r="M59" s="64" t="s">
        <v>240</v>
      </c>
      <c r="N59" s="64" t="s">
        <v>240</v>
      </c>
      <c r="O59" s="64" t="s">
        <v>240</v>
      </c>
      <c r="P59" s="64" t="s">
        <v>240</v>
      </c>
      <c r="Q59" s="64" t="s">
        <v>240</v>
      </c>
      <c r="R59" s="64" t="s">
        <v>240</v>
      </c>
      <c r="S59" s="64" t="s">
        <v>240</v>
      </c>
      <c r="T59" s="61" t="s">
        <v>45</v>
      </c>
      <c r="U59" s="61"/>
      <c r="V59" s="61"/>
      <c r="W59" s="61"/>
      <c r="X59" s="61"/>
      <c r="Y59" s="61"/>
      <c r="Z59" s="61"/>
      <c r="AA59" s="62" t="s">
        <v>472</v>
      </c>
      <c r="AB59" s="61" t="s">
        <v>48</v>
      </c>
      <c r="AC59" s="61" t="s">
        <v>104</v>
      </c>
      <c r="AD59" s="61" t="s">
        <v>50</v>
      </c>
      <c r="AE59" s="61"/>
      <c r="AF59" s="61" t="s">
        <v>106</v>
      </c>
      <c r="AG59" s="62"/>
      <c r="AH59" s="62" t="s">
        <v>175</v>
      </c>
      <c r="AI59" s="62" t="s">
        <v>398</v>
      </c>
      <c r="AJ59" s="64" t="s">
        <v>314</v>
      </c>
      <c r="AK59" s="61" t="s">
        <v>176</v>
      </c>
      <c r="AL59" s="61"/>
      <c r="AM59" s="61" t="s">
        <v>240</v>
      </c>
      <c r="AN59" s="61"/>
    </row>
    <row r="60" spans="1:40" ht="108" x14ac:dyDescent="0.3">
      <c r="A60" s="61"/>
      <c r="B60" s="61" t="s">
        <v>191</v>
      </c>
      <c r="C60" s="61" t="s">
        <v>195</v>
      </c>
      <c r="D60" s="61" t="s">
        <v>92</v>
      </c>
      <c r="E60" s="62" t="s">
        <v>35</v>
      </c>
      <c r="F60" s="61" t="s">
        <v>298</v>
      </c>
      <c r="G60" s="62" t="str">
        <f t="shared" ca="1" si="1"/>
        <v>High Efficiency Exterior Lights/Lighting Component Combination</v>
      </c>
      <c r="H60" s="62" t="s">
        <v>399</v>
      </c>
      <c r="I60" s="62" t="s">
        <v>400</v>
      </c>
      <c r="J60" s="61" t="s">
        <v>473</v>
      </c>
      <c r="K60" s="61" t="s">
        <v>39</v>
      </c>
      <c r="L60" s="63" t="s">
        <v>241</v>
      </c>
      <c r="M60" s="64" t="s">
        <v>240</v>
      </c>
      <c r="N60" s="64" t="s">
        <v>240</v>
      </c>
      <c r="O60" s="64" t="s">
        <v>240</v>
      </c>
      <c r="P60" s="64" t="s">
        <v>240</v>
      </c>
      <c r="Q60" s="64" t="s">
        <v>240</v>
      </c>
      <c r="R60" s="64" t="s">
        <v>240</v>
      </c>
      <c r="S60" s="64" t="s">
        <v>240</v>
      </c>
      <c r="T60" s="61" t="s">
        <v>109</v>
      </c>
      <c r="U60" s="61">
        <v>1</v>
      </c>
      <c r="V60" s="61">
        <v>255</v>
      </c>
      <c r="W60" s="61"/>
      <c r="X60" s="61"/>
      <c r="Y60" s="61"/>
      <c r="Z60" s="61"/>
      <c r="AA60" s="61"/>
      <c r="AB60" s="61" t="s">
        <v>48</v>
      </c>
      <c r="AC60" s="61" t="s">
        <v>104</v>
      </c>
      <c r="AD60" s="61" t="s">
        <v>50</v>
      </c>
      <c r="AE60" s="61"/>
      <c r="AF60" s="61" t="s">
        <v>106</v>
      </c>
      <c r="AG60" s="62"/>
      <c r="AH60" s="62" t="s">
        <v>422</v>
      </c>
      <c r="AI60" s="62" t="s">
        <v>314</v>
      </c>
      <c r="AJ60" s="64" t="s">
        <v>314</v>
      </c>
      <c r="AK60" s="61"/>
      <c r="AL60" s="61"/>
      <c r="AM60" s="61" t="s">
        <v>240</v>
      </c>
      <c r="AN60" s="61"/>
    </row>
    <row r="61" spans="1:40" ht="108" x14ac:dyDescent="0.3">
      <c r="A61" s="61"/>
      <c r="B61" s="61" t="s">
        <v>191</v>
      </c>
      <c r="C61" s="61" t="s">
        <v>195</v>
      </c>
      <c r="D61" s="61" t="s">
        <v>92</v>
      </c>
      <c r="E61" s="62" t="s">
        <v>35</v>
      </c>
      <c r="F61" s="61" t="s">
        <v>298</v>
      </c>
      <c r="G61" s="62" t="str">
        <f t="shared" ca="1" si="1"/>
        <v>High Efficiency Exterior Lights/Lighting Component Combination</v>
      </c>
      <c r="H61" s="62" t="s">
        <v>403</v>
      </c>
      <c r="I61" s="62" t="s">
        <v>428</v>
      </c>
      <c r="J61" s="61" t="s">
        <v>392</v>
      </c>
      <c r="K61" s="61" t="s">
        <v>39</v>
      </c>
      <c r="L61" s="63" t="s">
        <v>241</v>
      </c>
      <c r="M61" s="64" t="s">
        <v>240</v>
      </c>
      <c r="N61" s="64" t="s">
        <v>240</v>
      </c>
      <c r="O61" s="64" t="s">
        <v>240</v>
      </c>
      <c r="P61" s="64" t="s">
        <v>240</v>
      </c>
      <c r="Q61" s="64" t="s">
        <v>240</v>
      </c>
      <c r="R61" s="64" t="s">
        <v>240</v>
      </c>
      <c r="S61" s="64" t="s">
        <v>240</v>
      </c>
      <c r="T61" s="61" t="s">
        <v>46</v>
      </c>
      <c r="U61" s="61"/>
      <c r="V61" s="61"/>
      <c r="W61" s="61">
        <v>1</v>
      </c>
      <c r="X61" s="69">
        <v>99999999</v>
      </c>
      <c r="Y61" s="61">
        <v>8</v>
      </c>
      <c r="Z61" s="61"/>
      <c r="AA61" s="61"/>
      <c r="AB61" s="61" t="s">
        <v>48</v>
      </c>
      <c r="AC61" s="61" t="s">
        <v>104</v>
      </c>
      <c r="AD61" s="61" t="s">
        <v>50</v>
      </c>
      <c r="AE61" s="61"/>
      <c r="AF61" s="61" t="s">
        <v>106</v>
      </c>
      <c r="AG61" s="62"/>
      <c r="AH61" s="62" t="s">
        <v>404</v>
      </c>
      <c r="AI61" s="62" t="s">
        <v>135</v>
      </c>
      <c r="AJ61" s="64" t="s">
        <v>314</v>
      </c>
      <c r="AK61" s="61"/>
      <c r="AL61" s="61"/>
      <c r="AM61" s="61" t="s">
        <v>240</v>
      </c>
      <c r="AN61" s="61"/>
    </row>
    <row r="62" spans="1:40" ht="108" x14ac:dyDescent="0.3">
      <c r="A62" s="61"/>
      <c r="B62" s="61" t="s">
        <v>191</v>
      </c>
      <c r="C62" s="61" t="s">
        <v>195</v>
      </c>
      <c r="D62" s="61" t="s">
        <v>92</v>
      </c>
      <c r="E62" s="62" t="s">
        <v>35</v>
      </c>
      <c r="F62" s="61" t="s">
        <v>298</v>
      </c>
      <c r="G62" s="62" t="str">
        <f t="shared" ca="1" si="1"/>
        <v>High Efficiency Exterior Lights/Lighting Component Combination</v>
      </c>
      <c r="H62" s="62" t="s">
        <v>401</v>
      </c>
      <c r="I62" s="62" t="s">
        <v>420</v>
      </c>
      <c r="J62" s="61" t="s">
        <v>402</v>
      </c>
      <c r="K62" s="61" t="s">
        <v>39</v>
      </c>
      <c r="L62" s="63" t="s">
        <v>249</v>
      </c>
      <c r="M62" s="64" t="s">
        <v>240</v>
      </c>
      <c r="N62" s="64" t="s">
        <v>240</v>
      </c>
      <c r="O62" s="64" t="s">
        <v>240</v>
      </c>
      <c r="P62" s="64" t="s">
        <v>240</v>
      </c>
      <c r="Q62" s="64" t="s">
        <v>240</v>
      </c>
      <c r="R62" s="64" t="s">
        <v>240</v>
      </c>
      <c r="S62" s="64" t="s">
        <v>240</v>
      </c>
      <c r="T62" s="61" t="s">
        <v>44</v>
      </c>
      <c r="U62" s="61"/>
      <c r="V62" s="61"/>
      <c r="W62" s="61"/>
      <c r="X62" s="61"/>
      <c r="Y62" s="61"/>
      <c r="Z62" s="61"/>
      <c r="AA62" s="62" t="s">
        <v>474</v>
      </c>
      <c r="AB62" s="61" t="s">
        <v>48</v>
      </c>
      <c r="AC62" s="61" t="s">
        <v>104</v>
      </c>
      <c r="AD62" s="61" t="s">
        <v>50</v>
      </c>
      <c r="AE62" s="61"/>
      <c r="AF62" s="61" t="s">
        <v>106</v>
      </c>
      <c r="AG62" s="62"/>
      <c r="AH62" s="62" t="s">
        <v>423</v>
      </c>
      <c r="AI62" s="62" t="s">
        <v>160</v>
      </c>
      <c r="AJ62" s="64" t="s">
        <v>314</v>
      </c>
      <c r="AK62" s="61" t="s">
        <v>161</v>
      </c>
      <c r="AL62" s="61"/>
      <c r="AM62" s="61" t="s">
        <v>240</v>
      </c>
      <c r="AN62" s="61"/>
    </row>
    <row r="63" spans="1:40" ht="48" x14ac:dyDescent="0.3">
      <c r="A63" s="61"/>
      <c r="B63" s="61" t="s">
        <v>191</v>
      </c>
      <c r="C63" s="61" t="s">
        <v>195</v>
      </c>
      <c r="D63" s="61" t="s">
        <v>92</v>
      </c>
      <c r="E63" s="62" t="s">
        <v>35</v>
      </c>
      <c r="F63" s="61" t="s">
        <v>299</v>
      </c>
      <c r="G63" s="62" t="str">
        <f t="shared" ca="1" si="1"/>
        <v>Off-Cycle Model Type/Solar Panel</v>
      </c>
      <c r="H63" s="62" t="s">
        <v>410</v>
      </c>
      <c r="I63" s="62" t="s">
        <v>390</v>
      </c>
      <c r="J63" s="61" t="s">
        <v>392</v>
      </c>
      <c r="K63" s="61" t="s">
        <v>39</v>
      </c>
      <c r="L63" s="63" t="s">
        <v>241</v>
      </c>
      <c r="M63" s="64" t="s">
        <v>240</v>
      </c>
      <c r="N63" s="64" t="s">
        <v>240</v>
      </c>
      <c r="O63" s="64" t="s">
        <v>240</v>
      </c>
      <c r="P63" s="64" t="s">
        <v>240</v>
      </c>
      <c r="Q63" s="64" t="s">
        <v>240</v>
      </c>
      <c r="R63" s="64" t="s">
        <v>240</v>
      </c>
      <c r="S63" s="64" t="s">
        <v>240</v>
      </c>
      <c r="T63" s="61" t="s">
        <v>46</v>
      </c>
      <c r="U63" s="61"/>
      <c r="V63" s="61"/>
      <c r="W63" s="61">
        <v>1</v>
      </c>
      <c r="X63" s="69">
        <v>99999999</v>
      </c>
      <c r="Y63" s="61">
        <v>8</v>
      </c>
      <c r="Z63" s="61"/>
      <c r="AA63" s="61"/>
      <c r="AB63" s="61" t="s">
        <v>48</v>
      </c>
      <c r="AC63" s="61" t="s">
        <v>104</v>
      </c>
      <c r="AD63" s="61" t="s">
        <v>50</v>
      </c>
      <c r="AE63" s="61"/>
      <c r="AF63" s="61" t="s">
        <v>106</v>
      </c>
      <c r="AG63" s="62"/>
      <c r="AH63" s="62" t="s">
        <v>391</v>
      </c>
      <c r="AI63" s="62" t="s">
        <v>135</v>
      </c>
      <c r="AJ63" s="64" t="s">
        <v>314</v>
      </c>
      <c r="AK63" s="61"/>
      <c r="AL63" s="61"/>
      <c r="AM63" s="61" t="s">
        <v>240</v>
      </c>
      <c r="AN63" s="61"/>
    </row>
    <row r="64" spans="1:40" ht="48" x14ac:dyDescent="0.3">
      <c r="A64" s="61"/>
      <c r="B64" s="61" t="s">
        <v>191</v>
      </c>
      <c r="C64" s="61" t="s">
        <v>195</v>
      </c>
      <c r="D64" s="61" t="s">
        <v>92</v>
      </c>
      <c r="E64" s="62" t="s">
        <v>35</v>
      </c>
      <c r="F64" s="61" t="s">
        <v>299</v>
      </c>
      <c r="G64" s="62" t="str">
        <f t="shared" ca="1" si="1"/>
        <v>Off-Cycle Model Type/Solar Panel</v>
      </c>
      <c r="H64" s="62" t="s">
        <v>165</v>
      </c>
      <c r="I64" s="62" t="s">
        <v>166</v>
      </c>
      <c r="J64" s="61" t="s">
        <v>408</v>
      </c>
      <c r="K64" s="61" t="s">
        <v>39</v>
      </c>
      <c r="L64" s="63" t="s">
        <v>241</v>
      </c>
      <c r="M64" s="64" t="s">
        <v>240</v>
      </c>
      <c r="N64" s="64" t="s">
        <v>240</v>
      </c>
      <c r="O64" s="64" t="s">
        <v>240</v>
      </c>
      <c r="P64" s="64" t="s">
        <v>240</v>
      </c>
      <c r="Q64" s="64" t="s">
        <v>240</v>
      </c>
      <c r="R64" s="64" t="s">
        <v>240</v>
      </c>
      <c r="S64" s="64" t="s">
        <v>240</v>
      </c>
      <c r="T64" s="61" t="s">
        <v>44</v>
      </c>
      <c r="U64" s="61"/>
      <c r="V64" s="61"/>
      <c r="W64" s="61"/>
      <c r="X64" s="61"/>
      <c r="Y64" s="61"/>
      <c r="Z64" s="61"/>
      <c r="AA64" s="62" t="s">
        <v>475</v>
      </c>
      <c r="AB64" s="61" t="s">
        <v>48</v>
      </c>
      <c r="AC64" s="61" t="s">
        <v>104</v>
      </c>
      <c r="AD64" s="61" t="s">
        <v>50</v>
      </c>
      <c r="AE64" s="61"/>
      <c r="AF64" s="61" t="s">
        <v>106</v>
      </c>
      <c r="AG64" s="62"/>
      <c r="AH64" s="62"/>
      <c r="AI64" s="62" t="s">
        <v>666</v>
      </c>
      <c r="AJ64" s="64" t="s">
        <v>314</v>
      </c>
      <c r="AK64" s="61" t="s">
        <v>167</v>
      </c>
      <c r="AL64" s="61"/>
      <c r="AM64" s="61" t="s">
        <v>240</v>
      </c>
      <c r="AN64" s="61"/>
    </row>
    <row r="65" spans="1:40" ht="48" x14ac:dyDescent="0.3">
      <c r="A65" s="61"/>
      <c r="B65" s="61" t="s">
        <v>191</v>
      </c>
      <c r="C65" s="61" t="s">
        <v>195</v>
      </c>
      <c r="D65" s="61" t="s">
        <v>92</v>
      </c>
      <c r="E65" s="62" t="s">
        <v>35</v>
      </c>
      <c r="F65" s="61" t="s">
        <v>299</v>
      </c>
      <c r="G65" s="62" t="str">
        <f t="shared" ca="1" si="1"/>
        <v>Off-Cycle Model Type/Solar Panel</v>
      </c>
      <c r="H65" s="62" t="s">
        <v>405</v>
      </c>
      <c r="I65" s="62" t="s">
        <v>406</v>
      </c>
      <c r="J65" s="61" t="s">
        <v>407</v>
      </c>
      <c r="K65" s="61" t="s">
        <v>39</v>
      </c>
      <c r="L65" s="63" t="s">
        <v>241</v>
      </c>
      <c r="M65" s="64" t="s">
        <v>240</v>
      </c>
      <c r="N65" s="64" t="s">
        <v>240</v>
      </c>
      <c r="O65" s="64" t="s">
        <v>240</v>
      </c>
      <c r="P65" s="64" t="s">
        <v>240</v>
      </c>
      <c r="Q65" s="64" t="s">
        <v>240</v>
      </c>
      <c r="R65" s="64" t="s">
        <v>240</v>
      </c>
      <c r="S65" s="64" t="s">
        <v>240</v>
      </c>
      <c r="T65" s="61" t="s">
        <v>46</v>
      </c>
      <c r="U65" s="61"/>
      <c r="V65" s="61"/>
      <c r="W65" s="61">
        <v>0</v>
      </c>
      <c r="X65" s="61">
        <v>999</v>
      </c>
      <c r="Y65" s="61">
        <v>3</v>
      </c>
      <c r="Z65" s="72"/>
      <c r="AA65" s="61"/>
      <c r="AB65" s="61" t="s">
        <v>48</v>
      </c>
      <c r="AC65" s="61" t="s">
        <v>104</v>
      </c>
      <c r="AD65" s="61" t="s">
        <v>50</v>
      </c>
      <c r="AE65" s="61"/>
      <c r="AF65" s="61" t="s">
        <v>106</v>
      </c>
      <c r="AG65" s="62"/>
      <c r="AH65" s="62"/>
      <c r="AI65" s="62" t="s">
        <v>405</v>
      </c>
      <c r="AJ65" s="64" t="s">
        <v>314</v>
      </c>
      <c r="AK65" s="61" t="s">
        <v>167</v>
      </c>
      <c r="AL65" s="61"/>
      <c r="AM65" s="61" t="s">
        <v>240</v>
      </c>
      <c r="AN65" s="61"/>
    </row>
    <row r="66" spans="1:40" ht="48" x14ac:dyDescent="0.3">
      <c r="A66" s="61"/>
      <c r="B66" s="61" t="s">
        <v>191</v>
      </c>
      <c r="C66" s="61" t="s">
        <v>195</v>
      </c>
      <c r="D66" s="61" t="s">
        <v>92</v>
      </c>
      <c r="E66" s="62" t="s">
        <v>35</v>
      </c>
      <c r="F66" s="61" t="s">
        <v>299</v>
      </c>
      <c r="G66" s="62" t="str">
        <f t="shared" ca="1" si="1"/>
        <v>Off-Cycle Model Type/Solar Panel</v>
      </c>
      <c r="H66" s="62" t="s">
        <v>411</v>
      </c>
      <c r="I66" s="62" t="s">
        <v>412</v>
      </c>
      <c r="J66" s="61" t="s">
        <v>409</v>
      </c>
      <c r="K66" s="61" t="s">
        <v>38</v>
      </c>
      <c r="L66" s="63" t="s">
        <v>241</v>
      </c>
      <c r="M66" s="64" t="s">
        <v>240</v>
      </c>
      <c r="N66" s="64" t="s">
        <v>240</v>
      </c>
      <c r="O66" s="64" t="s">
        <v>240</v>
      </c>
      <c r="P66" s="64" t="s">
        <v>240</v>
      </c>
      <c r="Q66" s="64" t="s">
        <v>240</v>
      </c>
      <c r="R66" s="64" t="s">
        <v>240</v>
      </c>
      <c r="S66" s="64" t="s">
        <v>240</v>
      </c>
      <c r="T66" s="61" t="s">
        <v>46</v>
      </c>
      <c r="U66" s="61"/>
      <c r="V66" s="61"/>
      <c r="W66" s="61">
        <v>0</v>
      </c>
      <c r="X66" s="61">
        <v>999</v>
      </c>
      <c r="Y66" s="61">
        <v>3</v>
      </c>
      <c r="Z66" s="72"/>
      <c r="AA66" s="61"/>
      <c r="AB66" s="61" t="s">
        <v>48</v>
      </c>
      <c r="AC66" s="61" t="s">
        <v>104</v>
      </c>
      <c r="AD66" s="61" t="s">
        <v>50</v>
      </c>
      <c r="AE66" s="61"/>
      <c r="AF66" s="61" t="s">
        <v>106</v>
      </c>
      <c r="AG66" s="62"/>
      <c r="AH66" s="62" t="s">
        <v>413</v>
      </c>
      <c r="AI66" s="61" t="s">
        <v>414</v>
      </c>
      <c r="AJ66" s="64" t="s">
        <v>314</v>
      </c>
      <c r="AK66" s="61" t="s">
        <v>168</v>
      </c>
      <c r="AL66" s="61"/>
      <c r="AM66" s="61" t="s">
        <v>240</v>
      </c>
      <c r="AN66" s="61"/>
    </row>
    <row r="67" spans="1:40" ht="96" x14ac:dyDescent="0.3">
      <c r="A67" s="61"/>
      <c r="B67" s="61" t="s">
        <v>191</v>
      </c>
      <c r="C67" s="61" t="s">
        <v>195</v>
      </c>
      <c r="D67" s="61" t="s">
        <v>92</v>
      </c>
      <c r="E67" s="62" t="s">
        <v>35</v>
      </c>
      <c r="F67" s="61" t="s">
        <v>301</v>
      </c>
      <c r="G67" s="62" t="str">
        <f t="shared" ca="1" si="1"/>
        <v>Thermal Control Technologies/Thermal Control Technology Combination</v>
      </c>
      <c r="H67" s="62" t="s">
        <v>415</v>
      </c>
      <c r="I67" s="62" t="s">
        <v>416</v>
      </c>
      <c r="J67" s="61" t="s">
        <v>473</v>
      </c>
      <c r="K67" s="61" t="s">
        <v>39</v>
      </c>
      <c r="L67" s="63" t="s">
        <v>241</v>
      </c>
      <c r="M67" s="64" t="s">
        <v>240</v>
      </c>
      <c r="N67" s="64" t="s">
        <v>240</v>
      </c>
      <c r="O67" s="64" t="s">
        <v>240</v>
      </c>
      <c r="P67" s="64" t="s">
        <v>240</v>
      </c>
      <c r="Q67" s="64" t="s">
        <v>240</v>
      </c>
      <c r="R67" s="64" t="s">
        <v>240</v>
      </c>
      <c r="S67" s="64" t="s">
        <v>240</v>
      </c>
      <c r="T67" s="61" t="s">
        <v>109</v>
      </c>
      <c r="U67" s="61">
        <v>1</v>
      </c>
      <c r="V67" s="61">
        <v>255</v>
      </c>
      <c r="W67" s="61"/>
      <c r="X67" s="61"/>
      <c r="Y67" s="61"/>
      <c r="Z67" s="61"/>
      <c r="AA67" s="61"/>
      <c r="AB67" s="61" t="s">
        <v>48</v>
      </c>
      <c r="AC67" s="61" t="s">
        <v>104</v>
      </c>
      <c r="AD67" s="61" t="s">
        <v>50</v>
      </c>
      <c r="AE67" s="61"/>
      <c r="AF67" s="61" t="s">
        <v>106</v>
      </c>
      <c r="AG67" s="62"/>
      <c r="AH67" s="62" t="s">
        <v>421</v>
      </c>
      <c r="AI67" s="62" t="s">
        <v>314</v>
      </c>
      <c r="AJ67" s="64" t="s">
        <v>314</v>
      </c>
      <c r="AK67" s="61"/>
      <c r="AL67" s="61"/>
      <c r="AM67" s="61" t="s">
        <v>240</v>
      </c>
      <c r="AN67" s="61"/>
    </row>
    <row r="68" spans="1:40" ht="96" x14ac:dyDescent="0.3">
      <c r="A68" s="61"/>
      <c r="B68" s="61" t="s">
        <v>191</v>
      </c>
      <c r="C68" s="61" t="s">
        <v>195</v>
      </c>
      <c r="D68" s="61" t="s">
        <v>92</v>
      </c>
      <c r="E68" s="62" t="s">
        <v>35</v>
      </c>
      <c r="F68" s="61" t="s">
        <v>301</v>
      </c>
      <c r="G68" s="62" t="str">
        <f t="shared" ca="1" si="1"/>
        <v>Thermal Control Technologies/Thermal Control Technology Combination</v>
      </c>
      <c r="H68" s="62" t="s">
        <v>426</v>
      </c>
      <c r="I68" s="62" t="s">
        <v>427</v>
      </c>
      <c r="J68" s="61" t="s">
        <v>392</v>
      </c>
      <c r="K68" s="61" t="s">
        <v>39</v>
      </c>
      <c r="L68" s="63" t="s">
        <v>241</v>
      </c>
      <c r="M68" s="64" t="s">
        <v>240</v>
      </c>
      <c r="N68" s="64" t="s">
        <v>240</v>
      </c>
      <c r="O68" s="64" t="s">
        <v>240</v>
      </c>
      <c r="P68" s="64" t="s">
        <v>240</v>
      </c>
      <c r="Q68" s="64" t="s">
        <v>240</v>
      </c>
      <c r="R68" s="64" t="s">
        <v>240</v>
      </c>
      <c r="S68" s="64" t="s">
        <v>240</v>
      </c>
      <c r="T68" s="61" t="s">
        <v>46</v>
      </c>
      <c r="U68" s="61"/>
      <c r="V68" s="61"/>
      <c r="W68" s="61">
        <v>1</v>
      </c>
      <c r="X68" s="69">
        <v>99999999</v>
      </c>
      <c r="Y68" s="61">
        <v>8</v>
      </c>
      <c r="Z68" s="61"/>
      <c r="AA68" s="61"/>
      <c r="AB68" s="61" t="s">
        <v>48</v>
      </c>
      <c r="AC68" s="61" t="s">
        <v>104</v>
      </c>
      <c r="AD68" s="61" t="s">
        <v>50</v>
      </c>
      <c r="AE68" s="61"/>
      <c r="AF68" s="61" t="s">
        <v>106</v>
      </c>
      <c r="AG68" s="62"/>
      <c r="AH68" s="62" t="s">
        <v>404</v>
      </c>
      <c r="AI68" s="62" t="s">
        <v>135</v>
      </c>
      <c r="AJ68" s="64" t="s">
        <v>314</v>
      </c>
      <c r="AK68" s="61"/>
      <c r="AL68" s="61"/>
      <c r="AM68" s="61" t="s">
        <v>240</v>
      </c>
      <c r="AN68" s="61"/>
    </row>
    <row r="69" spans="1:40" ht="96" x14ac:dyDescent="0.3">
      <c r="A69" s="61"/>
      <c r="B69" s="61" t="s">
        <v>191</v>
      </c>
      <c r="C69" s="61" t="s">
        <v>195</v>
      </c>
      <c r="D69" s="61" t="s">
        <v>92</v>
      </c>
      <c r="E69" s="62" t="s">
        <v>35</v>
      </c>
      <c r="F69" s="61" t="s">
        <v>301</v>
      </c>
      <c r="G69" s="62" t="str">
        <f t="shared" ca="1" si="1"/>
        <v>Thermal Control Technologies/Thermal Control Technology Combination</v>
      </c>
      <c r="H69" s="62" t="s">
        <v>417</v>
      </c>
      <c r="I69" s="62" t="s">
        <v>418</v>
      </c>
      <c r="J69" s="61" t="s">
        <v>419</v>
      </c>
      <c r="K69" s="61" t="s">
        <v>38</v>
      </c>
      <c r="L69" s="63" t="s">
        <v>249</v>
      </c>
      <c r="M69" s="64" t="s">
        <v>240</v>
      </c>
      <c r="N69" s="64" t="s">
        <v>240</v>
      </c>
      <c r="O69" s="64" t="s">
        <v>240</v>
      </c>
      <c r="P69" s="64" t="s">
        <v>240</v>
      </c>
      <c r="Q69" s="64" t="s">
        <v>240</v>
      </c>
      <c r="R69" s="64" t="s">
        <v>240</v>
      </c>
      <c r="S69" s="64" t="s">
        <v>240</v>
      </c>
      <c r="T69" s="61" t="s">
        <v>44</v>
      </c>
      <c r="U69" s="61"/>
      <c r="V69" s="61"/>
      <c r="W69" s="61"/>
      <c r="X69" s="61"/>
      <c r="Y69" s="61"/>
      <c r="Z69" s="61"/>
      <c r="AA69" s="62" t="s">
        <v>651</v>
      </c>
      <c r="AB69" s="61" t="s">
        <v>48</v>
      </c>
      <c r="AC69" s="61" t="s">
        <v>104</v>
      </c>
      <c r="AD69" s="61" t="s">
        <v>50</v>
      </c>
      <c r="AE69" s="61"/>
      <c r="AF69" s="61" t="s">
        <v>106</v>
      </c>
      <c r="AG69" s="62"/>
      <c r="AH69" s="62" t="s">
        <v>479</v>
      </c>
      <c r="AI69" s="62" t="s">
        <v>177</v>
      </c>
      <c r="AJ69" s="64" t="s">
        <v>314</v>
      </c>
      <c r="AK69" s="61" t="s">
        <v>178</v>
      </c>
      <c r="AL69" s="61"/>
      <c r="AM69" s="61" t="s">
        <v>240</v>
      </c>
      <c r="AN69" s="61"/>
    </row>
    <row r="70" spans="1:40" ht="96" x14ac:dyDescent="0.3">
      <c r="A70" s="61"/>
      <c r="B70" s="61" t="s">
        <v>191</v>
      </c>
      <c r="C70" s="61" t="s">
        <v>195</v>
      </c>
      <c r="D70" s="61" t="s">
        <v>92</v>
      </c>
      <c r="E70" s="62" t="s">
        <v>35</v>
      </c>
      <c r="F70" s="61" t="s">
        <v>301</v>
      </c>
      <c r="G70" s="62" t="str">
        <f t="shared" ca="1" si="1"/>
        <v>Thermal Control Technologies/Thermal Control Technology Combination</v>
      </c>
      <c r="H70" s="62" t="s">
        <v>667</v>
      </c>
      <c r="I70" s="62" t="s">
        <v>425</v>
      </c>
      <c r="J70" s="61" t="s">
        <v>424</v>
      </c>
      <c r="K70" s="61" t="s">
        <v>38</v>
      </c>
      <c r="L70" s="63" t="s">
        <v>241</v>
      </c>
      <c r="M70" s="64" t="s">
        <v>240</v>
      </c>
      <c r="N70" s="64" t="s">
        <v>240</v>
      </c>
      <c r="O70" s="64" t="s">
        <v>240</v>
      </c>
      <c r="P70" s="64" t="s">
        <v>240</v>
      </c>
      <c r="Q70" s="64" t="s">
        <v>240</v>
      </c>
      <c r="R70" s="64" t="s">
        <v>240</v>
      </c>
      <c r="S70" s="64" t="s">
        <v>240</v>
      </c>
      <c r="T70" s="61" t="s">
        <v>44</v>
      </c>
      <c r="U70" s="61"/>
      <c r="V70" s="61"/>
      <c r="W70" s="61"/>
      <c r="X70" s="61"/>
      <c r="Y70" s="61"/>
      <c r="Z70" s="61"/>
      <c r="AA70" s="66" t="s">
        <v>476</v>
      </c>
      <c r="AB70" s="61" t="s">
        <v>48</v>
      </c>
      <c r="AC70" s="61" t="s">
        <v>104</v>
      </c>
      <c r="AD70" s="61" t="s">
        <v>50</v>
      </c>
      <c r="AE70" s="61"/>
      <c r="AF70" s="61" t="s">
        <v>106</v>
      </c>
      <c r="AG70" s="62"/>
      <c r="AH70" s="62" t="s">
        <v>478</v>
      </c>
      <c r="AI70" s="62" t="s">
        <v>177</v>
      </c>
      <c r="AJ70" s="64" t="s">
        <v>314</v>
      </c>
      <c r="AK70" s="61" t="s">
        <v>480</v>
      </c>
      <c r="AL70" s="61"/>
      <c r="AM70" s="61" t="s">
        <v>240</v>
      </c>
      <c r="AN70" s="61"/>
    </row>
    <row r="71" spans="1:40" ht="84" x14ac:dyDescent="0.3">
      <c r="A71" s="61"/>
      <c r="B71" s="61" t="s">
        <v>191</v>
      </c>
      <c r="C71" s="61" t="s">
        <v>195</v>
      </c>
      <c r="D71" s="61" t="s">
        <v>92</v>
      </c>
      <c r="E71" s="62" t="s">
        <v>35</v>
      </c>
      <c r="F71" s="61" t="s">
        <v>302</v>
      </c>
      <c r="G71" s="62" t="str">
        <f t="shared" ca="1" si="1"/>
        <v>Thermal Control Technology Combination/Glass Glazing Windows</v>
      </c>
      <c r="H71" s="62" t="s">
        <v>179</v>
      </c>
      <c r="I71" s="62" t="s">
        <v>180</v>
      </c>
      <c r="J71" s="61" t="s">
        <v>431</v>
      </c>
      <c r="K71" s="61" t="s">
        <v>39</v>
      </c>
      <c r="L71" s="63" t="s">
        <v>241</v>
      </c>
      <c r="M71" s="64" t="s">
        <v>240</v>
      </c>
      <c r="N71" s="64" t="s">
        <v>240</v>
      </c>
      <c r="O71" s="64" t="s">
        <v>240</v>
      </c>
      <c r="P71" s="64" t="s">
        <v>240</v>
      </c>
      <c r="Q71" s="64" t="s">
        <v>240</v>
      </c>
      <c r="R71" s="64" t="s">
        <v>240</v>
      </c>
      <c r="S71" s="64" t="s">
        <v>240</v>
      </c>
      <c r="T71" s="61" t="s">
        <v>43</v>
      </c>
      <c r="U71" s="61"/>
      <c r="V71" s="61"/>
      <c r="W71" s="64">
        <v>0.1</v>
      </c>
      <c r="X71" s="64">
        <v>99.9</v>
      </c>
      <c r="Y71" s="64">
        <v>3</v>
      </c>
      <c r="Z71" s="64">
        <v>1</v>
      </c>
      <c r="AA71" s="61"/>
      <c r="AB71" s="61" t="s">
        <v>48</v>
      </c>
      <c r="AC71" s="61" t="s">
        <v>104</v>
      </c>
      <c r="AD71" s="61" t="s">
        <v>50</v>
      </c>
      <c r="AE71" s="61"/>
      <c r="AF71" s="61" t="s">
        <v>106</v>
      </c>
      <c r="AG71" s="62"/>
      <c r="AH71" s="62"/>
      <c r="AI71" s="62" t="s">
        <v>668</v>
      </c>
      <c r="AJ71" s="64" t="s">
        <v>314</v>
      </c>
      <c r="AK71" s="61" t="s">
        <v>181</v>
      </c>
      <c r="AL71" s="61"/>
      <c r="AM71" s="61" t="s">
        <v>240</v>
      </c>
      <c r="AN71" s="61"/>
    </row>
    <row r="72" spans="1:40" ht="72" x14ac:dyDescent="0.3">
      <c r="A72" s="61"/>
      <c r="B72" s="61" t="s">
        <v>191</v>
      </c>
      <c r="C72" s="61" t="s">
        <v>195</v>
      </c>
      <c r="D72" s="61" t="s">
        <v>92</v>
      </c>
      <c r="E72" s="62" t="s">
        <v>35</v>
      </c>
      <c r="F72" s="61" t="s">
        <v>303</v>
      </c>
      <c r="G72" s="62" t="str">
        <f t="shared" ca="1" si="1"/>
        <v>Glass Glazing Windows/Windows</v>
      </c>
      <c r="H72" s="62" t="s">
        <v>182</v>
      </c>
      <c r="I72" s="62" t="s">
        <v>183</v>
      </c>
      <c r="J72" s="61" t="s">
        <v>432</v>
      </c>
      <c r="K72" s="61" t="s">
        <v>39</v>
      </c>
      <c r="L72" s="63" t="s">
        <v>241</v>
      </c>
      <c r="M72" s="64" t="s">
        <v>240</v>
      </c>
      <c r="N72" s="64" t="s">
        <v>240</v>
      </c>
      <c r="O72" s="64" t="s">
        <v>240</v>
      </c>
      <c r="P72" s="64" t="s">
        <v>240</v>
      </c>
      <c r="Q72" s="64" t="s">
        <v>240</v>
      </c>
      <c r="R72" s="64" t="s">
        <v>240</v>
      </c>
      <c r="S72" s="64" t="s">
        <v>240</v>
      </c>
      <c r="T72" s="61" t="s">
        <v>44</v>
      </c>
      <c r="U72" s="61"/>
      <c r="V72" s="61"/>
      <c r="W72" s="61"/>
      <c r="X72" s="61"/>
      <c r="Y72" s="61"/>
      <c r="Z72" s="61"/>
      <c r="AA72" s="62" t="s">
        <v>477</v>
      </c>
      <c r="AB72" s="61" t="s">
        <v>48</v>
      </c>
      <c r="AC72" s="61" t="s">
        <v>104</v>
      </c>
      <c r="AD72" s="61" t="s">
        <v>50</v>
      </c>
      <c r="AE72" s="61"/>
      <c r="AF72" s="61" t="s">
        <v>106</v>
      </c>
      <c r="AG72" s="62"/>
      <c r="AH72" s="62" t="s">
        <v>435</v>
      </c>
      <c r="AI72" s="62" t="s">
        <v>182</v>
      </c>
      <c r="AJ72" s="64" t="s">
        <v>314</v>
      </c>
      <c r="AK72" s="61" t="s">
        <v>181</v>
      </c>
      <c r="AL72" s="61"/>
      <c r="AM72" s="61" t="s">
        <v>240</v>
      </c>
      <c r="AN72" s="61"/>
    </row>
    <row r="73" spans="1:40" ht="84" x14ac:dyDescent="0.3">
      <c r="A73" s="61"/>
      <c r="B73" s="61" t="s">
        <v>191</v>
      </c>
      <c r="C73" s="61" t="s">
        <v>195</v>
      </c>
      <c r="D73" s="61" t="s">
        <v>92</v>
      </c>
      <c r="E73" s="62" t="s">
        <v>35</v>
      </c>
      <c r="F73" s="61" t="s">
        <v>303</v>
      </c>
      <c r="G73" s="62" t="str">
        <f t="shared" ca="1" si="1"/>
        <v>Glass Glazing Windows/Windows</v>
      </c>
      <c r="H73" s="62" t="s">
        <v>184</v>
      </c>
      <c r="I73" s="62" t="s">
        <v>193</v>
      </c>
      <c r="J73" s="61" t="s">
        <v>433</v>
      </c>
      <c r="K73" s="61" t="s">
        <v>39</v>
      </c>
      <c r="L73" s="63" t="s">
        <v>241</v>
      </c>
      <c r="M73" s="64" t="s">
        <v>240</v>
      </c>
      <c r="N73" s="64" t="s">
        <v>240</v>
      </c>
      <c r="O73" s="64" t="s">
        <v>240</v>
      </c>
      <c r="P73" s="64" t="s">
        <v>240</v>
      </c>
      <c r="Q73" s="64" t="s">
        <v>240</v>
      </c>
      <c r="R73" s="64" t="s">
        <v>240</v>
      </c>
      <c r="S73" s="64" t="s">
        <v>240</v>
      </c>
      <c r="T73" s="61" t="s">
        <v>43</v>
      </c>
      <c r="U73" s="61"/>
      <c r="V73" s="61"/>
      <c r="W73" s="71">
        <v>0.1</v>
      </c>
      <c r="X73" s="64">
        <v>99.9</v>
      </c>
      <c r="Y73" s="64">
        <v>3</v>
      </c>
      <c r="Z73" s="64">
        <v>1</v>
      </c>
      <c r="AA73" s="61"/>
      <c r="AB73" s="61" t="s">
        <v>48</v>
      </c>
      <c r="AC73" s="61" t="s">
        <v>104</v>
      </c>
      <c r="AD73" s="61" t="s">
        <v>50</v>
      </c>
      <c r="AE73" s="61"/>
      <c r="AF73" s="61" t="s">
        <v>106</v>
      </c>
      <c r="AG73" s="62"/>
      <c r="AH73" s="62"/>
      <c r="AI73" s="62" t="s">
        <v>184</v>
      </c>
      <c r="AJ73" s="46" t="s">
        <v>663</v>
      </c>
      <c r="AK73" s="61" t="s">
        <v>181</v>
      </c>
      <c r="AL73" s="61"/>
      <c r="AM73" s="61" t="s">
        <v>240</v>
      </c>
      <c r="AN73" s="61"/>
    </row>
    <row r="74" spans="1:40" ht="48" x14ac:dyDescent="0.3">
      <c r="A74" s="61"/>
      <c r="B74" s="61" t="s">
        <v>191</v>
      </c>
      <c r="C74" s="61" t="s">
        <v>195</v>
      </c>
      <c r="D74" s="61" t="s">
        <v>92</v>
      </c>
      <c r="E74" s="62" t="s">
        <v>35</v>
      </c>
      <c r="F74" s="61" t="s">
        <v>303</v>
      </c>
      <c r="G74" s="62" t="str">
        <f t="shared" ca="1" si="1"/>
        <v>Glass Glazing Windows/Windows</v>
      </c>
      <c r="H74" s="62" t="s">
        <v>185</v>
      </c>
      <c r="I74" s="62" t="s">
        <v>186</v>
      </c>
      <c r="J74" s="61" t="s">
        <v>434</v>
      </c>
      <c r="K74" s="61" t="s">
        <v>39</v>
      </c>
      <c r="L74" s="63" t="s">
        <v>241</v>
      </c>
      <c r="M74" s="64" t="s">
        <v>240</v>
      </c>
      <c r="N74" s="64" t="s">
        <v>240</v>
      </c>
      <c r="O74" s="64" t="s">
        <v>240</v>
      </c>
      <c r="P74" s="64" t="s">
        <v>240</v>
      </c>
      <c r="Q74" s="64" t="s">
        <v>240</v>
      </c>
      <c r="R74" s="64" t="s">
        <v>240</v>
      </c>
      <c r="S74" s="64" t="s">
        <v>240</v>
      </c>
      <c r="T74" s="61" t="s">
        <v>46</v>
      </c>
      <c r="U74" s="61"/>
      <c r="V74" s="61"/>
      <c r="W74" s="61">
        <v>0</v>
      </c>
      <c r="X74" s="61">
        <v>100</v>
      </c>
      <c r="Y74" s="61">
        <v>3</v>
      </c>
      <c r="Z74" s="72"/>
      <c r="AA74" s="61"/>
      <c r="AB74" s="61" t="s">
        <v>48</v>
      </c>
      <c r="AC74" s="61" t="s">
        <v>104</v>
      </c>
      <c r="AD74" s="61" t="s">
        <v>50</v>
      </c>
      <c r="AE74" s="61"/>
      <c r="AF74" s="61" t="s">
        <v>106</v>
      </c>
      <c r="AG74" s="62"/>
      <c r="AH74" s="62"/>
      <c r="AI74" s="62" t="s">
        <v>185</v>
      </c>
      <c r="AJ74" s="64" t="s">
        <v>314</v>
      </c>
      <c r="AK74" s="61" t="s">
        <v>181</v>
      </c>
      <c r="AL74" s="61"/>
      <c r="AM74" s="61" t="s">
        <v>240</v>
      </c>
      <c r="AN74" s="61"/>
    </row>
    <row r="75" spans="1:40" ht="60" x14ac:dyDescent="0.3">
      <c r="A75" s="61"/>
      <c r="B75" s="61" t="s">
        <v>191</v>
      </c>
      <c r="C75" s="61" t="s">
        <v>195</v>
      </c>
      <c r="D75" s="61" t="s">
        <v>92</v>
      </c>
      <c r="E75" s="62" t="s">
        <v>35</v>
      </c>
      <c r="F75" s="61" t="s">
        <v>304</v>
      </c>
      <c r="G75" s="62" t="str">
        <f t="shared" ca="1" si="1"/>
        <v>Off-Cycle Model Type/Waste Heat Recovery</v>
      </c>
      <c r="H75" s="62" t="s">
        <v>481</v>
      </c>
      <c r="I75" s="62" t="s">
        <v>390</v>
      </c>
      <c r="J75" s="61" t="s">
        <v>392</v>
      </c>
      <c r="K75" s="61" t="s">
        <v>39</v>
      </c>
      <c r="L75" s="63" t="s">
        <v>241</v>
      </c>
      <c r="M75" s="64" t="s">
        <v>240</v>
      </c>
      <c r="N75" s="64" t="s">
        <v>240</v>
      </c>
      <c r="O75" s="64" t="s">
        <v>240</v>
      </c>
      <c r="P75" s="64" t="s">
        <v>240</v>
      </c>
      <c r="Q75" s="64" t="s">
        <v>240</v>
      </c>
      <c r="R75" s="64" t="s">
        <v>240</v>
      </c>
      <c r="S75" s="64" t="s">
        <v>240</v>
      </c>
      <c r="T75" s="61" t="s">
        <v>46</v>
      </c>
      <c r="U75" s="61"/>
      <c r="V75" s="61"/>
      <c r="W75" s="61">
        <v>1</v>
      </c>
      <c r="X75" s="69">
        <v>99999999</v>
      </c>
      <c r="Y75" s="61">
        <v>8</v>
      </c>
      <c r="Z75" s="61"/>
      <c r="AA75" s="61"/>
      <c r="AB75" s="61" t="s">
        <v>48</v>
      </c>
      <c r="AC75" s="61" t="s">
        <v>104</v>
      </c>
      <c r="AD75" s="61" t="s">
        <v>50</v>
      </c>
      <c r="AE75" s="61"/>
      <c r="AF75" s="61" t="s">
        <v>106</v>
      </c>
      <c r="AG75" s="62"/>
      <c r="AH75" s="62" t="s">
        <v>391</v>
      </c>
      <c r="AI75" s="62" t="s">
        <v>135</v>
      </c>
      <c r="AJ75" s="64" t="s">
        <v>314</v>
      </c>
      <c r="AK75" s="61"/>
      <c r="AL75" s="61"/>
      <c r="AM75" s="61" t="s">
        <v>240</v>
      </c>
      <c r="AN75" s="61"/>
    </row>
    <row r="76" spans="1:40" ht="60" x14ac:dyDescent="0.3">
      <c r="A76" s="61"/>
      <c r="B76" s="61" t="s">
        <v>191</v>
      </c>
      <c r="C76" s="61" t="s">
        <v>195</v>
      </c>
      <c r="D76" s="61" t="s">
        <v>92</v>
      </c>
      <c r="E76" s="62" t="s">
        <v>35</v>
      </c>
      <c r="F76" s="61" t="s">
        <v>304</v>
      </c>
      <c r="G76" s="62" t="str">
        <f t="shared" ca="1" si="1"/>
        <v>Off-Cycle Model Type/Waste Heat Recovery</v>
      </c>
      <c r="H76" s="62" t="s">
        <v>169</v>
      </c>
      <c r="I76" s="62" t="s">
        <v>170</v>
      </c>
      <c r="J76" s="62" t="s">
        <v>454</v>
      </c>
      <c r="K76" s="61" t="s">
        <v>39</v>
      </c>
      <c r="L76" s="63" t="s">
        <v>241</v>
      </c>
      <c r="M76" s="64" t="s">
        <v>240</v>
      </c>
      <c r="N76" s="64" t="s">
        <v>240</v>
      </c>
      <c r="O76" s="64" t="s">
        <v>240</v>
      </c>
      <c r="P76" s="64" t="s">
        <v>240</v>
      </c>
      <c r="Q76" s="64" t="s">
        <v>240</v>
      </c>
      <c r="R76" s="64" t="s">
        <v>240</v>
      </c>
      <c r="S76" s="64" t="s">
        <v>240</v>
      </c>
      <c r="T76" s="61" t="s">
        <v>46</v>
      </c>
      <c r="U76" s="61"/>
      <c r="V76" s="61"/>
      <c r="W76" s="61">
        <v>0</v>
      </c>
      <c r="X76" s="61">
        <v>999</v>
      </c>
      <c r="Y76" s="61">
        <v>3</v>
      </c>
      <c r="Z76" s="72"/>
      <c r="AA76" s="61"/>
      <c r="AB76" s="61" t="s">
        <v>48</v>
      </c>
      <c r="AC76" s="61" t="s">
        <v>104</v>
      </c>
      <c r="AD76" s="61" t="s">
        <v>50</v>
      </c>
      <c r="AE76" s="61"/>
      <c r="AF76" s="61" t="s">
        <v>106</v>
      </c>
      <c r="AG76" s="62"/>
      <c r="AH76" s="62" t="s">
        <v>171</v>
      </c>
      <c r="AI76" s="62" t="s">
        <v>440</v>
      </c>
      <c r="AJ76" s="64" t="s">
        <v>314</v>
      </c>
      <c r="AK76" s="61" t="s">
        <v>172</v>
      </c>
      <c r="AL76" s="61"/>
      <c r="AM76" s="61" t="s">
        <v>240</v>
      </c>
      <c r="AN76" s="61"/>
    </row>
    <row r="77" spans="1:40" ht="62.4" customHeight="1" x14ac:dyDescent="0.3">
      <c r="A77" s="72"/>
      <c r="B77" s="61" t="s">
        <v>191</v>
      </c>
      <c r="C77" s="61" t="s">
        <v>195</v>
      </c>
      <c r="D77" s="61" t="s">
        <v>92</v>
      </c>
      <c r="E77" s="62" t="s">
        <v>35</v>
      </c>
      <c r="F77" s="61"/>
      <c r="G77" s="76"/>
      <c r="H77" s="46" t="s">
        <v>670</v>
      </c>
      <c r="I77" s="46" t="s">
        <v>390</v>
      </c>
      <c r="J77" s="64" t="s">
        <v>680</v>
      </c>
      <c r="K77" s="64" t="s">
        <v>39</v>
      </c>
      <c r="L77" s="65" t="s">
        <v>241</v>
      </c>
      <c r="M77" s="64" t="s">
        <v>240</v>
      </c>
      <c r="N77" s="64" t="s">
        <v>240</v>
      </c>
      <c r="O77" s="64" t="s">
        <v>240</v>
      </c>
      <c r="P77" s="64" t="s">
        <v>240</v>
      </c>
      <c r="Q77" s="64" t="s">
        <v>240</v>
      </c>
      <c r="R77" s="64" t="s">
        <v>240</v>
      </c>
      <c r="S77" s="64" t="s">
        <v>240</v>
      </c>
      <c r="T77" s="64" t="s">
        <v>46</v>
      </c>
      <c r="U77" s="64"/>
      <c r="V77" s="64"/>
      <c r="W77" s="64">
        <v>1</v>
      </c>
      <c r="X77" s="77">
        <v>99999999</v>
      </c>
      <c r="Y77" s="64">
        <v>8</v>
      </c>
      <c r="Z77" s="64"/>
      <c r="AA77" s="64"/>
      <c r="AB77" s="64" t="s">
        <v>48</v>
      </c>
      <c r="AC77" s="64" t="s">
        <v>104</v>
      </c>
      <c r="AD77" s="64" t="s">
        <v>50</v>
      </c>
      <c r="AE77" s="64"/>
      <c r="AF77" s="64" t="s">
        <v>106</v>
      </c>
      <c r="AG77" s="46"/>
      <c r="AH77" s="46" t="s">
        <v>685</v>
      </c>
      <c r="AI77" s="46" t="s">
        <v>670</v>
      </c>
      <c r="AJ77" s="64" t="s">
        <v>314</v>
      </c>
      <c r="AK77" s="64" t="s">
        <v>672</v>
      </c>
      <c r="AL77" s="64"/>
      <c r="AM77" s="64" t="s">
        <v>240</v>
      </c>
      <c r="AN77" s="46" t="s">
        <v>718</v>
      </c>
    </row>
    <row r="78" spans="1:40" ht="81.75" customHeight="1" x14ac:dyDescent="0.3">
      <c r="A78" s="76"/>
      <c r="B78" s="61" t="s">
        <v>191</v>
      </c>
      <c r="C78" s="61" t="s">
        <v>195</v>
      </c>
      <c r="D78" s="61" t="s">
        <v>92</v>
      </c>
      <c r="E78" s="62" t="s">
        <v>35</v>
      </c>
      <c r="F78" s="61"/>
      <c r="G78" s="76"/>
      <c r="H78" s="46" t="s">
        <v>671</v>
      </c>
      <c r="I78" s="46" t="s">
        <v>719</v>
      </c>
      <c r="J78" s="46" t="s">
        <v>687</v>
      </c>
      <c r="K78" s="64" t="s">
        <v>38</v>
      </c>
      <c r="L78" s="65" t="s">
        <v>241</v>
      </c>
      <c r="M78" s="64" t="s">
        <v>240</v>
      </c>
      <c r="N78" s="64" t="s">
        <v>240</v>
      </c>
      <c r="O78" s="64" t="s">
        <v>240</v>
      </c>
      <c r="P78" s="64" t="s">
        <v>240</v>
      </c>
      <c r="Q78" s="64" t="s">
        <v>240</v>
      </c>
      <c r="R78" s="64" t="s">
        <v>240</v>
      </c>
      <c r="S78" s="64" t="s">
        <v>240</v>
      </c>
      <c r="T78" s="64" t="s">
        <v>46</v>
      </c>
      <c r="U78" s="64"/>
      <c r="V78" s="64"/>
      <c r="W78" s="64">
        <v>68</v>
      </c>
      <c r="X78" s="64">
        <v>100</v>
      </c>
      <c r="Y78" s="64">
        <v>3</v>
      </c>
      <c r="Z78" s="64"/>
      <c r="AA78" s="64"/>
      <c r="AB78" s="64" t="s">
        <v>48</v>
      </c>
      <c r="AC78" s="64" t="s">
        <v>104</v>
      </c>
      <c r="AD78" s="64" t="s">
        <v>50</v>
      </c>
      <c r="AE78" s="64"/>
      <c r="AF78" s="64" t="s">
        <v>106</v>
      </c>
      <c r="AG78" s="46"/>
      <c r="AH78" s="46" t="s">
        <v>677</v>
      </c>
      <c r="AI78" s="46" t="s">
        <v>686</v>
      </c>
      <c r="AJ78" s="64" t="s">
        <v>314</v>
      </c>
      <c r="AK78" s="64" t="s">
        <v>672</v>
      </c>
      <c r="AL78" s="64"/>
      <c r="AM78" s="64" t="s">
        <v>240</v>
      </c>
      <c r="AN78" s="46" t="s">
        <v>718</v>
      </c>
    </row>
    <row r="79" spans="1:40" ht="72" x14ac:dyDescent="0.3">
      <c r="A79" s="61"/>
      <c r="B79" s="61" t="s">
        <v>191</v>
      </c>
      <c r="C79" s="61" t="s">
        <v>195</v>
      </c>
      <c r="D79" s="61" t="s">
        <v>92</v>
      </c>
      <c r="E79" s="62" t="s">
        <v>35</v>
      </c>
      <c r="F79" s="61" t="s">
        <v>305</v>
      </c>
      <c r="G79" s="62" t="str">
        <f t="shared" ref="G79:G118" ca="1" si="2">IF(ISERROR(LOOKUP(F79,groupNumberList,groupContentList)),"(Select a Group Number)",LOOKUP(F79,groupNumberList,groupContentList))</f>
        <v>Off-Cycle Model Type/Non-Menu Technologies</v>
      </c>
      <c r="H79" s="62" t="s">
        <v>436</v>
      </c>
      <c r="I79" s="62" t="s">
        <v>390</v>
      </c>
      <c r="J79" s="61" t="s">
        <v>392</v>
      </c>
      <c r="K79" s="61" t="s">
        <v>39</v>
      </c>
      <c r="L79" s="63" t="s">
        <v>241</v>
      </c>
      <c r="M79" s="64" t="s">
        <v>240</v>
      </c>
      <c r="N79" s="64" t="s">
        <v>240</v>
      </c>
      <c r="O79" s="64" t="s">
        <v>240</v>
      </c>
      <c r="P79" s="64" t="s">
        <v>240</v>
      </c>
      <c r="Q79" s="64" t="s">
        <v>240</v>
      </c>
      <c r="R79" s="64" t="s">
        <v>240</v>
      </c>
      <c r="S79" s="64" t="s">
        <v>240</v>
      </c>
      <c r="T79" s="61" t="s">
        <v>46</v>
      </c>
      <c r="U79" s="61"/>
      <c r="V79" s="61"/>
      <c r="W79" s="61">
        <v>1</v>
      </c>
      <c r="X79" s="78">
        <v>99999999</v>
      </c>
      <c r="Y79" s="61">
        <v>8</v>
      </c>
      <c r="Z79" s="61"/>
      <c r="AA79" s="61"/>
      <c r="AB79" s="61" t="s">
        <v>48</v>
      </c>
      <c r="AC79" s="61" t="s">
        <v>104</v>
      </c>
      <c r="AD79" s="61" t="s">
        <v>50</v>
      </c>
      <c r="AE79" s="61"/>
      <c r="AF79" s="61" t="s">
        <v>106</v>
      </c>
      <c r="AG79" s="62"/>
      <c r="AH79" s="62" t="s">
        <v>391</v>
      </c>
      <c r="AI79" s="62" t="s">
        <v>135</v>
      </c>
      <c r="AJ79" s="64" t="s">
        <v>314</v>
      </c>
      <c r="AK79" s="61"/>
      <c r="AL79" s="61"/>
      <c r="AM79" s="61" t="s">
        <v>240</v>
      </c>
      <c r="AN79" s="61"/>
    </row>
    <row r="80" spans="1:40" ht="72" x14ac:dyDescent="0.3">
      <c r="A80" s="61"/>
      <c r="B80" s="61" t="s">
        <v>191</v>
      </c>
      <c r="C80" s="61" t="s">
        <v>195</v>
      </c>
      <c r="D80" s="61" t="s">
        <v>92</v>
      </c>
      <c r="E80" s="62" t="s">
        <v>35</v>
      </c>
      <c r="F80" s="61" t="s">
        <v>305</v>
      </c>
      <c r="G80" s="62" t="str">
        <f t="shared" ca="1" si="2"/>
        <v>Off-Cycle Model Type/Non-Menu Technologies</v>
      </c>
      <c r="H80" s="62" t="s">
        <v>187</v>
      </c>
      <c r="I80" s="62" t="s">
        <v>437</v>
      </c>
      <c r="J80" s="61" t="s">
        <v>438</v>
      </c>
      <c r="K80" s="61" t="s">
        <v>39</v>
      </c>
      <c r="L80" s="63" t="s">
        <v>241</v>
      </c>
      <c r="M80" s="64" t="s">
        <v>240</v>
      </c>
      <c r="N80" s="64" t="s">
        <v>240</v>
      </c>
      <c r="O80" s="64" t="s">
        <v>240</v>
      </c>
      <c r="P80" s="64" t="s">
        <v>240</v>
      </c>
      <c r="Q80" s="64" t="s">
        <v>240</v>
      </c>
      <c r="R80" s="64" t="s">
        <v>240</v>
      </c>
      <c r="S80" s="64" t="s">
        <v>240</v>
      </c>
      <c r="T80" s="61" t="s">
        <v>109</v>
      </c>
      <c r="U80" s="61">
        <v>1</v>
      </c>
      <c r="V80" s="61">
        <v>255</v>
      </c>
      <c r="W80" s="61"/>
      <c r="X80" s="61"/>
      <c r="Y80" s="61"/>
      <c r="Z80" s="61"/>
      <c r="AA80" s="61"/>
      <c r="AB80" s="61" t="s">
        <v>48</v>
      </c>
      <c r="AC80" s="61" t="s">
        <v>104</v>
      </c>
      <c r="AD80" s="61" t="s">
        <v>50</v>
      </c>
      <c r="AE80" s="61"/>
      <c r="AF80" s="61" t="s">
        <v>106</v>
      </c>
      <c r="AG80" s="62"/>
      <c r="AH80" s="62"/>
      <c r="AI80" s="62" t="s">
        <v>441</v>
      </c>
      <c r="AJ80" s="64" t="s">
        <v>314</v>
      </c>
      <c r="AK80" s="61" t="s">
        <v>188</v>
      </c>
      <c r="AL80" s="61"/>
      <c r="AM80" s="61" t="s">
        <v>240</v>
      </c>
      <c r="AN80" s="61"/>
    </row>
    <row r="81" spans="1:40" ht="72" x14ac:dyDescent="0.3">
      <c r="A81" s="61"/>
      <c r="B81" s="61" t="s">
        <v>191</v>
      </c>
      <c r="C81" s="61" t="s">
        <v>195</v>
      </c>
      <c r="D81" s="61" t="s">
        <v>92</v>
      </c>
      <c r="E81" s="62" t="s">
        <v>35</v>
      </c>
      <c r="F81" s="61" t="s">
        <v>305</v>
      </c>
      <c r="G81" s="62" t="str">
        <f t="shared" ca="1" si="2"/>
        <v>Off-Cycle Model Type/Non-Menu Technologies</v>
      </c>
      <c r="H81" s="62" t="s">
        <v>189</v>
      </c>
      <c r="I81" s="62" t="s">
        <v>190</v>
      </c>
      <c r="J81" s="61" t="s">
        <v>439</v>
      </c>
      <c r="K81" s="61" t="s">
        <v>39</v>
      </c>
      <c r="L81" s="63" t="s">
        <v>241</v>
      </c>
      <c r="M81" s="64" t="s">
        <v>240</v>
      </c>
      <c r="N81" s="64" t="s">
        <v>240</v>
      </c>
      <c r="O81" s="64" t="s">
        <v>240</v>
      </c>
      <c r="P81" s="64" t="s">
        <v>240</v>
      </c>
      <c r="Q81" s="64" t="s">
        <v>240</v>
      </c>
      <c r="R81" s="64" t="s">
        <v>240</v>
      </c>
      <c r="S81" s="64" t="s">
        <v>240</v>
      </c>
      <c r="T81" s="61" t="s">
        <v>43</v>
      </c>
      <c r="U81" s="61"/>
      <c r="V81" s="61"/>
      <c r="W81" s="71">
        <v>0.1</v>
      </c>
      <c r="X81" s="64">
        <v>99.9</v>
      </c>
      <c r="Y81" s="64">
        <v>3</v>
      </c>
      <c r="Z81" s="64">
        <v>1</v>
      </c>
      <c r="AA81" s="61"/>
      <c r="AB81" s="61" t="s">
        <v>48</v>
      </c>
      <c r="AC81" s="61" t="s">
        <v>104</v>
      </c>
      <c r="AD81" s="61" t="s">
        <v>50</v>
      </c>
      <c r="AE81" s="61"/>
      <c r="AF81" s="61" t="s">
        <v>106</v>
      </c>
      <c r="AG81" s="62"/>
      <c r="AH81" s="62"/>
      <c r="AI81" s="62" t="s">
        <v>442</v>
      </c>
      <c r="AJ81" s="64" t="s">
        <v>314</v>
      </c>
      <c r="AK81" s="61" t="s">
        <v>188</v>
      </c>
      <c r="AL81" s="61"/>
      <c r="AM81" s="61" t="s">
        <v>240</v>
      </c>
      <c r="AN81" s="61"/>
    </row>
    <row r="82" spans="1:40" ht="120" x14ac:dyDescent="0.3">
      <c r="A82" s="61"/>
      <c r="B82" s="61" t="s">
        <v>191</v>
      </c>
      <c r="C82" s="61" t="s">
        <v>195</v>
      </c>
      <c r="D82" s="61" t="s">
        <v>92</v>
      </c>
      <c r="E82" s="62" t="s">
        <v>35</v>
      </c>
      <c r="F82" s="61" t="s">
        <v>528</v>
      </c>
      <c r="G82" s="62" t="str">
        <f t="shared" ca="1" si="2"/>
        <v>Air Conditioning System Credit Fleet/Air Conditioning Efficiency Production Summary</v>
      </c>
      <c r="H82" s="62" t="s">
        <v>545</v>
      </c>
      <c r="I82" s="62"/>
      <c r="J82" s="61" t="s">
        <v>392</v>
      </c>
      <c r="K82" s="61" t="s">
        <v>40</v>
      </c>
      <c r="L82" s="74" t="s">
        <v>241</v>
      </c>
      <c r="M82" s="64"/>
      <c r="N82" s="64"/>
      <c r="O82" s="64"/>
      <c r="P82" s="64"/>
      <c r="Q82" s="64"/>
      <c r="R82" s="64"/>
      <c r="S82" s="64"/>
      <c r="T82" s="61" t="s">
        <v>46</v>
      </c>
      <c r="U82" s="61"/>
      <c r="V82" s="61"/>
      <c r="W82" s="61">
        <v>0</v>
      </c>
      <c r="X82" s="61"/>
      <c r="Y82" s="61"/>
      <c r="Z82" s="61"/>
      <c r="AA82" s="62"/>
      <c r="AB82" s="61" t="s">
        <v>49</v>
      </c>
      <c r="AC82" s="61" t="s">
        <v>104</v>
      </c>
      <c r="AD82" s="61" t="s">
        <v>53</v>
      </c>
      <c r="AE82" s="61"/>
      <c r="AF82" s="61" t="s">
        <v>106</v>
      </c>
      <c r="AG82" s="62"/>
      <c r="AH82" s="62"/>
      <c r="AI82" s="68"/>
      <c r="AJ82" s="64" t="s">
        <v>314</v>
      </c>
      <c r="AK82" s="61"/>
      <c r="AL82" s="61"/>
      <c r="AM82" s="61" t="s">
        <v>240</v>
      </c>
      <c r="AN82" s="61"/>
    </row>
    <row r="83" spans="1:40" ht="120" x14ac:dyDescent="0.3">
      <c r="A83" s="61"/>
      <c r="B83" s="61" t="s">
        <v>191</v>
      </c>
      <c r="C83" s="61" t="s">
        <v>195</v>
      </c>
      <c r="D83" s="61" t="s">
        <v>92</v>
      </c>
      <c r="E83" s="62" t="s">
        <v>35</v>
      </c>
      <c r="F83" s="61" t="s">
        <v>528</v>
      </c>
      <c r="G83" s="62" t="str">
        <f t="shared" ca="1" si="2"/>
        <v>Air Conditioning System Credit Fleet/Air Conditioning Efficiency Production Summary</v>
      </c>
      <c r="H83" s="62" t="s">
        <v>500</v>
      </c>
      <c r="I83" s="62"/>
      <c r="J83" s="61" t="s">
        <v>501</v>
      </c>
      <c r="K83" s="61" t="s">
        <v>40</v>
      </c>
      <c r="L83" s="74" t="s">
        <v>241</v>
      </c>
      <c r="M83" s="64"/>
      <c r="N83" s="64"/>
      <c r="O83" s="64"/>
      <c r="P83" s="64"/>
      <c r="Q83" s="64"/>
      <c r="R83" s="64"/>
      <c r="S83" s="64"/>
      <c r="T83" s="61" t="s">
        <v>43</v>
      </c>
      <c r="U83" s="61"/>
      <c r="V83" s="61"/>
      <c r="W83" s="61">
        <v>0</v>
      </c>
      <c r="X83" s="61"/>
      <c r="Y83" s="61"/>
      <c r="Z83" s="61">
        <v>0</v>
      </c>
      <c r="AA83" s="62"/>
      <c r="AB83" s="61" t="s">
        <v>49</v>
      </c>
      <c r="AC83" s="61" t="s">
        <v>104</v>
      </c>
      <c r="AD83" s="61" t="s">
        <v>53</v>
      </c>
      <c r="AE83" s="61"/>
      <c r="AF83" s="61" t="s">
        <v>106</v>
      </c>
      <c r="AG83" s="62"/>
      <c r="AH83" s="62"/>
      <c r="AI83" s="68"/>
      <c r="AJ83" s="64" t="s">
        <v>314</v>
      </c>
      <c r="AK83" s="61"/>
      <c r="AL83" s="61"/>
      <c r="AM83" s="61" t="s">
        <v>240</v>
      </c>
      <c r="AN83" s="61"/>
    </row>
    <row r="84" spans="1:40" ht="108" x14ac:dyDescent="0.3">
      <c r="A84" s="61"/>
      <c r="B84" s="61" t="s">
        <v>191</v>
      </c>
      <c r="C84" s="61" t="s">
        <v>195</v>
      </c>
      <c r="D84" s="61" t="s">
        <v>92</v>
      </c>
      <c r="E84" s="62" t="s">
        <v>35</v>
      </c>
      <c r="F84" s="61" t="s">
        <v>529</v>
      </c>
      <c r="G84" s="62" t="str">
        <f t="shared" ca="1" si="2"/>
        <v>Air Conditioning System Credit Fleet/Air Conditioning Leakage Production Summary</v>
      </c>
      <c r="H84" s="62" t="s">
        <v>546</v>
      </c>
      <c r="I84" s="62"/>
      <c r="J84" s="61" t="s">
        <v>392</v>
      </c>
      <c r="K84" s="61" t="s">
        <v>40</v>
      </c>
      <c r="L84" s="63" t="s">
        <v>241</v>
      </c>
      <c r="M84" s="64" t="s">
        <v>240</v>
      </c>
      <c r="N84" s="64" t="s">
        <v>240</v>
      </c>
      <c r="O84" s="64" t="s">
        <v>240</v>
      </c>
      <c r="P84" s="64" t="s">
        <v>240</v>
      </c>
      <c r="Q84" s="64" t="s">
        <v>240</v>
      </c>
      <c r="R84" s="64" t="s">
        <v>240</v>
      </c>
      <c r="S84" s="64" t="s">
        <v>240</v>
      </c>
      <c r="T84" s="61" t="s">
        <v>46</v>
      </c>
      <c r="U84" s="61"/>
      <c r="V84" s="61"/>
      <c r="W84" s="61">
        <v>0</v>
      </c>
      <c r="X84" s="61"/>
      <c r="Y84" s="61"/>
      <c r="Z84" s="61"/>
      <c r="AA84" s="61"/>
      <c r="AB84" s="61" t="s">
        <v>49</v>
      </c>
      <c r="AC84" s="61" t="s">
        <v>104</v>
      </c>
      <c r="AD84" s="61" t="s">
        <v>53</v>
      </c>
      <c r="AE84" s="61"/>
      <c r="AF84" s="61" t="s">
        <v>106</v>
      </c>
      <c r="AG84" s="62"/>
      <c r="AH84" s="62"/>
      <c r="AI84" s="62"/>
      <c r="AJ84" s="64" t="s">
        <v>314</v>
      </c>
      <c r="AK84" s="61"/>
      <c r="AL84" s="61"/>
      <c r="AM84" s="61" t="s">
        <v>240</v>
      </c>
      <c r="AN84" s="61"/>
    </row>
    <row r="85" spans="1:40" ht="108" x14ac:dyDescent="0.3">
      <c r="A85" s="61"/>
      <c r="B85" s="61" t="s">
        <v>191</v>
      </c>
      <c r="C85" s="61" t="s">
        <v>195</v>
      </c>
      <c r="D85" s="61" t="s">
        <v>92</v>
      </c>
      <c r="E85" s="62" t="s">
        <v>35</v>
      </c>
      <c r="F85" s="61" t="s">
        <v>529</v>
      </c>
      <c r="G85" s="62" t="str">
        <f t="shared" ca="1" si="2"/>
        <v>Air Conditioning System Credit Fleet/Air Conditioning Leakage Production Summary</v>
      </c>
      <c r="H85" s="62" t="s">
        <v>547</v>
      </c>
      <c r="I85" s="62"/>
      <c r="J85" s="61" t="s">
        <v>501</v>
      </c>
      <c r="K85" s="61" t="s">
        <v>40</v>
      </c>
      <c r="L85" s="63" t="s">
        <v>241</v>
      </c>
      <c r="M85" s="64" t="s">
        <v>240</v>
      </c>
      <c r="N85" s="64" t="s">
        <v>240</v>
      </c>
      <c r="O85" s="64" t="s">
        <v>240</v>
      </c>
      <c r="P85" s="64" t="s">
        <v>240</v>
      </c>
      <c r="Q85" s="64" t="s">
        <v>240</v>
      </c>
      <c r="R85" s="64" t="s">
        <v>240</v>
      </c>
      <c r="S85" s="64" t="s">
        <v>240</v>
      </c>
      <c r="T85" s="61" t="s">
        <v>43</v>
      </c>
      <c r="U85" s="61"/>
      <c r="V85" s="61"/>
      <c r="W85" s="61">
        <v>0</v>
      </c>
      <c r="X85" s="61"/>
      <c r="Y85" s="61"/>
      <c r="Z85" s="61">
        <v>0</v>
      </c>
      <c r="AA85" s="61"/>
      <c r="AB85" s="61" t="s">
        <v>49</v>
      </c>
      <c r="AC85" s="61" t="s">
        <v>104</v>
      </c>
      <c r="AD85" s="61" t="s">
        <v>53</v>
      </c>
      <c r="AE85" s="61"/>
      <c r="AF85" s="61" t="s">
        <v>106</v>
      </c>
      <c r="AG85" s="62"/>
      <c r="AH85" s="62"/>
      <c r="AI85" s="62"/>
      <c r="AJ85" s="64" t="s">
        <v>314</v>
      </c>
      <c r="AK85" s="61"/>
      <c r="AL85" s="61"/>
      <c r="AM85" s="61" t="s">
        <v>240</v>
      </c>
      <c r="AN85" s="61"/>
    </row>
    <row r="86" spans="1:40" ht="120" x14ac:dyDescent="0.3">
      <c r="A86" s="61"/>
      <c r="B86" s="61" t="s">
        <v>191</v>
      </c>
      <c r="C86" s="61" t="s">
        <v>195</v>
      </c>
      <c r="D86" s="61" t="s">
        <v>92</v>
      </c>
      <c r="E86" s="62" t="s">
        <v>35</v>
      </c>
      <c r="F86" s="61" t="s">
        <v>530</v>
      </c>
      <c r="G86" s="62" t="str">
        <f t="shared" ca="1" si="2"/>
        <v>Air Conditioning System Credit Fleet/Air Conditioning System Model Type Summary</v>
      </c>
      <c r="H86" s="62" t="s">
        <v>552</v>
      </c>
      <c r="I86" s="62"/>
      <c r="J86" s="61" t="s">
        <v>548</v>
      </c>
      <c r="K86" s="61" t="s">
        <v>40</v>
      </c>
      <c r="L86" s="63" t="s">
        <v>241</v>
      </c>
      <c r="M86" s="64" t="s">
        <v>240</v>
      </c>
      <c r="N86" s="64" t="s">
        <v>240</v>
      </c>
      <c r="O86" s="64" t="s">
        <v>240</v>
      </c>
      <c r="P86" s="64" t="s">
        <v>240</v>
      </c>
      <c r="Q86" s="64" t="s">
        <v>240</v>
      </c>
      <c r="R86" s="64" t="s">
        <v>240</v>
      </c>
      <c r="S86" s="64" t="s">
        <v>240</v>
      </c>
      <c r="T86" s="61" t="s">
        <v>44</v>
      </c>
      <c r="U86" s="61"/>
      <c r="V86" s="61"/>
      <c r="W86" s="61"/>
      <c r="X86" s="61"/>
      <c r="Y86" s="61"/>
      <c r="Z86" s="61"/>
      <c r="AA86" s="61"/>
      <c r="AB86" s="61" t="s">
        <v>49</v>
      </c>
      <c r="AC86" s="61" t="s">
        <v>104</v>
      </c>
      <c r="AD86" s="61" t="s">
        <v>53</v>
      </c>
      <c r="AE86" s="61"/>
      <c r="AF86" s="61" t="s">
        <v>106</v>
      </c>
      <c r="AG86" s="62"/>
      <c r="AH86" s="62"/>
      <c r="AI86" s="62"/>
      <c r="AJ86" s="64" t="s">
        <v>314</v>
      </c>
      <c r="AK86" s="61"/>
      <c r="AL86" s="61"/>
      <c r="AM86" s="61" t="s">
        <v>240</v>
      </c>
      <c r="AN86" s="61"/>
    </row>
    <row r="87" spans="1:40" ht="120" x14ac:dyDescent="0.3">
      <c r="A87" s="61"/>
      <c r="B87" s="61" t="s">
        <v>191</v>
      </c>
      <c r="C87" s="61" t="s">
        <v>195</v>
      </c>
      <c r="D87" s="61" t="s">
        <v>92</v>
      </c>
      <c r="E87" s="62" t="s">
        <v>35</v>
      </c>
      <c r="F87" s="61" t="s">
        <v>530</v>
      </c>
      <c r="G87" s="62" t="str">
        <f t="shared" ca="1" si="2"/>
        <v>Air Conditioning System Credit Fleet/Air Conditioning System Model Type Summary</v>
      </c>
      <c r="H87" s="62" t="s">
        <v>553</v>
      </c>
      <c r="I87" s="62"/>
      <c r="J87" s="61" t="s">
        <v>549</v>
      </c>
      <c r="K87" s="61" t="s">
        <v>40</v>
      </c>
      <c r="L87" s="63" t="s">
        <v>241</v>
      </c>
      <c r="M87" s="64" t="s">
        <v>240</v>
      </c>
      <c r="N87" s="64" t="s">
        <v>240</v>
      </c>
      <c r="O87" s="64" t="s">
        <v>240</v>
      </c>
      <c r="P87" s="64" t="s">
        <v>240</v>
      </c>
      <c r="Q87" s="64" t="s">
        <v>240</v>
      </c>
      <c r="R87" s="64" t="s">
        <v>240</v>
      </c>
      <c r="S87" s="64" t="s">
        <v>240</v>
      </c>
      <c r="T87" s="61" t="s">
        <v>46</v>
      </c>
      <c r="U87" s="61"/>
      <c r="V87" s="61"/>
      <c r="W87" s="61">
        <v>1</v>
      </c>
      <c r="X87" s="69"/>
      <c r="Y87" s="61"/>
      <c r="Z87" s="61"/>
      <c r="AA87" s="61"/>
      <c r="AB87" s="61" t="s">
        <v>49</v>
      </c>
      <c r="AC87" s="61" t="s">
        <v>104</v>
      </c>
      <c r="AD87" s="61" t="s">
        <v>53</v>
      </c>
      <c r="AE87" s="61"/>
      <c r="AF87" s="61" t="s">
        <v>106</v>
      </c>
      <c r="AG87" s="62"/>
      <c r="AH87" s="62"/>
      <c r="AI87" s="62"/>
      <c r="AJ87" s="64" t="s">
        <v>314</v>
      </c>
      <c r="AK87" s="61"/>
      <c r="AL87" s="61"/>
      <c r="AM87" s="61" t="s">
        <v>240</v>
      </c>
      <c r="AN87" s="61"/>
    </row>
    <row r="88" spans="1:40" ht="120" x14ac:dyDescent="0.3">
      <c r="A88" s="61"/>
      <c r="B88" s="61" t="s">
        <v>191</v>
      </c>
      <c r="C88" s="61" t="s">
        <v>195</v>
      </c>
      <c r="D88" s="61" t="s">
        <v>92</v>
      </c>
      <c r="E88" s="62" t="s">
        <v>35</v>
      </c>
      <c r="F88" s="61" t="s">
        <v>530</v>
      </c>
      <c r="G88" s="62" t="str">
        <f t="shared" ca="1" si="2"/>
        <v>Air Conditioning System Credit Fleet/Air Conditioning System Model Type Summary</v>
      </c>
      <c r="H88" s="62" t="s">
        <v>625</v>
      </c>
      <c r="I88" s="62"/>
      <c r="J88" s="61" t="s">
        <v>550</v>
      </c>
      <c r="K88" s="61" t="s">
        <v>40</v>
      </c>
      <c r="L88" s="63" t="s">
        <v>241</v>
      </c>
      <c r="M88" s="64" t="s">
        <v>240</v>
      </c>
      <c r="N88" s="64" t="s">
        <v>240</v>
      </c>
      <c r="O88" s="64" t="s">
        <v>240</v>
      </c>
      <c r="P88" s="64" t="s">
        <v>240</v>
      </c>
      <c r="Q88" s="64" t="s">
        <v>240</v>
      </c>
      <c r="R88" s="64" t="s">
        <v>240</v>
      </c>
      <c r="S88" s="64" t="s">
        <v>240</v>
      </c>
      <c r="T88" s="61" t="s">
        <v>43</v>
      </c>
      <c r="U88" s="61"/>
      <c r="V88" s="61"/>
      <c r="W88" s="75">
        <v>0</v>
      </c>
      <c r="X88" s="61"/>
      <c r="Y88" s="61"/>
      <c r="Z88" s="61">
        <v>0</v>
      </c>
      <c r="AA88" s="61"/>
      <c r="AB88" s="61" t="s">
        <v>49</v>
      </c>
      <c r="AC88" s="61" t="s">
        <v>104</v>
      </c>
      <c r="AD88" s="61" t="s">
        <v>53</v>
      </c>
      <c r="AE88" s="61"/>
      <c r="AF88" s="61" t="s">
        <v>106</v>
      </c>
      <c r="AG88" s="62"/>
      <c r="AH88" s="62"/>
      <c r="AI88" s="62"/>
      <c r="AJ88" s="64" t="s">
        <v>314</v>
      </c>
      <c r="AK88" s="61"/>
      <c r="AL88" s="61"/>
      <c r="AM88" s="61" t="s">
        <v>240</v>
      </c>
      <c r="AN88" s="61"/>
    </row>
    <row r="89" spans="1:40" ht="120" x14ac:dyDescent="0.3">
      <c r="A89" s="61"/>
      <c r="B89" s="61" t="s">
        <v>191</v>
      </c>
      <c r="C89" s="61" t="s">
        <v>195</v>
      </c>
      <c r="D89" s="61" t="s">
        <v>92</v>
      </c>
      <c r="E89" s="62" t="s">
        <v>35</v>
      </c>
      <c r="F89" s="61" t="s">
        <v>530</v>
      </c>
      <c r="G89" s="62" t="str">
        <f t="shared" ca="1" si="2"/>
        <v>Air Conditioning System Credit Fleet/Air Conditioning System Model Type Summary</v>
      </c>
      <c r="H89" s="62" t="s">
        <v>626</v>
      </c>
      <c r="I89" s="62"/>
      <c r="J89" s="61" t="s">
        <v>748</v>
      </c>
      <c r="K89" s="61" t="s">
        <v>40</v>
      </c>
      <c r="L89" s="63" t="s">
        <v>241</v>
      </c>
      <c r="M89" s="64" t="s">
        <v>240</v>
      </c>
      <c r="N89" s="64" t="s">
        <v>240</v>
      </c>
      <c r="O89" s="64" t="s">
        <v>240</v>
      </c>
      <c r="P89" s="64" t="s">
        <v>240</v>
      </c>
      <c r="Q89" s="64" t="s">
        <v>240</v>
      </c>
      <c r="R89" s="64" t="s">
        <v>240</v>
      </c>
      <c r="S89" s="64" t="s">
        <v>240</v>
      </c>
      <c r="T89" s="61" t="s">
        <v>43</v>
      </c>
      <c r="U89" s="61"/>
      <c r="V89" s="61"/>
      <c r="W89" s="75">
        <v>0</v>
      </c>
      <c r="X89" s="61"/>
      <c r="Y89" s="61"/>
      <c r="Z89" s="61">
        <v>0</v>
      </c>
      <c r="AA89" s="61"/>
      <c r="AB89" s="61" t="s">
        <v>49</v>
      </c>
      <c r="AC89" s="61" t="s">
        <v>104</v>
      </c>
      <c r="AD89" s="61" t="s">
        <v>53</v>
      </c>
      <c r="AE89" s="61"/>
      <c r="AF89" s="61" t="s">
        <v>106</v>
      </c>
      <c r="AG89" s="62"/>
      <c r="AH89" s="62"/>
      <c r="AI89" s="62"/>
      <c r="AJ89" s="64" t="s">
        <v>314</v>
      </c>
      <c r="AK89" s="61"/>
      <c r="AL89" s="61"/>
      <c r="AM89" s="61" t="s">
        <v>240</v>
      </c>
      <c r="AN89" s="61"/>
    </row>
    <row r="90" spans="1:40" ht="132" x14ac:dyDescent="0.3">
      <c r="A90" s="61"/>
      <c r="B90" s="61" t="s">
        <v>191</v>
      </c>
      <c r="C90" s="61" t="s">
        <v>195</v>
      </c>
      <c r="D90" s="61" t="s">
        <v>92</v>
      </c>
      <c r="E90" s="62" t="s">
        <v>35</v>
      </c>
      <c r="F90" s="61" t="s">
        <v>531</v>
      </c>
      <c r="G90" s="62" t="str">
        <f t="shared" ca="1" si="2"/>
        <v>Air Conditioning Efficiency Menu Credits/Air Conditioning System Efficiency Credit Summary</v>
      </c>
      <c r="H90" s="62" t="s">
        <v>630</v>
      </c>
      <c r="I90" s="62"/>
      <c r="J90" s="61" t="s">
        <v>551</v>
      </c>
      <c r="K90" s="61" t="s">
        <v>40</v>
      </c>
      <c r="L90" s="63" t="s">
        <v>241</v>
      </c>
      <c r="M90" s="64" t="s">
        <v>240</v>
      </c>
      <c r="N90" s="64" t="s">
        <v>240</v>
      </c>
      <c r="O90" s="64" t="s">
        <v>240</v>
      </c>
      <c r="P90" s="64" t="s">
        <v>240</v>
      </c>
      <c r="Q90" s="64" t="s">
        <v>240</v>
      </c>
      <c r="R90" s="64" t="s">
        <v>240</v>
      </c>
      <c r="S90" s="64" t="s">
        <v>240</v>
      </c>
      <c r="T90" s="61" t="s">
        <v>43</v>
      </c>
      <c r="U90" s="61"/>
      <c r="V90" s="61"/>
      <c r="W90" s="71">
        <v>0.1</v>
      </c>
      <c r="X90" s="64">
        <v>99.9</v>
      </c>
      <c r="Y90" s="64">
        <v>3</v>
      </c>
      <c r="Z90" s="64">
        <v>1</v>
      </c>
      <c r="AA90" s="61"/>
      <c r="AB90" s="61" t="s">
        <v>49</v>
      </c>
      <c r="AC90" s="61" t="s">
        <v>104</v>
      </c>
      <c r="AD90" s="61" t="s">
        <v>53</v>
      </c>
      <c r="AE90" s="61"/>
      <c r="AF90" s="61" t="s">
        <v>106</v>
      </c>
      <c r="AG90" s="62"/>
      <c r="AH90" s="62"/>
      <c r="AI90" s="62"/>
      <c r="AJ90" s="64" t="s">
        <v>314</v>
      </c>
      <c r="AK90" s="61"/>
      <c r="AL90" s="61"/>
      <c r="AM90" s="61" t="s">
        <v>240</v>
      </c>
      <c r="AN90" s="61"/>
    </row>
    <row r="91" spans="1:40" ht="132" x14ac:dyDescent="0.3">
      <c r="A91" s="61"/>
      <c r="B91" s="61" t="s">
        <v>191</v>
      </c>
      <c r="C91" s="61" t="s">
        <v>195</v>
      </c>
      <c r="D91" s="61" t="s">
        <v>92</v>
      </c>
      <c r="E91" s="62" t="s">
        <v>35</v>
      </c>
      <c r="F91" s="61" t="s">
        <v>531</v>
      </c>
      <c r="G91" s="62" t="str">
        <f t="shared" ca="1" si="2"/>
        <v>Air Conditioning Efficiency Menu Credits/Air Conditioning System Efficiency Credit Summary</v>
      </c>
      <c r="H91" s="62" t="s">
        <v>627</v>
      </c>
      <c r="I91" s="62"/>
      <c r="J91" s="61" t="s">
        <v>501</v>
      </c>
      <c r="K91" s="61" t="s">
        <v>40</v>
      </c>
      <c r="L91" s="63" t="s">
        <v>241</v>
      </c>
      <c r="M91" s="64" t="s">
        <v>240</v>
      </c>
      <c r="N91" s="64" t="s">
        <v>240</v>
      </c>
      <c r="O91" s="64" t="s">
        <v>240</v>
      </c>
      <c r="P91" s="64" t="s">
        <v>240</v>
      </c>
      <c r="Q91" s="64" t="s">
        <v>240</v>
      </c>
      <c r="R91" s="64" t="s">
        <v>240</v>
      </c>
      <c r="S91" s="64" t="s">
        <v>240</v>
      </c>
      <c r="T91" s="61" t="s">
        <v>43</v>
      </c>
      <c r="U91" s="61"/>
      <c r="V91" s="61"/>
      <c r="W91" s="75">
        <v>0</v>
      </c>
      <c r="X91" s="61"/>
      <c r="Y91" s="61"/>
      <c r="Z91" s="61">
        <v>0</v>
      </c>
      <c r="AA91" s="61"/>
      <c r="AB91" s="61" t="s">
        <v>49</v>
      </c>
      <c r="AC91" s="61" t="s">
        <v>104</v>
      </c>
      <c r="AD91" s="61" t="s">
        <v>53</v>
      </c>
      <c r="AE91" s="61"/>
      <c r="AF91" s="61" t="s">
        <v>106</v>
      </c>
      <c r="AG91" s="62"/>
      <c r="AH91" s="62"/>
      <c r="AI91" s="62"/>
      <c r="AJ91" s="64" t="s">
        <v>314</v>
      </c>
      <c r="AK91" s="61"/>
      <c r="AL91" s="61"/>
      <c r="AM91" s="61" t="s">
        <v>240</v>
      </c>
      <c r="AN91" s="61"/>
    </row>
    <row r="92" spans="1:40" ht="108" x14ac:dyDescent="0.3">
      <c r="A92" s="61"/>
      <c r="B92" s="61"/>
      <c r="C92" s="61"/>
      <c r="D92" s="61"/>
      <c r="E92" s="62"/>
      <c r="F92" s="61" t="s">
        <v>532</v>
      </c>
      <c r="G92" s="62" t="str">
        <f t="shared" ca="1" si="2"/>
        <v>Air Conditioning Leakage Credit/Air Conditioning System Leakage Credit Summary</v>
      </c>
      <c r="H92" s="62" t="s">
        <v>628</v>
      </c>
      <c r="I92" s="62"/>
      <c r="J92" s="61" t="s">
        <v>551</v>
      </c>
      <c r="K92" s="61" t="s">
        <v>40</v>
      </c>
      <c r="L92" s="63" t="s">
        <v>241</v>
      </c>
      <c r="M92" s="64" t="s">
        <v>240</v>
      </c>
      <c r="N92" s="64" t="s">
        <v>240</v>
      </c>
      <c r="O92" s="64" t="s">
        <v>240</v>
      </c>
      <c r="P92" s="64" t="s">
        <v>240</v>
      </c>
      <c r="Q92" s="64" t="s">
        <v>240</v>
      </c>
      <c r="R92" s="64" t="s">
        <v>240</v>
      </c>
      <c r="S92" s="64" t="s">
        <v>240</v>
      </c>
      <c r="T92" s="61" t="s">
        <v>43</v>
      </c>
      <c r="U92" s="61"/>
      <c r="V92" s="61"/>
      <c r="W92" s="71">
        <v>0.1</v>
      </c>
      <c r="X92" s="64">
        <v>99.9</v>
      </c>
      <c r="Y92" s="64">
        <v>3</v>
      </c>
      <c r="Z92" s="64">
        <v>1</v>
      </c>
      <c r="AA92" s="61"/>
      <c r="AB92" s="61" t="s">
        <v>49</v>
      </c>
      <c r="AC92" s="61" t="s">
        <v>104</v>
      </c>
      <c r="AD92" s="61" t="s">
        <v>53</v>
      </c>
      <c r="AE92" s="61"/>
      <c r="AF92" s="61" t="s">
        <v>106</v>
      </c>
      <c r="AG92" s="62"/>
      <c r="AH92" s="62"/>
      <c r="AI92" s="62"/>
      <c r="AJ92" s="64" t="s">
        <v>314</v>
      </c>
      <c r="AK92" s="61"/>
      <c r="AL92" s="61"/>
      <c r="AM92" s="61" t="s">
        <v>240</v>
      </c>
      <c r="AN92" s="61"/>
    </row>
    <row r="93" spans="1:40" ht="108" x14ac:dyDescent="0.3">
      <c r="A93" s="61"/>
      <c r="B93" s="61"/>
      <c r="C93" s="61"/>
      <c r="D93" s="61"/>
      <c r="E93" s="62"/>
      <c r="F93" s="61" t="s">
        <v>532</v>
      </c>
      <c r="G93" s="62" t="str">
        <f t="shared" ca="1" si="2"/>
        <v>Air Conditioning Leakage Credit/Air Conditioning System Leakage Credit Summary</v>
      </c>
      <c r="H93" s="62" t="s">
        <v>629</v>
      </c>
      <c r="I93" s="62"/>
      <c r="J93" s="61" t="s">
        <v>501</v>
      </c>
      <c r="K93" s="61" t="s">
        <v>40</v>
      </c>
      <c r="L93" s="63" t="s">
        <v>241</v>
      </c>
      <c r="M93" s="64" t="s">
        <v>240</v>
      </c>
      <c r="N93" s="64" t="s">
        <v>240</v>
      </c>
      <c r="O93" s="64" t="s">
        <v>240</v>
      </c>
      <c r="P93" s="64" t="s">
        <v>240</v>
      </c>
      <c r="Q93" s="64" t="s">
        <v>240</v>
      </c>
      <c r="R93" s="64" t="s">
        <v>240</v>
      </c>
      <c r="S93" s="64" t="s">
        <v>240</v>
      </c>
      <c r="T93" s="61" t="s">
        <v>43</v>
      </c>
      <c r="U93" s="61"/>
      <c r="V93" s="61"/>
      <c r="W93" s="75">
        <v>0</v>
      </c>
      <c r="X93" s="61"/>
      <c r="Y93" s="61"/>
      <c r="Z93" s="61">
        <v>0</v>
      </c>
      <c r="AA93" s="61"/>
      <c r="AB93" s="61" t="s">
        <v>49</v>
      </c>
      <c r="AC93" s="61" t="s">
        <v>104</v>
      </c>
      <c r="AD93" s="61" t="s">
        <v>53</v>
      </c>
      <c r="AE93" s="61"/>
      <c r="AF93" s="61" t="s">
        <v>106</v>
      </c>
      <c r="AG93" s="62"/>
      <c r="AH93" s="62"/>
      <c r="AI93" s="62"/>
      <c r="AJ93" s="64" t="s">
        <v>314</v>
      </c>
      <c r="AK93" s="61"/>
      <c r="AL93" s="61"/>
      <c r="AM93" s="61" t="s">
        <v>240</v>
      </c>
      <c r="AN93" s="61"/>
    </row>
    <row r="94" spans="1:40" ht="72" x14ac:dyDescent="0.3">
      <c r="A94" s="61"/>
      <c r="B94" s="61"/>
      <c r="C94" s="61"/>
      <c r="D94" s="61"/>
      <c r="E94" s="62"/>
      <c r="F94" s="61" t="s">
        <v>533</v>
      </c>
      <c r="G94" s="62" t="str">
        <f t="shared" ca="1" si="2"/>
        <v>Off Cycle Credit Fleet/Off Cycle Production Summary</v>
      </c>
      <c r="H94" s="62" t="s">
        <v>572</v>
      </c>
      <c r="I94" s="62"/>
      <c r="J94" s="61" t="s">
        <v>392</v>
      </c>
      <c r="K94" s="61" t="s">
        <v>40</v>
      </c>
      <c r="L94" s="63" t="s">
        <v>241</v>
      </c>
      <c r="M94" s="64"/>
      <c r="N94" s="64"/>
      <c r="O94" s="64"/>
      <c r="P94" s="64"/>
      <c r="Q94" s="64"/>
      <c r="R94" s="64"/>
      <c r="S94" s="64"/>
      <c r="T94" s="61" t="s">
        <v>46</v>
      </c>
      <c r="U94" s="61"/>
      <c r="V94" s="61"/>
      <c r="W94" s="61">
        <v>0</v>
      </c>
      <c r="X94" s="61"/>
      <c r="Y94" s="61"/>
      <c r="Z94" s="61"/>
      <c r="AA94" s="61"/>
      <c r="AB94" s="61" t="s">
        <v>49</v>
      </c>
      <c r="AC94" s="61" t="s">
        <v>104</v>
      </c>
      <c r="AD94" s="61" t="s">
        <v>53</v>
      </c>
      <c r="AE94" s="61"/>
      <c r="AF94" s="61" t="s">
        <v>55</v>
      </c>
      <c r="AG94" s="62"/>
      <c r="AH94" s="62"/>
      <c r="AI94" s="62"/>
      <c r="AJ94" s="64" t="s">
        <v>314</v>
      </c>
      <c r="AK94" s="61"/>
      <c r="AL94" s="61"/>
      <c r="AM94" s="61" t="s">
        <v>240</v>
      </c>
      <c r="AN94" s="61"/>
    </row>
    <row r="95" spans="1:40" s="84" customFormat="1" ht="117.9" customHeight="1" x14ac:dyDescent="0.3">
      <c r="A95" s="79"/>
      <c r="B95" s="79"/>
      <c r="C95" s="79"/>
      <c r="D95" s="79"/>
      <c r="E95" s="80"/>
      <c r="F95" s="79"/>
      <c r="G95" s="80"/>
      <c r="H95" s="81" t="s">
        <v>720</v>
      </c>
      <c r="I95" s="81" t="s">
        <v>721</v>
      </c>
      <c r="J95" s="82"/>
      <c r="K95" s="82" t="s">
        <v>39</v>
      </c>
      <c r="L95" s="83" t="s">
        <v>241</v>
      </c>
      <c r="M95" s="82"/>
      <c r="N95" s="82"/>
      <c r="O95" s="82"/>
      <c r="P95" s="82"/>
      <c r="Q95" s="82"/>
      <c r="R95" s="82"/>
      <c r="S95" s="82"/>
      <c r="T95" s="82" t="s">
        <v>43</v>
      </c>
      <c r="U95" s="82"/>
      <c r="V95" s="82"/>
      <c r="W95" s="82">
        <v>0</v>
      </c>
      <c r="X95" s="82">
        <v>99.999999000000003</v>
      </c>
      <c r="Y95" s="82">
        <v>8</v>
      </c>
      <c r="Z95" s="82">
        <v>6</v>
      </c>
      <c r="AA95" s="82"/>
      <c r="AB95" s="82" t="s">
        <v>49</v>
      </c>
      <c r="AC95" s="82" t="s">
        <v>104</v>
      </c>
      <c r="AD95" s="82" t="s">
        <v>53</v>
      </c>
      <c r="AE95" s="82"/>
      <c r="AF95" s="82" t="s">
        <v>106</v>
      </c>
      <c r="AG95" s="81"/>
      <c r="AH95" s="81" t="s">
        <v>696</v>
      </c>
      <c r="AI95" s="81"/>
      <c r="AJ95" s="82"/>
      <c r="AK95" s="82" t="s">
        <v>692</v>
      </c>
      <c r="AL95" s="82"/>
      <c r="AM95" s="82"/>
      <c r="AN95" s="81" t="s">
        <v>722</v>
      </c>
    </row>
    <row r="96" spans="1:40" s="84" customFormat="1" ht="168" customHeight="1" x14ac:dyDescent="0.3">
      <c r="A96" s="79"/>
      <c r="B96" s="79"/>
      <c r="C96" s="79"/>
      <c r="D96" s="79"/>
      <c r="E96" s="80"/>
      <c r="F96" s="79"/>
      <c r="G96" s="80"/>
      <c r="H96" s="81" t="s">
        <v>701</v>
      </c>
      <c r="I96" s="81" t="s">
        <v>708</v>
      </c>
      <c r="J96" s="82"/>
      <c r="K96" s="82" t="s">
        <v>39</v>
      </c>
      <c r="L96" s="83" t="s">
        <v>241</v>
      </c>
      <c r="M96" s="82"/>
      <c r="N96" s="82"/>
      <c r="O96" s="82"/>
      <c r="P96" s="82"/>
      <c r="Q96" s="82"/>
      <c r="R96" s="82"/>
      <c r="S96" s="82"/>
      <c r="T96" s="82" t="s">
        <v>44</v>
      </c>
      <c r="U96" s="82"/>
      <c r="V96" s="82"/>
      <c r="W96" s="82"/>
      <c r="X96" s="82"/>
      <c r="Y96" s="82"/>
      <c r="Z96" s="82"/>
      <c r="AA96" s="81" t="s">
        <v>697</v>
      </c>
      <c r="AB96" s="82" t="s">
        <v>49</v>
      </c>
      <c r="AC96" s="82" t="s">
        <v>104</v>
      </c>
      <c r="AD96" s="82" t="s">
        <v>53</v>
      </c>
      <c r="AE96" s="82"/>
      <c r="AF96" s="82" t="s">
        <v>106</v>
      </c>
      <c r="AG96" s="81"/>
      <c r="AH96" s="81" t="s">
        <v>723</v>
      </c>
      <c r="AI96" s="81"/>
      <c r="AJ96" s="82"/>
      <c r="AK96" s="82" t="s">
        <v>692</v>
      </c>
      <c r="AL96" s="82"/>
      <c r="AM96" s="82"/>
      <c r="AN96" s="81"/>
    </row>
    <row r="97" spans="1:40" s="84" customFormat="1" ht="55.5" customHeight="1" x14ac:dyDescent="0.3">
      <c r="A97" s="79"/>
      <c r="B97" s="79"/>
      <c r="C97" s="79"/>
      <c r="D97" s="79"/>
      <c r="E97" s="80"/>
      <c r="F97" s="79"/>
      <c r="G97" s="80"/>
      <c r="H97" s="81" t="s">
        <v>698</v>
      </c>
      <c r="I97" s="81" t="s">
        <v>693</v>
      </c>
      <c r="J97" s="82"/>
      <c r="K97" s="82" t="s">
        <v>39</v>
      </c>
      <c r="L97" s="83" t="s">
        <v>241</v>
      </c>
      <c r="M97" s="82"/>
      <c r="N97" s="82"/>
      <c r="O97" s="82"/>
      <c r="P97" s="82"/>
      <c r="Q97" s="82"/>
      <c r="R97" s="82"/>
      <c r="S97" s="82"/>
      <c r="T97" s="82" t="s">
        <v>46</v>
      </c>
      <c r="U97" s="82"/>
      <c r="V97" s="82"/>
      <c r="W97" s="82">
        <v>0</v>
      </c>
      <c r="X97" s="85">
        <v>99999999</v>
      </c>
      <c r="Y97" s="82">
        <v>8</v>
      </c>
      <c r="Z97" s="82">
        <v>0</v>
      </c>
      <c r="AA97" s="82"/>
      <c r="AB97" s="82" t="s">
        <v>49</v>
      </c>
      <c r="AC97" s="82" t="s">
        <v>104</v>
      </c>
      <c r="AD97" s="82" t="s">
        <v>53</v>
      </c>
      <c r="AE97" s="82"/>
      <c r="AF97" s="82" t="s">
        <v>106</v>
      </c>
      <c r="AG97" s="81"/>
      <c r="AH97" s="81"/>
      <c r="AI97" s="81"/>
      <c r="AJ97" s="82"/>
      <c r="AK97" s="82" t="s">
        <v>692</v>
      </c>
      <c r="AL97" s="82"/>
      <c r="AM97" s="82"/>
      <c r="AN97" s="82"/>
    </row>
    <row r="98" spans="1:40" s="84" customFormat="1" ht="24" x14ac:dyDescent="0.3">
      <c r="A98" s="79"/>
      <c r="B98" s="79"/>
      <c r="C98" s="79"/>
      <c r="D98" s="79"/>
      <c r="E98" s="80"/>
      <c r="F98" s="79"/>
      <c r="G98" s="80"/>
      <c r="H98" s="81" t="s">
        <v>699</v>
      </c>
      <c r="I98" s="81" t="s">
        <v>694</v>
      </c>
      <c r="J98" s="82"/>
      <c r="K98" s="82" t="s">
        <v>39</v>
      </c>
      <c r="L98" s="83" t="s">
        <v>241</v>
      </c>
      <c r="M98" s="82"/>
      <c r="N98" s="82"/>
      <c r="O98" s="82"/>
      <c r="P98" s="82"/>
      <c r="Q98" s="82"/>
      <c r="R98" s="82"/>
      <c r="S98" s="82"/>
      <c r="T98" s="82" t="s">
        <v>46</v>
      </c>
      <c r="U98" s="82"/>
      <c r="V98" s="82"/>
      <c r="W98" s="82">
        <v>0</v>
      </c>
      <c r="X98" s="85">
        <v>99999999</v>
      </c>
      <c r="Y98" s="82">
        <v>8</v>
      </c>
      <c r="Z98" s="82">
        <v>0</v>
      </c>
      <c r="AA98" s="82"/>
      <c r="AB98" s="82" t="s">
        <v>49</v>
      </c>
      <c r="AC98" s="82" t="s">
        <v>104</v>
      </c>
      <c r="AD98" s="82" t="s">
        <v>53</v>
      </c>
      <c r="AE98" s="82"/>
      <c r="AF98" s="82" t="s">
        <v>106</v>
      </c>
      <c r="AG98" s="81"/>
      <c r="AH98" s="81"/>
      <c r="AI98" s="81"/>
      <c r="AJ98" s="82"/>
      <c r="AK98" s="82" t="s">
        <v>692</v>
      </c>
      <c r="AL98" s="82"/>
      <c r="AM98" s="82"/>
      <c r="AN98" s="82"/>
    </row>
    <row r="99" spans="1:40" s="84" customFormat="1" ht="21" customHeight="1" x14ac:dyDescent="0.3">
      <c r="A99" s="79"/>
      <c r="B99" s="79"/>
      <c r="C99" s="79"/>
      <c r="D99" s="79"/>
      <c r="E99" s="80"/>
      <c r="F99" s="79"/>
      <c r="G99" s="80"/>
      <c r="H99" s="81" t="s">
        <v>700</v>
      </c>
      <c r="I99" s="81" t="s">
        <v>695</v>
      </c>
      <c r="J99" s="82"/>
      <c r="K99" s="82" t="s">
        <v>39</v>
      </c>
      <c r="L99" s="83" t="s">
        <v>241</v>
      </c>
      <c r="M99" s="82"/>
      <c r="N99" s="82"/>
      <c r="O99" s="82"/>
      <c r="P99" s="82"/>
      <c r="Q99" s="82"/>
      <c r="R99" s="82"/>
      <c r="S99" s="82"/>
      <c r="T99" s="82" t="s">
        <v>46</v>
      </c>
      <c r="U99" s="82"/>
      <c r="V99" s="82"/>
      <c r="W99" s="82">
        <v>0</v>
      </c>
      <c r="X99" s="85">
        <v>99999999</v>
      </c>
      <c r="Y99" s="82">
        <v>8</v>
      </c>
      <c r="Z99" s="82">
        <v>0</v>
      </c>
      <c r="AA99" s="82"/>
      <c r="AB99" s="82" t="s">
        <v>49</v>
      </c>
      <c r="AC99" s="82" t="s">
        <v>104</v>
      </c>
      <c r="AD99" s="82" t="s">
        <v>53</v>
      </c>
      <c r="AE99" s="82"/>
      <c r="AF99" s="82" t="s">
        <v>106</v>
      </c>
      <c r="AG99" s="81"/>
      <c r="AH99" s="81"/>
      <c r="AI99" s="81"/>
      <c r="AJ99" s="82"/>
      <c r="AK99" s="82" t="s">
        <v>692</v>
      </c>
      <c r="AL99" s="82"/>
      <c r="AM99" s="82"/>
      <c r="AN99" s="82"/>
    </row>
    <row r="100" spans="1:40" s="84" customFormat="1" ht="214.5" customHeight="1" x14ac:dyDescent="0.3">
      <c r="A100" s="79"/>
      <c r="B100" s="79"/>
      <c r="C100" s="79"/>
      <c r="D100" s="79"/>
      <c r="E100" s="80"/>
      <c r="F100" s="79"/>
      <c r="G100" s="80"/>
      <c r="H100" s="81" t="s">
        <v>702</v>
      </c>
      <c r="I100" s="81" t="s">
        <v>705</v>
      </c>
      <c r="J100" s="82"/>
      <c r="K100" s="82" t="s">
        <v>38</v>
      </c>
      <c r="L100" s="83" t="s">
        <v>241</v>
      </c>
      <c r="M100" s="82"/>
      <c r="N100" s="82"/>
      <c r="O100" s="82"/>
      <c r="P100" s="82"/>
      <c r="Q100" s="82"/>
      <c r="R100" s="82"/>
      <c r="S100" s="82"/>
      <c r="T100" s="82" t="s">
        <v>46</v>
      </c>
      <c r="U100" s="82"/>
      <c r="V100" s="82"/>
      <c r="W100" s="82">
        <v>0</v>
      </c>
      <c r="X100" s="85">
        <v>99999999</v>
      </c>
      <c r="Y100" s="82">
        <v>8</v>
      </c>
      <c r="Z100" s="82">
        <v>0</v>
      </c>
      <c r="AA100" s="82"/>
      <c r="AB100" s="82" t="s">
        <v>49</v>
      </c>
      <c r="AC100" s="82" t="s">
        <v>104</v>
      </c>
      <c r="AD100" s="82" t="s">
        <v>53</v>
      </c>
      <c r="AE100" s="82"/>
      <c r="AF100" s="82" t="s">
        <v>106</v>
      </c>
      <c r="AG100" s="81"/>
      <c r="AH100" s="81" t="s">
        <v>724</v>
      </c>
      <c r="AI100" s="81"/>
      <c r="AJ100" s="81"/>
      <c r="AK100" s="82" t="s">
        <v>692</v>
      </c>
      <c r="AL100" s="82"/>
      <c r="AM100" s="82"/>
      <c r="AN100" s="81" t="s">
        <v>709</v>
      </c>
    </row>
    <row r="101" spans="1:40" s="84" customFormat="1" ht="216" customHeight="1" x14ac:dyDescent="0.3">
      <c r="A101" s="79"/>
      <c r="B101" s="79"/>
      <c r="C101" s="79"/>
      <c r="D101" s="79"/>
      <c r="E101" s="80"/>
      <c r="F101" s="79"/>
      <c r="G101" s="80"/>
      <c r="H101" s="81" t="s">
        <v>703</v>
      </c>
      <c r="I101" s="81" t="s">
        <v>706</v>
      </c>
      <c r="J101" s="82"/>
      <c r="K101" s="82" t="s">
        <v>38</v>
      </c>
      <c r="L101" s="83" t="s">
        <v>241</v>
      </c>
      <c r="M101" s="82"/>
      <c r="N101" s="82"/>
      <c r="O101" s="82"/>
      <c r="P101" s="82"/>
      <c r="Q101" s="82"/>
      <c r="R101" s="82"/>
      <c r="S101" s="82"/>
      <c r="T101" s="82" t="s">
        <v>46</v>
      </c>
      <c r="U101" s="82"/>
      <c r="V101" s="82"/>
      <c r="W101" s="82">
        <v>0</v>
      </c>
      <c r="X101" s="85">
        <v>99999999</v>
      </c>
      <c r="Y101" s="82">
        <v>8</v>
      </c>
      <c r="Z101" s="82">
        <v>0</v>
      </c>
      <c r="AA101" s="82"/>
      <c r="AB101" s="82" t="s">
        <v>49</v>
      </c>
      <c r="AC101" s="82" t="s">
        <v>104</v>
      </c>
      <c r="AD101" s="82" t="s">
        <v>53</v>
      </c>
      <c r="AE101" s="82"/>
      <c r="AF101" s="82" t="s">
        <v>106</v>
      </c>
      <c r="AG101" s="81"/>
      <c r="AH101" s="81" t="s">
        <v>725</v>
      </c>
      <c r="AI101" s="81"/>
      <c r="AJ101" s="81"/>
      <c r="AK101" s="82" t="s">
        <v>692</v>
      </c>
      <c r="AL101" s="82"/>
      <c r="AM101" s="82"/>
      <c r="AN101" s="81" t="s">
        <v>709</v>
      </c>
    </row>
    <row r="102" spans="1:40" s="84" customFormat="1" ht="199.5" customHeight="1" x14ac:dyDescent="0.3">
      <c r="A102" s="79"/>
      <c r="B102" s="79"/>
      <c r="C102" s="79"/>
      <c r="D102" s="79"/>
      <c r="E102" s="80"/>
      <c r="F102" s="79"/>
      <c r="G102" s="80"/>
      <c r="H102" s="81" t="s">
        <v>704</v>
      </c>
      <c r="I102" s="81" t="s">
        <v>707</v>
      </c>
      <c r="J102" s="82"/>
      <c r="K102" s="82" t="s">
        <v>38</v>
      </c>
      <c r="L102" s="83" t="s">
        <v>241</v>
      </c>
      <c r="M102" s="82"/>
      <c r="N102" s="82"/>
      <c r="O102" s="82"/>
      <c r="P102" s="82"/>
      <c r="Q102" s="82"/>
      <c r="R102" s="82"/>
      <c r="S102" s="82"/>
      <c r="T102" s="82" t="s">
        <v>46</v>
      </c>
      <c r="U102" s="82"/>
      <c r="V102" s="82"/>
      <c r="W102" s="82">
        <v>0</v>
      </c>
      <c r="X102" s="85">
        <v>99999999</v>
      </c>
      <c r="Y102" s="82">
        <v>8</v>
      </c>
      <c r="Z102" s="82">
        <v>0</v>
      </c>
      <c r="AA102" s="82"/>
      <c r="AB102" s="82" t="s">
        <v>49</v>
      </c>
      <c r="AC102" s="82" t="s">
        <v>104</v>
      </c>
      <c r="AD102" s="82" t="s">
        <v>53</v>
      </c>
      <c r="AE102" s="82"/>
      <c r="AF102" s="82" t="s">
        <v>106</v>
      </c>
      <c r="AG102" s="81"/>
      <c r="AH102" s="81" t="s">
        <v>726</v>
      </c>
      <c r="AI102" s="81"/>
      <c r="AJ102" s="81"/>
      <c r="AK102" s="82" t="s">
        <v>692</v>
      </c>
      <c r="AL102" s="82"/>
      <c r="AM102" s="82"/>
      <c r="AN102" s="81" t="s">
        <v>709</v>
      </c>
    </row>
    <row r="103" spans="1:40" s="84" customFormat="1" ht="165.75" customHeight="1" x14ac:dyDescent="0.3">
      <c r="A103" s="79"/>
      <c r="B103" s="79"/>
      <c r="C103" s="79"/>
      <c r="D103" s="79"/>
      <c r="E103" s="80"/>
      <c r="F103" s="79"/>
      <c r="G103" s="80"/>
      <c r="H103" s="81" t="s">
        <v>727</v>
      </c>
      <c r="I103" s="81" t="s">
        <v>728</v>
      </c>
      <c r="J103" s="82"/>
      <c r="K103" s="82" t="s">
        <v>38</v>
      </c>
      <c r="L103" s="83" t="s">
        <v>241</v>
      </c>
      <c r="M103" s="82"/>
      <c r="N103" s="82"/>
      <c r="O103" s="82"/>
      <c r="P103" s="82"/>
      <c r="Q103" s="82"/>
      <c r="R103" s="82"/>
      <c r="S103" s="82"/>
      <c r="T103" s="82" t="s">
        <v>43</v>
      </c>
      <c r="U103" s="82"/>
      <c r="V103" s="82"/>
      <c r="W103" s="82">
        <v>0</v>
      </c>
      <c r="X103" s="82">
        <v>99.999999000000003</v>
      </c>
      <c r="Y103" s="82">
        <v>8</v>
      </c>
      <c r="Z103" s="82">
        <v>6</v>
      </c>
      <c r="AA103" s="82"/>
      <c r="AB103" s="82" t="s">
        <v>49</v>
      </c>
      <c r="AC103" s="82" t="s">
        <v>104</v>
      </c>
      <c r="AD103" s="82" t="s">
        <v>53</v>
      </c>
      <c r="AE103" s="82"/>
      <c r="AF103" s="82" t="s">
        <v>106</v>
      </c>
      <c r="AG103" s="81"/>
      <c r="AH103" s="81" t="s">
        <v>729</v>
      </c>
      <c r="AI103" s="81"/>
      <c r="AJ103" s="82"/>
      <c r="AK103" s="82" t="s">
        <v>692</v>
      </c>
      <c r="AL103" s="82"/>
      <c r="AM103" s="82"/>
      <c r="AN103" s="81" t="s">
        <v>730</v>
      </c>
    </row>
    <row r="104" spans="1:40" ht="72" x14ac:dyDescent="0.3">
      <c r="A104" s="61"/>
      <c r="B104" s="61"/>
      <c r="C104" s="61"/>
      <c r="D104" s="61"/>
      <c r="E104" s="62"/>
      <c r="F104" s="61" t="s">
        <v>533</v>
      </c>
      <c r="G104" s="62" t="str">
        <f t="shared" ca="1" si="2"/>
        <v>Off Cycle Credit Fleet/Off Cycle Production Summary</v>
      </c>
      <c r="H104" s="62" t="s">
        <v>571</v>
      </c>
      <c r="I104" s="62"/>
      <c r="J104" s="61" t="s">
        <v>501</v>
      </c>
      <c r="K104" s="61" t="s">
        <v>40</v>
      </c>
      <c r="L104" s="63" t="s">
        <v>241</v>
      </c>
      <c r="M104" s="64"/>
      <c r="N104" s="64"/>
      <c r="O104" s="64"/>
      <c r="P104" s="64"/>
      <c r="Q104" s="64"/>
      <c r="R104" s="64"/>
      <c r="S104" s="64"/>
      <c r="T104" s="61" t="s">
        <v>43</v>
      </c>
      <c r="U104" s="61"/>
      <c r="V104" s="61"/>
      <c r="W104" s="61">
        <v>0</v>
      </c>
      <c r="X104" s="61"/>
      <c r="Y104" s="61"/>
      <c r="Z104" s="61">
        <v>0</v>
      </c>
      <c r="AA104" s="61"/>
      <c r="AB104" s="61" t="s">
        <v>49</v>
      </c>
      <c r="AC104" s="61" t="s">
        <v>104</v>
      </c>
      <c r="AD104" s="61" t="s">
        <v>53</v>
      </c>
      <c r="AE104" s="61"/>
      <c r="AF104" s="61" t="s">
        <v>106</v>
      </c>
      <c r="AG104" s="62"/>
      <c r="AH104" s="62"/>
      <c r="AI104" s="62"/>
      <c r="AJ104" s="64" t="s">
        <v>314</v>
      </c>
      <c r="AK104" s="61"/>
      <c r="AL104" s="61"/>
      <c r="AM104" s="61" t="s">
        <v>240</v>
      </c>
      <c r="AN104" s="61"/>
    </row>
    <row r="105" spans="1:40" ht="144" x14ac:dyDescent="0.3">
      <c r="A105" s="61"/>
      <c r="B105" s="61"/>
      <c r="C105" s="61"/>
      <c r="D105" s="61"/>
      <c r="E105" s="62"/>
      <c r="F105" s="61" t="s">
        <v>534</v>
      </c>
      <c r="G105" s="62" t="str">
        <f t="shared" ca="1" si="2"/>
        <v>Active Aerodynamic Improvements/Model Type Active Aerodynamic Improvements Credit Summary</v>
      </c>
      <c r="H105" s="62" t="s">
        <v>631</v>
      </c>
      <c r="I105" s="62"/>
      <c r="J105" s="61" t="s">
        <v>551</v>
      </c>
      <c r="K105" s="61" t="s">
        <v>40</v>
      </c>
      <c r="L105" s="63" t="s">
        <v>241</v>
      </c>
      <c r="M105" s="64"/>
      <c r="N105" s="64"/>
      <c r="O105" s="64"/>
      <c r="P105" s="64"/>
      <c r="Q105" s="64"/>
      <c r="R105" s="64"/>
      <c r="S105" s="64"/>
      <c r="T105" s="61" t="s">
        <v>43</v>
      </c>
      <c r="U105" s="61"/>
      <c r="V105" s="61"/>
      <c r="W105" s="71">
        <v>0.1</v>
      </c>
      <c r="X105" s="64">
        <v>99.9</v>
      </c>
      <c r="Y105" s="64">
        <v>3</v>
      </c>
      <c r="Z105" s="64">
        <v>1</v>
      </c>
      <c r="AA105" s="61"/>
      <c r="AB105" s="61" t="s">
        <v>49</v>
      </c>
      <c r="AC105" s="61" t="s">
        <v>104</v>
      </c>
      <c r="AD105" s="61" t="s">
        <v>53</v>
      </c>
      <c r="AE105" s="61"/>
      <c r="AF105" s="61" t="s">
        <v>106</v>
      </c>
      <c r="AG105" s="62"/>
      <c r="AH105" s="62"/>
      <c r="AI105" s="62"/>
      <c r="AJ105" s="64" t="s">
        <v>314</v>
      </c>
      <c r="AK105" s="61"/>
      <c r="AL105" s="61"/>
      <c r="AM105" s="61" t="s">
        <v>240</v>
      </c>
      <c r="AN105" s="61"/>
    </row>
    <row r="106" spans="1:40" ht="144" x14ac:dyDescent="0.3">
      <c r="A106" s="61"/>
      <c r="B106" s="61"/>
      <c r="C106" s="61"/>
      <c r="D106" s="61"/>
      <c r="E106" s="62"/>
      <c r="F106" s="61" t="s">
        <v>534</v>
      </c>
      <c r="G106" s="62" t="str">
        <f t="shared" ca="1" si="2"/>
        <v>Active Aerodynamic Improvements/Model Type Active Aerodynamic Improvements Credit Summary</v>
      </c>
      <c r="H106" s="62" t="s">
        <v>632</v>
      </c>
      <c r="I106" s="62"/>
      <c r="J106" s="61" t="s">
        <v>501</v>
      </c>
      <c r="K106" s="61" t="s">
        <v>40</v>
      </c>
      <c r="L106" s="63" t="s">
        <v>241</v>
      </c>
      <c r="M106" s="64"/>
      <c r="N106" s="64"/>
      <c r="O106" s="64"/>
      <c r="P106" s="64"/>
      <c r="Q106" s="64"/>
      <c r="R106" s="64"/>
      <c r="S106" s="64"/>
      <c r="T106" s="61" t="s">
        <v>43</v>
      </c>
      <c r="U106" s="61"/>
      <c r="V106" s="61"/>
      <c r="W106" s="75">
        <v>0</v>
      </c>
      <c r="X106" s="61"/>
      <c r="Y106" s="61"/>
      <c r="Z106" s="61">
        <v>0</v>
      </c>
      <c r="AA106" s="61"/>
      <c r="AB106" s="61" t="s">
        <v>49</v>
      </c>
      <c r="AC106" s="61" t="s">
        <v>104</v>
      </c>
      <c r="AD106" s="61" t="s">
        <v>53</v>
      </c>
      <c r="AE106" s="61"/>
      <c r="AF106" s="61" t="s">
        <v>106</v>
      </c>
      <c r="AG106" s="62"/>
      <c r="AH106" s="62"/>
      <c r="AI106" s="62"/>
      <c r="AJ106" s="64" t="s">
        <v>314</v>
      </c>
      <c r="AK106" s="61"/>
      <c r="AL106" s="61"/>
      <c r="AM106" s="61" t="s">
        <v>240</v>
      </c>
      <c r="AN106" s="61"/>
    </row>
    <row r="107" spans="1:40" ht="120" x14ac:dyDescent="0.3">
      <c r="A107" s="61"/>
      <c r="B107" s="61"/>
      <c r="C107" s="61"/>
      <c r="D107" s="61"/>
      <c r="E107" s="62"/>
      <c r="F107" s="61" t="s">
        <v>535</v>
      </c>
      <c r="G107" s="62" t="str">
        <f t="shared" ca="1" si="2"/>
        <v>Active Engine Warm Up/Model Type Active Engine Warm Up Credit Summary</v>
      </c>
      <c r="H107" s="62" t="s">
        <v>638</v>
      </c>
      <c r="I107" s="62"/>
      <c r="J107" s="61" t="s">
        <v>551</v>
      </c>
      <c r="K107" s="61" t="s">
        <v>40</v>
      </c>
      <c r="L107" s="63" t="s">
        <v>241</v>
      </c>
      <c r="M107" s="64"/>
      <c r="N107" s="64"/>
      <c r="O107" s="64"/>
      <c r="P107" s="64"/>
      <c r="Q107" s="64"/>
      <c r="R107" s="64"/>
      <c r="S107" s="64"/>
      <c r="T107" s="61" t="s">
        <v>43</v>
      </c>
      <c r="U107" s="61"/>
      <c r="V107" s="61"/>
      <c r="W107" s="71">
        <v>0.1</v>
      </c>
      <c r="X107" s="64">
        <v>99.9</v>
      </c>
      <c r="Y107" s="64">
        <v>3</v>
      </c>
      <c r="Z107" s="64">
        <v>1</v>
      </c>
      <c r="AA107" s="61"/>
      <c r="AB107" s="61" t="s">
        <v>49</v>
      </c>
      <c r="AC107" s="61" t="s">
        <v>104</v>
      </c>
      <c r="AD107" s="61" t="s">
        <v>53</v>
      </c>
      <c r="AE107" s="61"/>
      <c r="AF107" s="61" t="s">
        <v>106</v>
      </c>
      <c r="AG107" s="62"/>
      <c r="AH107" s="62"/>
      <c r="AI107" s="62"/>
      <c r="AJ107" s="64" t="s">
        <v>314</v>
      </c>
      <c r="AK107" s="61"/>
      <c r="AL107" s="61"/>
      <c r="AM107" s="61" t="s">
        <v>240</v>
      </c>
      <c r="AN107" s="61"/>
    </row>
    <row r="108" spans="1:40" ht="120" x14ac:dyDescent="0.3">
      <c r="A108" s="61"/>
      <c r="B108" s="61"/>
      <c r="C108" s="61"/>
      <c r="D108" s="61"/>
      <c r="E108" s="62"/>
      <c r="F108" s="61" t="s">
        <v>535</v>
      </c>
      <c r="G108" s="62" t="str">
        <f t="shared" ca="1" si="2"/>
        <v>Active Engine Warm Up/Model Type Active Engine Warm Up Credit Summary</v>
      </c>
      <c r="H108" s="62" t="s">
        <v>633</v>
      </c>
      <c r="I108" s="62"/>
      <c r="J108" s="61" t="s">
        <v>501</v>
      </c>
      <c r="K108" s="61" t="s">
        <v>40</v>
      </c>
      <c r="L108" s="63" t="s">
        <v>241</v>
      </c>
      <c r="M108" s="64"/>
      <c r="N108" s="64"/>
      <c r="O108" s="64"/>
      <c r="P108" s="64"/>
      <c r="Q108" s="64"/>
      <c r="R108" s="64"/>
      <c r="S108" s="64"/>
      <c r="T108" s="61" t="s">
        <v>43</v>
      </c>
      <c r="U108" s="61"/>
      <c r="V108" s="61"/>
      <c r="W108" s="75">
        <v>0</v>
      </c>
      <c r="X108" s="61"/>
      <c r="Y108" s="61"/>
      <c r="Z108" s="61">
        <v>0</v>
      </c>
      <c r="AA108" s="61"/>
      <c r="AB108" s="61" t="s">
        <v>49</v>
      </c>
      <c r="AC108" s="61" t="s">
        <v>104</v>
      </c>
      <c r="AD108" s="61" t="s">
        <v>53</v>
      </c>
      <c r="AE108" s="61"/>
      <c r="AF108" s="61" t="s">
        <v>106</v>
      </c>
      <c r="AG108" s="62"/>
      <c r="AH108" s="62"/>
      <c r="AI108" s="62"/>
      <c r="AJ108" s="64" t="s">
        <v>314</v>
      </c>
      <c r="AK108" s="61"/>
      <c r="AL108" s="61"/>
      <c r="AM108" s="61" t="s">
        <v>240</v>
      </c>
      <c r="AN108" s="61"/>
    </row>
    <row r="109" spans="1:40" ht="120" x14ac:dyDescent="0.3">
      <c r="A109" s="61"/>
      <c r="B109" s="61"/>
      <c r="C109" s="61"/>
      <c r="D109" s="61"/>
      <c r="E109" s="62"/>
      <c r="F109" s="61" t="s">
        <v>536</v>
      </c>
      <c r="G109" s="62" t="str">
        <f t="shared" ca="1" si="2"/>
        <v>Active Transmission Warm Up/Model Type Active Transmission Warm Up Credit Summary</v>
      </c>
      <c r="H109" s="62" t="s">
        <v>634</v>
      </c>
      <c r="I109" s="62"/>
      <c r="J109" s="61" t="s">
        <v>551</v>
      </c>
      <c r="K109" s="61" t="s">
        <v>40</v>
      </c>
      <c r="L109" s="63" t="s">
        <v>241</v>
      </c>
      <c r="M109" s="64"/>
      <c r="N109" s="64"/>
      <c r="O109" s="64"/>
      <c r="P109" s="64"/>
      <c r="Q109" s="64"/>
      <c r="R109" s="64"/>
      <c r="S109" s="64"/>
      <c r="T109" s="61" t="s">
        <v>43</v>
      </c>
      <c r="U109" s="61"/>
      <c r="V109" s="61"/>
      <c r="W109" s="71">
        <v>0.1</v>
      </c>
      <c r="X109" s="64">
        <v>99.9</v>
      </c>
      <c r="Y109" s="64">
        <v>3</v>
      </c>
      <c r="Z109" s="64">
        <v>1</v>
      </c>
      <c r="AA109" s="61"/>
      <c r="AB109" s="61" t="s">
        <v>49</v>
      </c>
      <c r="AC109" s="61" t="s">
        <v>104</v>
      </c>
      <c r="AD109" s="61" t="s">
        <v>53</v>
      </c>
      <c r="AE109" s="61"/>
      <c r="AF109" s="61" t="s">
        <v>106</v>
      </c>
      <c r="AG109" s="62"/>
      <c r="AH109" s="62"/>
      <c r="AI109" s="62"/>
      <c r="AJ109" s="64" t="s">
        <v>314</v>
      </c>
      <c r="AK109" s="61"/>
      <c r="AL109" s="61"/>
      <c r="AM109" s="61" t="s">
        <v>240</v>
      </c>
      <c r="AN109" s="61"/>
    </row>
    <row r="110" spans="1:40" ht="120" x14ac:dyDescent="0.3">
      <c r="A110" s="61"/>
      <c r="B110" s="61"/>
      <c r="C110" s="61"/>
      <c r="D110" s="61"/>
      <c r="E110" s="62"/>
      <c r="F110" s="61" t="s">
        <v>536</v>
      </c>
      <c r="G110" s="62" t="str">
        <f t="shared" ca="1" si="2"/>
        <v>Active Transmission Warm Up/Model Type Active Transmission Warm Up Credit Summary</v>
      </c>
      <c r="H110" s="62" t="s">
        <v>635</v>
      </c>
      <c r="I110" s="62"/>
      <c r="J110" s="61" t="s">
        <v>501</v>
      </c>
      <c r="K110" s="61" t="s">
        <v>40</v>
      </c>
      <c r="L110" s="63" t="s">
        <v>241</v>
      </c>
      <c r="M110" s="64"/>
      <c r="N110" s="64"/>
      <c r="O110" s="64"/>
      <c r="P110" s="64"/>
      <c r="Q110" s="64"/>
      <c r="R110" s="64"/>
      <c r="S110" s="64"/>
      <c r="T110" s="61" t="s">
        <v>43</v>
      </c>
      <c r="U110" s="61"/>
      <c r="V110" s="61"/>
      <c r="W110" s="75">
        <v>0</v>
      </c>
      <c r="X110" s="61"/>
      <c r="Y110" s="61"/>
      <c r="Z110" s="61">
        <v>0</v>
      </c>
      <c r="AA110" s="61"/>
      <c r="AB110" s="61" t="s">
        <v>49</v>
      </c>
      <c r="AC110" s="61" t="s">
        <v>104</v>
      </c>
      <c r="AD110" s="61" t="s">
        <v>53</v>
      </c>
      <c r="AE110" s="61"/>
      <c r="AF110" s="61" t="s">
        <v>106</v>
      </c>
      <c r="AG110" s="62"/>
      <c r="AH110" s="62"/>
      <c r="AI110" s="62"/>
      <c r="AJ110" s="64" t="s">
        <v>314</v>
      </c>
      <c r="AK110" s="61"/>
      <c r="AL110" s="61"/>
      <c r="AM110" s="61" t="s">
        <v>240</v>
      </c>
      <c r="AN110" s="61"/>
    </row>
    <row r="111" spans="1:40" ht="96" x14ac:dyDescent="0.3">
      <c r="A111" s="61"/>
      <c r="B111" s="61"/>
      <c r="C111" s="61"/>
      <c r="D111" s="61"/>
      <c r="E111" s="62"/>
      <c r="F111" s="61" t="s">
        <v>537</v>
      </c>
      <c r="G111" s="62" t="str">
        <f t="shared" ca="1" si="2"/>
        <v>Engine Idle Start Stop/Model Type Engine Idle Start Stop Credit Summary</v>
      </c>
      <c r="H111" s="62" t="s">
        <v>636</v>
      </c>
      <c r="I111" s="62"/>
      <c r="J111" s="61" t="s">
        <v>551</v>
      </c>
      <c r="K111" s="61" t="s">
        <v>40</v>
      </c>
      <c r="L111" s="63" t="s">
        <v>241</v>
      </c>
      <c r="M111" s="64"/>
      <c r="N111" s="64"/>
      <c r="O111" s="64"/>
      <c r="P111" s="64"/>
      <c r="Q111" s="64"/>
      <c r="R111" s="64"/>
      <c r="S111" s="64"/>
      <c r="T111" s="61" t="s">
        <v>43</v>
      </c>
      <c r="U111" s="61"/>
      <c r="V111" s="61"/>
      <c r="W111" s="71">
        <v>0.1</v>
      </c>
      <c r="X111" s="64">
        <v>99.9</v>
      </c>
      <c r="Y111" s="64">
        <v>3</v>
      </c>
      <c r="Z111" s="64">
        <v>1</v>
      </c>
      <c r="AA111" s="61"/>
      <c r="AB111" s="61" t="s">
        <v>49</v>
      </c>
      <c r="AC111" s="61" t="s">
        <v>104</v>
      </c>
      <c r="AD111" s="61" t="s">
        <v>53</v>
      </c>
      <c r="AE111" s="61"/>
      <c r="AF111" s="61" t="s">
        <v>106</v>
      </c>
      <c r="AG111" s="62"/>
      <c r="AH111" s="62"/>
      <c r="AI111" s="62"/>
      <c r="AJ111" s="64" t="s">
        <v>314</v>
      </c>
      <c r="AK111" s="61"/>
      <c r="AL111" s="61"/>
      <c r="AM111" s="61" t="s">
        <v>240</v>
      </c>
      <c r="AN111" s="61"/>
    </row>
    <row r="112" spans="1:40" ht="96" x14ac:dyDescent="0.3">
      <c r="A112" s="61"/>
      <c r="B112" s="61"/>
      <c r="C112" s="61"/>
      <c r="D112" s="61"/>
      <c r="E112" s="62"/>
      <c r="F112" s="61" t="s">
        <v>537</v>
      </c>
      <c r="G112" s="62" t="str">
        <f t="shared" ca="1" si="2"/>
        <v>Engine Idle Start Stop/Model Type Engine Idle Start Stop Credit Summary</v>
      </c>
      <c r="H112" s="62" t="s">
        <v>637</v>
      </c>
      <c r="I112" s="62"/>
      <c r="J112" s="61" t="s">
        <v>501</v>
      </c>
      <c r="K112" s="61" t="s">
        <v>40</v>
      </c>
      <c r="L112" s="63" t="s">
        <v>241</v>
      </c>
      <c r="M112" s="64"/>
      <c r="N112" s="64"/>
      <c r="O112" s="64"/>
      <c r="P112" s="64"/>
      <c r="Q112" s="64"/>
      <c r="R112" s="64"/>
      <c r="S112" s="64"/>
      <c r="T112" s="61" t="s">
        <v>43</v>
      </c>
      <c r="U112" s="61"/>
      <c r="V112" s="61"/>
      <c r="W112" s="75">
        <v>0</v>
      </c>
      <c r="X112" s="61"/>
      <c r="Y112" s="61"/>
      <c r="Z112" s="61">
        <v>0</v>
      </c>
      <c r="AA112" s="61"/>
      <c r="AB112" s="61" t="s">
        <v>49</v>
      </c>
      <c r="AC112" s="61" t="s">
        <v>104</v>
      </c>
      <c r="AD112" s="61" t="s">
        <v>53</v>
      </c>
      <c r="AE112" s="61"/>
      <c r="AF112" s="61" t="s">
        <v>106</v>
      </c>
      <c r="AG112" s="62"/>
      <c r="AH112" s="62"/>
      <c r="AI112" s="62"/>
      <c r="AJ112" s="64" t="s">
        <v>314</v>
      </c>
      <c r="AK112" s="61"/>
      <c r="AL112" s="61"/>
      <c r="AM112" s="61" t="s">
        <v>240</v>
      </c>
      <c r="AN112" s="61"/>
    </row>
    <row r="113" spans="1:40" ht="144" x14ac:dyDescent="0.3">
      <c r="A113" s="61"/>
      <c r="B113" s="61"/>
      <c r="C113" s="61"/>
      <c r="D113" s="61"/>
      <c r="E113" s="62"/>
      <c r="F113" s="61" t="s">
        <v>538</v>
      </c>
      <c r="G113" s="62" t="str">
        <f t="shared" ca="1" si="2"/>
        <v>Lighting Component Combination/Combination Lighting Component Combination Credit Summary</v>
      </c>
      <c r="H113" s="62" t="s">
        <v>639</v>
      </c>
      <c r="I113" s="62"/>
      <c r="J113" s="61" t="s">
        <v>551</v>
      </c>
      <c r="K113" s="61" t="s">
        <v>40</v>
      </c>
      <c r="L113" s="63" t="s">
        <v>241</v>
      </c>
      <c r="M113" s="64"/>
      <c r="N113" s="64"/>
      <c r="O113" s="64"/>
      <c r="P113" s="64"/>
      <c r="Q113" s="64"/>
      <c r="R113" s="64"/>
      <c r="S113" s="64"/>
      <c r="T113" s="61" t="s">
        <v>43</v>
      </c>
      <c r="U113" s="61"/>
      <c r="V113" s="61"/>
      <c r="W113" s="71">
        <v>0.1</v>
      </c>
      <c r="X113" s="64">
        <v>99.9</v>
      </c>
      <c r="Y113" s="64">
        <v>3</v>
      </c>
      <c r="Z113" s="64">
        <v>1</v>
      </c>
      <c r="AA113" s="61"/>
      <c r="AB113" s="61" t="s">
        <v>49</v>
      </c>
      <c r="AC113" s="61" t="s">
        <v>104</v>
      </c>
      <c r="AD113" s="61" t="s">
        <v>53</v>
      </c>
      <c r="AE113" s="61"/>
      <c r="AF113" s="61" t="s">
        <v>106</v>
      </c>
      <c r="AG113" s="62"/>
      <c r="AH113" s="62"/>
      <c r="AI113" s="62"/>
      <c r="AJ113" s="64" t="s">
        <v>314</v>
      </c>
      <c r="AK113" s="61"/>
      <c r="AL113" s="61"/>
      <c r="AM113" s="61" t="s">
        <v>240</v>
      </c>
      <c r="AN113" s="61"/>
    </row>
    <row r="114" spans="1:40" ht="144" x14ac:dyDescent="0.3">
      <c r="A114" s="61"/>
      <c r="B114" s="61"/>
      <c r="C114" s="61"/>
      <c r="D114" s="61"/>
      <c r="E114" s="62"/>
      <c r="F114" s="61" t="s">
        <v>538</v>
      </c>
      <c r="G114" s="62" t="str">
        <f t="shared" ca="1" si="2"/>
        <v>Lighting Component Combination/Combination Lighting Component Combination Credit Summary</v>
      </c>
      <c r="H114" s="62" t="s">
        <v>640</v>
      </c>
      <c r="I114" s="62"/>
      <c r="J114" s="61" t="s">
        <v>501</v>
      </c>
      <c r="K114" s="61" t="s">
        <v>40</v>
      </c>
      <c r="L114" s="63" t="s">
        <v>241</v>
      </c>
      <c r="M114" s="64"/>
      <c r="N114" s="64"/>
      <c r="O114" s="64"/>
      <c r="P114" s="64"/>
      <c r="Q114" s="64"/>
      <c r="R114" s="64"/>
      <c r="S114" s="64"/>
      <c r="T114" s="61" t="s">
        <v>43</v>
      </c>
      <c r="U114" s="61"/>
      <c r="V114" s="61"/>
      <c r="W114" s="75">
        <v>0</v>
      </c>
      <c r="X114" s="61"/>
      <c r="Y114" s="61"/>
      <c r="Z114" s="61">
        <v>0</v>
      </c>
      <c r="AA114" s="61"/>
      <c r="AB114" s="61" t="s">
        <v>49</v>
      </c>
      <c r="AC114" s="61" t="s">
        <v>104</v>
      </c>
      <c r="AD114" s="61" t="s">
        <v>53</v>
      </c>
      <c r="AE114" s="61"/>
      <c r="AF114" s="61" t="s">
        <v>106</v>
      </c>
      <c r="AG114" s="62"/>
      <c r="AH114" s="62"/>
      <c r="AI114" s="62"/>
      <c r="AJ114" s="64" t="s">
        <v>314</v>
      </c>
      <c r="AK114" s="61"/>
      <c r="AL114" s="61"/>
      <c r="AM114" s="61" t="s">
        <v>240</v>
      </c>
      <c r="AN114" s="61"/>
    </row>
    <row r="115" spans="1:40" ht="72" x14ac:dyDescent="0.3">
      <c r="A115" s="61"/>
      <c r="B115" s="61"/>
      <c r="C115" s="61"/>
      <c r="D115" s="61"/>
      <c r="E115" s="62"/>
      <c r="F115" s="61" t="s">
        <v>539</v>
      </c>
      <c r="G115" s="62" t="str">
        <f t="shared" ca="1" si="2"/>
        <v>Solar Panel/Model Type Solar Panel Credit Summary</v>
      </c>
      <c r="H115" s="62" t="s">
        <v>641</v>
      </c>
      <c r="I115" s="62"/>
      <c r="J115" s="61" t="s">
        <v>551</v>
      </c>
      <c r="K115" s="61" t="s">
        <v>40</v>
      </c>
      <c r="L115" s="63" t="s">
        <v>241</v>
      </c>
      <c r="M115" s="64"/>
      <c r="N115" s="64"/>
      <c r="O115" s="64"/>
      <c r="P115" s="64"/>
      <c r="Q115" s="64"/>
      <c r="R115" s="64"/>
      <c r="S115" s="64"/>
      <c r="T115" s="61" t="s">
        <v>43</v>
      </c>
      <c r="U115" s="61"/>
      <c r="V115" s="61"/>
      <c r="W115" s="71">
        <v>0.1</v>
      </c>
      <c r="X115" s="64">
        <v>99.9</v>
      </c>
      <c r="Y115" s="64">
        <v>3</v>
      </c>
      <c r="Z115" s="64">
        <v>1</v>
      </c>
      <c r="AA115" s="61"/>
      <c r="AB115" s="61" t="s">
        <v>49</v>
      </c>
      <c r="AC115" s="61" t="s">
        <v>104</v>
      </c>
      <c r="AD115" s="61" t="s">
        <v>53</v>
      </c>
      <c r="AE115" s="61"/>
      <c r="AF115" s="61" t="s">
        <v>106</v>
      </c>
      <c r="AG115" s="62"/>
      <c r="AH115" s="62"/>
      <c r="AI115" s="62"/>
      <c r="AJ115" s="64" t="s">
        <v>314</v>
      </c>
      <c r="AK115" s="61"/>
      <c r="AL115" s="61"/>
      <c r="AM115" s="61" t="s">
        <v>240</v>
      </c>
      <c r="AN115" s="61"/>
    </row>
    <row r="116" spans="1:40" ht="72" x14ac:dyDescent="0.3">
      <c r="A116" s="61"/>
      <c r="B116" s="61"/>
      <c r="C116" s="61"/>
      <c r="D116" s="61"/>
      <c r="E116" s="62"/>
      <c r="F116" s="61" t="s">
        <v>539</v>
      </c>
      <c r="G116" s="62" t="str">
        <f t="shared" ca="1" si="2"/>
        <v>Solar Panel/Model Type Solar Panel Credit Summary</v>
      </c>
      <c r="H116" s="62" t="s">
        <v>642</v>
      </c>
      <c r="I116" s="62"/>
      <c r="J116" s="61" t="s">
        <v>501</v>
      </c>
      <c r="K116" s="61" t="s">
        <v>40</v>
      </c>
      <c r="L116" s="63" t="s">
        <v>241</v>
      </c>
      <c r="M116" s="64"/>
      <c r="N116" s="64"/>
      <c r="O116" s="64"/>
      <c r="P116" s="64"/>
      <c r="Q116" s="64"/>
      <c r="R116" s="64"/>
      <c r="S116" s="64"/>
      <c r="T116" s="61" t="s">
        <v>43</v>
      </c>
      <c r="U116" s="61"/>
      <c r="V116" s="61"/>
      <c r="W116" s="75">
        <v>0</v>
      </c>
      <c r="X116" s="61"/>
      <c r="Y116" s="61"/>
      <c r="Z116" s="61">
        <v>0</v>
      </c>
      <c r="AA116" s="61"/>
      <c r="AB116" s="61" t="s">
        <v>49</v>
      </c>
      <c r="AC116" s="61" t="s">
        <v>104</v>
      </c>
      <c r="AD116" s="61" t="s">
        <v>53</v>
      </c>
      <c r="AE116" s="61"/>
      <c r="AF116" s="61" t="s">
        <v>106</v>
      </c>
      <c r="AG116" s="62"/>
      <c r="AH116" s="62"/>
      <c r="AI116" s="62"/>
      <c r="AJ116" s="64" t="s">
        <v>314</v>
      </c>
      <c r="AK116" s="61"/>
      <c r="AL116" s="61"/>
      <c r="AM116" s="61" t="s">
        <v>240</v>
      </c>
      <c r="AN116" s="61"/>
    </row>
    <row r="117" spans="1:40" ht="96" x14ac:dyDescent="0.3">
      <c r="A117" s="61"/>
      <c r="B117" s="61"/>
      <c r="C117" s="61"/>
      <c r="D117" s="61"/>
      <c r="E117" s="62"/>
      <c r="F117" s="61" t="s">
        <v>540</v>
      </c>
      <c r="G117" s="62" t="str">
        <f t="shared" ca="1" si="2"/>
        <v>Waste Heat Recovery/Model Type Waste Heat Recovery Credit Summary</v>
      </c>
      <c r="H117" s="62" t="s">
        <v>643</v>
      </c>
      <c r="I117" s="62"/>
      <c r="J117" s="61" t="s">
        <v>551</v>
      </c>
      <c r="K117" s="61" t="s">
        <v>40</v>
      </c>
      <c r="L117" s="63" t="s">
        <v>241</v>
      </c>
      <c r="M117" s="64"/>
      <c r="N117" s="64"/>
      <c r="O117" s="64"/>
      <c r="P117" s="64"/>
      <c r="Q117" s="64"/>
      <c r="R117" s="64"/>
      <c r="S117" s="64"/>
      <c r="T117" s="61" t="s">
        <v>43</v>
      </c>
      <c r="U117" s="61"/>
      <c r="V117" s="61"/>
      <c r="W117" s="71">
        <v>0.1</v>
      </c>
      <c r="X117" s="64">
        <v>99.9</v>
      </c>
      <c r="Y117" s="64">
        <v>3</v>
      </c>
      <c r="Z117" s="64">
        <v>1</v>
      </c>
      <c r="AA117" s="61"/>
      <c r="AB117" s="61" t="s">
        <v>49</v>
      </c>
      <c r="AC117" s="61" t="s">
        <v>104</v>
      </c>
      <c r="AD117" s="61" t="s">
        <v>53</v>
      </c>
      <c r="AE117" s="61"/>
      <c r="AF117" s="61" t="s">
        <v>106</v>
      </c>
      <c r="AG117" s="62"/>
      <c r="AH117" s="62"/>
      <c r="AI117" s="62"/>
      <c r="AJ117" s="64" t="s">
        <v>314</v>
      </c>
      <c r="AK117" s="61"/>
      <c r="AL117" s="61"/>
      <c r="AM117" s="61" t="s">
        <v>240</v>
      </c>
      <c r="AN117" s="61"/>
    </row>
    <row r="118" spans="1:40" ht="96" x14ac:dyDescent="0.3">
      <c r="A118" s="61"/>
      <c r="B118" s="61"/>
      <c r="C118" s="61"/>
      <c r="D118" s="61"/>
      <c r="E118" s="62"/>
      <c r="F118" s="61" t="s">
        <v>540</v>
      </c>
      <c r="G118" s="62" t="str">
        <f t="shared" ca="1" si="2"/>
        <v>Waste Heat Recovery/Model Type Waste Heat Recovery Credit Summary</v>
      </c>
      <c r="H118" s="62" t="s">
        <v>644</v>
      </c>
      <c r="I118" s="62"/>
      <c r="J118" s="61" t="s">
        <v>501</v>
      </c>
      <c r="K118" s="61" t="s">
        <v>40</v>
      </c>
      <c r="L118" s="63" t="s">
        <v>241</v>
      </c>
      <c r="M118" s="64"/>
      <c r="N118" s="64"/>
      <c r="O118" s="64"/>
      <c r="P118" s="64"/>
      <c r="Q118" s="64"/>
      <c r="R118" s="64"/>
      <c r="S118" s="64"/>
      <c r="T118" s="61" t="s">
        <v>43</v>
      </c>
      <c r="U118" s="61"/>
      <c r="V118" s="61"/>
      <c r="W118" s="75">
        <v>0</v>
      </c>
      <c r="X118" s="61"/>
      <c r="Y118" s="61"/>
      <c r="Z118" s="61">
        <v>0</v>
      </c>
      <c r="AA118" s="61"/>
      <c r="AB118" s="61" t="s">
        <v>49</v>
      </c>
      <c r="AC118" s="61" t="s">
        <v>104</v>
      </c>
      <c r="AD118" s="61" t="s">
        <v>53</v>
      </c>
      <c r="AE118" s="61"/>
      <c r="AF118" s="61" t="s">
        <v>106</v>
      </c>
      <c r="AG118" s="62"/>
      <c r="AH118" s="62"/>
      <c r="AI118" s="62"/>
      <c r="AJ118" s="64" t="s">
        <v>314</v>
      </c>
      <c r="AK118" s="61"/>
      <c r="AL118" s="61"/>
      <c r="AM118" s="61" t="s">
        <v>240</v>
      </c>
      <c r="AN118" s="61"/>
    </row>
    <row r="119" spans="1:40" ht="58.95" customHeight="1" x14ac:dyDescent="0.3">
      <c r="A119" s="72"/>
      <c r="B119" s="72"/>
      <c r="C119" s="72"/>
      <c r="D119" s="72"/>
      <c r="E119" s="76"/>
      <c r="F119" s="72"/>
      <c r="G119" s="62"/>
      <c r="H119" s="46" t="s">
        <v>675</v>
      </c>
      <c r="I119" s="46"/>
      <c r="J119" s="64" t="s">
        <v>681</v>
      </c>
      <c r="K119" s="64" t="s">
        <v>40</v>
      </c>
      <c r="L119" s="65" t="s">
        <v>241</v>
      </c>
      <c r="M119" s="64"/>
      <c r="N119" s="64"/>
      <c r="O119" s="64"/>
      <c r="P119" s="64"/>
      <c r="Q119" s="64"/>
      <c r="R119" s="64"/>
      <c r="S119" s="64"/>
      <c r="T119" s="64" t="s">
        <v>43</v>
      </c>
      <c r="U119" s="64"/>
      <c r="V119" s="64"/>
      <c r="W119" s="71">
        <v>0.1</v>
      </c>
      <c r="X119" s="64">
        <v>99.9</v>
      </c>
      <c r="Y119" s="64">
        <v>3</v>
      </c>
      <c r="Z119" s="64">
        <v>1</v>
      </c>
      <c r="AA119" s="64"/>
      <c r="AB119" s="64" t="s">
        <v>49</v>
      </c>
      <c r="AC119" s="64" t="s">
        <v>104</v>
      </c>
      <c r="AD119" s="64" t="s">
        <v>53</v>
      </c>
      <c r="AE119" s="64"/>
      <c r="AF119" s="64" t="s">
        <v>106</v>
      </c>
      <c r="AG119" s="46"/>
      <c r="AH119" s="46"/>
      <c r="AI119" s="46"/>
      <c r="AJ119" s="64" t="s">
        <v>314</v>
      </c>
      <c r="AK119" s="64"/>
      <c r="AL119" s="64"/>
      <c r="AM119" s="64" t="s">
        <v>240</v>
      </c>
      <c r="AN119" s="64"/>
    </row>
    <row r="120" spans="1:40" ht="64.2" customHeight="1" x14ac:dyDescent="0.3">
      <c r="A120" s="72"/>
      <c r="B120" s="72"/>
      <c r="C120" s="72"/>
      <c r="D120" s="72"/>
      <c r="E120" s="76"/>
      <c r="F120" s="72"/>
      <c r="G120" s="62"/>
      <c r="H120" s="46" t="s">
        <v>676</v>
      </c>
      <c r="I120" s="46"/>
      <c r="J120" s="64" t="s">
        <v>682</v>
      </c>
      <c r="K120" s="64" t="s">
        <v>40</v>
      </c>
      <c r="L120" s="65" t="s">
        <v>241</v>
      </c>
      <c r="M120" s="64"/>
      <c r="N120" s="64"/>
      <c r="O120" s="64"/>
      <c r="P120" s="64"/>
      <c r="Q120" s="64"/>
      <c r="R120" s="64"/>
      <c r="S120" s="64"/>
      <c r="T120" s="64" t="s">
        <v>43</v>
      </c>
      <c r="U120" s="64"/>
      <c r="V120" s="64"/>
      <c r="W120" s="86">
        <v>0</v>
      </c>
      <c r="X120" s="64"/>
      <c r="Y120" s="64"/>
      <c r="Z120" s="64">
        <v>0</v>
      </c>
      <c r="AA120" s="64"/>
      <c r="AB120" s="64" t="s">
        <v>49</v>
      </c>
      <c r="AC120" s="64" t="s">
        <v>104</v>
      </c>
      <c r="AD120" s="64" t="s">
        <v>53</v>
      </c>
      <c r="AE120" s="64"/>
      <c r="AF120" s="64" t="s">
        <v>106</v>
      </c>
      <c r="AG120" s="46"/>
      <c r="AH120" s="46"/>
      <c r="AI120" s="46"/>
      <c r="AJ120" s="64" t="s">
        <v>314</v>
      </c>
      <c r="AK120" s="64"/>
      <c r="AL120" s="64"/>
      <c r="AM120" s="64" t="s">
        <v>240</v>
      </c>
      <c r="AN120" s="64"/>
    </row>
    <row r="121" spans="1:40" ht="120" x14ac:dyDescent="0.3">
      <c r="A121" s="61"/>
      <c r="B121" s="61"/>
      <c r="C121" s="61"/>
      <c r="D121" s="61"/>
      <c r="E121" s="62"/>
      <c r="F121" s="61" t="s">
        <v>541</v>
      </c>
      <c r="G121" s="62" t="str">
        <f t="shared" ref="G121:G144" ca="1" si="3">IF(ISERROR(LOOKUP(F121,groupNumberList,groupContentList)),"(Select a Group Number)",LOOKUP(F121,groupNumberList,groupContentList))</f>
        <v>Thermal Control Technology Combination/Thermal Control Technology Combination Credit Summary</v>
      </c>
      <c r="H121" s="62" t="s">
        <v>645</v>
      </c>
      <c r="I121" s="62"/>
      <c r="J121" s="61" t="s">
        <v>551</v>
      </c>
      <c r="K121" s="61" t="s">
        <v>40</v>
      </c>
      <c r="L121" s="63" t="s">
        <v>241</v>
      </c>
      <c r="M121" s="64"/>
      <c r="N121" s="64"/>
      <c r="O121" s="64"/>
      <c r="P121" s="64"/>
      <c r="Q121" s="64"/>
      <c r="R121" s="64"/>
      <c r="S121" s="64"/>
      <c r="T121" s="61" t="s">
        <v>43</v>
      </c>
      <c r="U121" s="61"/>
      <c r="V121" s="61"/>
      <c r="W121" s="71">
        <v>0.1</v>
      </c>
      <c r="X121" s="64">
        <v>99.9</v>
      </c>
      <c r="Y121" s="64">
        <v>3</v>
      </c>
      <c r="Z121" s="64">
        <v>1</v>
      </c>
      <c r="AA121" s="61"/>
      <c r="AB121" s="61" t="s">
        <v>49</v>
      </c>
      <c r="AC121" s="61" t="s">
        <v>104</v>
      </c>
      <c r="AD121" s="61" t="s">
        <v>53</v>
      </c>
      <c r="AE121" s="61"/>
      <c r="AF121" s="61" t="s">
        <v>106</v>
      </c>
      <c r="AG121" s="62"/>
      <c r="AH121" s="62"/>
      <c r="AI121" s="62"/>
      <c r="AJ121" s="64" t="s">
        <v>314</v>
      </c>
      <c r="AK121" s="61"/>
      <c r="AL121" s="61"/>
      <c r="AM121" s="61" t="s">
        <v>240</v>
      </c>
      <c r="AN121" s="61"/>
    </row>
    <row r="122" spans="1:40" ht="120" x14ac:dyDescent="0.3">
      <c r="A122" s="61"/>
      <c r="B122" s="61"/>
      <c r="C122" s="61"/>
      <c r="D122" s="61"/>
      <c r="E122" s="62"/>
      <c r="F122" s="61" t="s">
        <v>541</v>
      </c>
      <c r="G122" s="62" t="str">
        <f t="shared" ca="1" si="3"/>
        <v>Thermal Control Technology Combination/Thermal Control Technology Combination Credit Summary</v>
      </c>
      <c r="H122" s="62" t="s">
        <v>646</v>
      </c>
      <c r="I122" s="62"/>
      <c r="J122" s="61" t="s">
        <v>501</v>
      </c>
      <c r="K122" s="61" t="s">
        <v>40</v>
      </c>
      <c r="L122" s="63" t="s">
        <v>241</v>
      </c>
      <c r="M122" s="64"/>
      <c r="N122" s="64"/>
      <c r="O122" s="64"/>
      <c r="P122" s="64"/>
      <c r="Q122" s="64"/>
      <c r="R122" s="64"/>
      <c r="S122" s="64"/>
      <c r="T122" s="61" t="s">
        <v>43</v>
      </c>
      <c r="U122" s="61"/>
      <c r="V122" s="61"/>
      <c r="W122" s="75">
        <v>0</v>
      </c>
      <c r="X122" s="61"/>
      <c r="Y122" s="61"/>
      <c r="Z122" s="61">
        <v>0</v>
      </c>
      <c r="AA122" s="61"/>
      <c r="AB122" s="61" t="s">
        <v>49</v>
      </c>
      <c r="AC122" s="61" t="s">
        <v>104</v>
      </c>
      <c r="AD122" s="61" t="s">
        <v>53</v>
      </c>
      <c r="AE122" s="61"/>
      <c r="AF122" s="61" t="s">
        <v>106</v>
      </c>
      <c r="AG122" s="62"/>
      <c r="AH122" s="62"/>
      <c r="AI122" s="62"/>
      <c r="AJ122" s="64" t="s">
        <v>314</v>
      </c>
      <c r="AK122" s="61"/>
      <c r="AL122" s="61"/>
      <c r="AM122" s="61" t="s">
        <v>240</v>
      </c>
      <c r="AN122" s="61"/>
    </row>
    <row r="123" spans="1:40" ht="96" x14ac:dyDescent="0.3">
      <c r="A123" s="61"/>
      <c r="B123" s="61"/>
      <c r="C123" s="61"/>
      <c r="D123" s="61"/>
      <c r="E123" s="62"/>
      <c r="F123" s="61" t="s">
        <v>542</v>
      </c>
      <c r="G123" s="62" t="str">
        <f t="shared" ca="1" si="3"/>
        <v>Non Menu Technologies/Model Type Non Menu Technologies Credit Summary</v>
      </c>
      <c r="H123" s="62" t="s">
        <v>647</v>
      </c>
      <c r="I123" s="62"/>
      <c r="J123" s="61" t="s">
        <v>551</v>
      </c>
      <c r="K123" s="61" t="s">
        <v>40</v>
      </c>
      <c r="L123" s="63" t="s">
        <v>241</v>
      </c>
      <c r="M123" s="64"/>
      <c r="N123" s="64"/>
      <c r="O123" s="64"/>
      <c r="P123" s="64"/>
      <c r="Q123" s="64"/>
      <c r="R123" s="64"/>
      <c r="S123" s="64"/>
      <c r="T123" s="61" t="s">
        <v>43</v>
      </c>
      <c r="U123" s="61"/>
      <c r="V123" s="61"/>
      <c r="W123" s="71">
        <v>0.1</v>
      </c>
      <c r="X123" s="64">
        <v>99.9</v>
      </c>
      <c r="Y123" s="64">
        <v>3</v>
      </c>
      <c r="Z123" s="64">
        <v>1</v>
      </c>
      <c r="AA123" s="61"/>
      <c r="AB123" s="61" t="s">
        <v>49</v>
      </c>
      <c r="AC123" s="61" t="s">
        <v>104</v>
      </c>
      <c r="AD123" s="61" t="s">
        <v>53</v>
      </c>
      <c r="AE123" s="61"/>
      <c r="AF123" s="61" t="s">
        <v>106</v>
      </c>
      <c r="AG123" s="62"/>
      <c r="AH123" s="62"/>
      <c r="AI123" s="62"/>
      <c r="AJ123" s="64" t="s">
        <v>314</v>
      </c>
      <c r="AK123" s="61"/>
      <c r="AL123" s="61"/>
      <c r="AM123" s="61" t="s">
        <v>240</v>
      </c>
      <c r="AN123" s="61"/>
    </row>
    <row r="124" spans="1:40" ht="96" x14ac:dyDescent="0.3">
      <c r="A124" s="61"/>
      <c r="B124" s="61"/>
      <c r="C124" s="61"/>
      <c r="D124" s="61"/>
      <c r="E124" s="62"/>
      <c r="F124" s="61" t="s">
        <v>542</v>
      </c>
      <c r="G124" s="62" t="str">
        <f t="shared" ca="1" si="3"/>
        <v>Non Menu Technologies/Model Type Non Menu Technologies Credit Summary</v>
      </c>
      <c r="H124" s="62" t="s">
        <v>648</v>
      </c>
      <c r="I124" s="62"/>
      <c r="J124" s="61" t="s">
        <v>501</v>
      </c>
      <c r="K124" s="61" t="s">
        <v>40</v>
      </c>
      <c r="L124" s="63" t="s">
        <v>241</v>
      </c>
      <c r="M124" s="64"/>
      <c r="N124" s="64"/>
      <c r="O124" s="64"/>
      <c r="P124" s="64"/>
      <c r="Q124" s="64"/>
      <c r="R124" s="64"/>
      <c r="S124" s="64"/>
      <c r="T124" s="61" t="s">
        <v>43</v>
      </c>
      <c r="U124" s="61"/>
      <c r="V124" s="61"/>
      <c r="W124" s="75">
        <v>0</v>
      </c>
      <c r="X124" s="61"/>
      <c r="Y124" s="61"/>
      <c r="Z124" s="61">
        <v>0</v>
      </c>
      <c r="AA124" s="61"/>
      <c r="AB124" s="61" t="s">
        <v>49</v>
      </c>
      <c r="AC124" s="61" t="s">
        <v>104</v>
      </c>
      <c r="AD124" s="61" t="s">
        <v>53</v>
      </c>
      <c r="AE124" s="61"/>
      <c r="AF124" s="61" t="s">
        <v>106</v>
      </c>
      <c r="AG124" s="62"/>
      <c r="AH124" s="62"/>
      <c r="AI124" s="62"/>
      <c r="AJ124" s="64" t="s">
        <v>314</v>
      </c>
      <c r="AK124" s="61"/>
      <c r="AL124" s="61"/>
      <c r="AM124" s="61" t="s">
        <v>240</v>
      </c>
      <c r="AN124" s="61"/>
    </row>
    <row r="125" spans="1:40" ht="108" x14ac:dyDescent="0.3">
      <c r="A125" s="61"/>
      <c r="B125" s="61" t="s">
        <v>191</v>
      </c>
      <c r="C125" s="61" t="s">
        <v>195</v>
      </c>
      <c r="D125" s="61" t="s">
        <v>92</v>
      </c>
      <c r="E125" s="62" t="s">
        <v>35</v>
      </c>
      <c r="F125" s="61" t="s">
        <v>544</v>
      </c>
      <c r="G125" s="62" t="str">
        <f t="shared" ca="1" si="3"/>
        <v>Technology Credit Summary/Active Aerodynamic Improvements Credit Summary</v>
      </c>
      <c r="H125" s="62" t="s">
        <v>573</v>
      </c>
      <c r="I125" s="62"/>
      <c r="J125" s="61" t="s">
        <v>392</v>
      </c>
      <c r="K125" s="61" t="s">
        <v>40</v>
      </c>
      <c r="L125" s="63" t="s">
        <v>241</v>
      </c>
      <c r="M125" s="64"/>
      <c r="N125" s="64"/>
      <c r="O125" s="64"/>
      <c r="P125" s="64"/>
      <c r="Q125" s="64"/>
      <c r="R125" s="64"/>
      <c r="S125" s="64"/>
      <c r="T125" s="61" t="s">
        <v>46</v>
      </c>
      <c r="U125" s="61"/>
      <c r="V125" s="61"/>
      <c r="W125" s="61">
        <v>1</v>
      </c>
      <c r="X125" s="61"/>
      <c r="Y125" s="61"/>
      <c r="Z125" s="61"/>
      <c r="AA125" s="61"/>
      <c r="AB125" s="61" t="s">
        <v>49</v>
      </c>
      <c r="AC125" s="61" t="s">
        <v>104</v>
      </c>
      <c r="AD125" s="61" t="s">
        <v>53</v>
      </c>
      <c r="AE125" s="61"/>
      <c r="AF125" s="61" t="s">
        <v>106</v>
      </c>
      <c r="AG125" s="62"/>
      <c r="AH125" s="62"/>
      <c r="AI125" s="62"/>
      <c r="AJ125" s="64" t="s">
        <v>314</v>
      </c>
      <c r="AK125" s="61"/>
      <c r="AL125" s="61"/>
      <c r="AM125" s="61" t="s">
        <v>240</v>
      </c>
      <c r="AN125" s="61"/>
    </row>
    <row r="126" spans="1:40" ht="108" x14ac:dyDescent="0.3">
      <c r="A126" s="61"/>
      <c r="B126" s="61" t="s">
        <v>191</v>
      </c>
      <c r="C126" s="61" t="s">
        <v>195</v>
      </c>
      <c r="D126" s="61" t="s">
        <v>92</v>
      </c>
      <c r="E126" s="62" t="s">
        <v>35</v>
      </c>
      <c r="F126" s="61" t="s">
        <v>544</v>
      </c>
      <c r="G126" s="62" t="str">
        <f t="shared" ca="1" si="3"/>
        <v>Technology Credit Summary/Active Aerodynamic Improvements Credit Summary</v>
      </c>
      <c r="H126" s="62" t="s">
        <v>574</v>
      </c>
      <c r="I126" s="62"/>
      <c r="J126" s="61" t="s">
        <v>501</v>
      </c>
      <c r="K126" s="61" t="s">
        <v>40</v>
      </c>
      <c r="L126" s="63" t="s">
        <v>241</v>
      </c>
      <c r="M126" s="64"/>
      <c r="N126" s="64"/>
      <c r="O126" s="64"/>
      <c r="P126" s="64"/>
      <c r="Q126" s="64"/>
      <c r="R126" s="64"/>
      <c r="S126" s="64"/>
      <c r="T126" s="61" t="s">
        <v>43</v>
      </c>
      <c r="U126" s="61"/>
      <c r="V126" s="61"/>
      <c r="W126" s="75">
        <v>0</v>
      </c>
      <c r="X126" s="61"/>
      <c r="Y126" s="61"/>
      <c r="Z126" s="61">
        <v>0</v>
      </c>
      <c r="AA126" s="61"/>
      <c r="AB126" s="61" t="s">
        <v>49</v>
      </c>
      <c r="AC126" s="61" t="s">
        <v>104</v>
      </c>
      <c r="AD126" s="61" t="s">
        <v>53</v>
      </c>
      <c r="AE126" s="61"/>
      <c r="AF126" s="61" t="s">
        <v>106</v>
      </c>
      <c r="AG126" s="62"/>
      <c r="AH126" s="62"/>
      <c r="AI126" s="62"/>
      <c r="AJ126" s="64" t="s">
        <v>314</v>
      </c>
      <c r="AK126" s="61"/>
      <c r="AL126" s="61"/>
      <c r="AM126" s="61" t="s">
        <v>240</v>
      </c>
      <c r="AN126" s="61"/>
    </row>
    <row r="127" spans="1:40" ht="96" x14ac:dyDescent="0.3">
      <c r="A127" s="61"/>
      <c r="B127" s="61"/>
      <c r="C127" s="61"/>
      <c r="D127" s="61"/>
      <c r="E127" s="62"/>
      <c r="F127" s="61" t="s">
        <v>555</v>
      </c>
      <c r="G127" s="62" t="str">
        <f t="shared" ca="1" si="3"/>
        <v>Technology Credit Summary/Active Engine Warm Up Credit Summary</v>
      </c>
      <c r="H127" s="62" t="s">
        <v>575</v>
      </c>
      <c r="I127" s="62"/>
      <c r="J127" s="61" t="s">
        <v>392</v>
      </c>
      <c r="K127" s="61" t="s">
        <v>40</v>
      </c>
      <c r="L127" s="63" t="s">
        <v>241</v>
      </c>
      <c r="M127" s="64"/>
      <c r="N127" s="64"/>
      <c r="O127" s="64"/>
      <c r="P127" s="64"/>
      <c r="Q127" s="64"/>
      <c r="R127" s="64"/>
      <c r="S127" s="64"/>
      <c r="T127" s="61" t="s">
        <v>46</v>
      </c>
      <c r="U127" s="61"/>
      <c r="V127" s="61"/>
      <c r="W127" s="61">
        <v>1</v>
      </c>
      <c r="X127" s="61"/>
      <c r="Y127" s="61"/>
      <c r="Z127" s="61"/>
      <c r="AA127" s="61"/>
      <c r="AB127" s="61" t="s">
        <v>49</v>
      </c>
      <c r="AC127" s="61" t="s">
        <v>104</v>
      </c>
      <c r="AD127" s="61" t="s">
        <v>53</v>
      </c>
      <c r="AE127" s="61"/>
      <c r="AF127" s="61" t="s">
        <v>106</v>
      </c>
      <c r="AG127" s="62"/>
      <c r="AH127" s="62"/>
      <c r="AI127" s="62"/>
      <c r="AJ127" s="64" t="s">
        <v>314</v>
      </c>
      <c r="AK127" s="61"/>
      <c r="AL127" s="61"/>
      <c r="AM127" s="61" t="s">
        <v>240</v>
      </c>
      <c r="AN127" s="61"/>
    </row>
    <row r="128" spans="1:40" ht="96" x14ac:dyDescent="0.3">
      <c r="A128" s="61"/>
      <c r="B128" s="61"/>
      <c r="C128" s="61"/>
      <c r="D128" s="61"/>
      <c r="E128" s="62"/>
      <c r="F128" s="61" t="s">
        <v>555</v>
      </c>
      <c r="G128" s="62" t="str">
        <f t="shared" ca="1" si="3"/>
        <v>Technology Credit Summary/Active Engine Warm Up Credit Summary</v>
      </c>
      <c r="H128" s="62" t="s">
        <v>576</v>
      </c>
      <c r="I128" s="62"/>
      <c r="J128" s="61" t="s">
        <v>501</v>
      </c>
      <c r="K128" s="61" t="s">
        <v>40</v>
      </c>
      <c r="L128" s="63" t="s">
        <v>241</v>
      </c>
      <c r="M128" s="64"/>
      <c r="N128" s="64"/>
      <c r="O128" s="64"/>
      <c r="P128" s="64"/>
      <c r="Q128" s="64"/>
      <c r="R128" s="64"/>
      <c r="S128" s="64"/>
      <c r="T128" s="61" t="s">
        <v>43</v>
      </c>
      <c r="U128" s="61"/>
      <c r="V128" s="61"/>
      <c r="W128" s="75">
        <v>0</v>
      </c>
      <c r="X128" s="61"/>
      <c r="Y128" s="61"/>
      <c r="Z128" s="61">
        <v>0</v>
      </c>
      <c r="AA128" s="61"/>
      <c r="AB128" s="61" t="s">
        <v>49</v>
      </c>
      <c r="AC128" s="61" t="s">
        <v>104</v>
      </c>
      <c r="AD128" s="61" t="s">
        <v>53</v>
      </c>
      <c r="AE128" s="61"/>
      <c r="AF128" s="61" t="s">
        <v>106</v>
      </c>
      <c r="AG128" s="62"/>
      <c r="AH128" s="62"/>
      <c r="AI128" s="62"/>
      <c r="AJ128" s="64" t="s">
        <v>314</v>
      </c>
      <c r="AK128" s="61"/>
      <c r="AL128" s="61"/>
      <c r="AM128" s="61" t="s">
        <v>240</v>
      </c>
      <c r="AN128" s="61"/>
    </row>
    <row r="129" spans="1:40" ht="96" x14ac:dyDescent="0.3">
      <c r="A129" s="61"/>
      <c r="B129" s="61"/>
      <c r="C129" s="61"/>
      <c r="D129" s="61"/>
      <c r="E129" s="62"/>
      <c r="F129" s="61" t="s">
        <v>556</v>
      </c>
      <c r="G129" s="62" t="str">
        <f t="shared" ca="1" si="3"/>
        <v>Technology Credit Summary/Active Transmission Warm Up Credit Summary</v>
      </c>
      <c r="H129" s="62" t="s">
        <v>577</v>
      </c>
      <c r="I129" s="62"/>
      <c r="J129" s="61" t="s">
        <v>392</v>
      </c>
      <c r="K129" s="61" t="s">
        <v>40</v>
      </c>
      <c r="L129" s="63" t="s">
        <v>241</v>
      </c>
      <c r="M129" s="64"/>
      <c r="N129" s="64"/>
      <c r="O129" s="64"/>
      <c r="P129" s="64"/>
      <c r="Q129" s="64"/>
      <c r="R129" s="64"/>
      <c r="S129" s="64"/>
      <c r="T129" s="61" t="s">
        <v>46</v>
      </c>
      <c r="U129" s="61"/>
      <c r="V129" s="61"/>
      <c r="W129" s="61">
        <v>1</v>
      </c>
      <c r="X129" s="61"/>
      <c r="Y129" s="61"/>
      <c r="Z129" s="61"/>
      <c r="AA129" s="61"/>
      <c r="AB129" s="61" t="s">
        <v>49</v>
      </c>
      <c r="AC129" s="61" t="s">
        <v>104</v>
      </c>
      <c r="AD129" s="61" t="s">
        <v>53</v>
      </c>
      <c r="AE129" s="61"/>
      <c r="AF129" s="61" t="s">
        <v>106</v>
      </c>
      <c r="AG129" s="62"/>
      <c r="AH129" s="62"/>
      <c r="AI129" s="62"/>
      <c r="AJ129" s="64" t="s">
        <v>314</v>
      </c>
      <c r="AK129" s="61"/>
      <c r="AL129" s="61"/>
      <c r="AM129" s="61" t="s">
        <v>240</v>
      </c>
      <c r="AN129" s="61"/>
    </row>
    <row r="130" spans="1:40" ht="96" x14ac:dyDescent="0.3">
      <c r="A130" s="61"/>
      <c r="B130" s="61"/>
      <c r="C130" s="61"/>
      <c r="D130" s="61"/>
      <c r="E130" s="62"/>
      <c r="F130" s="61" t="s">
        <v>556</v>
      </c>
      <c r="G130" s="62" t="str">
        <f t="shared" ca="1" si="3"/>
        <v>Technology Credit Summary/Active Transmission Warm Up Credit Summary</v>
      </c>
      <c r="H130" s="62" t="s">
        <v>578</v>
      </c>
      <c r="I130" s="62"/>
      <c r="J130" s="61" t="s">
        <v>501</v>
      </c>
      <c r="K130" s="61" t="s">
        <v>40</v>
      </c>
      <c r="L130" s="63" t="s">
        <v>241</v>
      </c>
      <c r="M130" s="64"/>
      <c r="N130" s="64"/>
      <c r="O130" s="64"/>
      <c r="P130" s="64"/>
      <c r="Q130" s="64"/>
      <c r="R130" s="64"/>
      <c r="S130" s="64"/>
      <c r="T130" s="61" t="s">
        <v>43</v>
      </c>
      <c r="U130" s="61"/>
      <c r="V130" s="61"/>
      <c r="W130" s="75">
        <v>0</v>
      </c>
      <c r="X130" s="61"/>
      <c r="Y130" s="61"/>
      <c r="Z130" s="61">
        <v>0</v>
      </c>
      <c r="AA130" s="61"/>
      <c r="AB130" s="61" t="s">
        <v>49</v>
      </c>
      <c r="AC130" s="61" t="s">
        <v>104</v>
      </c>
      <c r="AD130" s="61" t="s">
        <v>53</v>
      </c>
      <c r="AE130" s="61"/>
      <c r="AF130" s="61" t="s">
        <v>106</v>
      </c>
      <c r="AG130" s="62"/>
      <c r="AH130" s="62"/>
      <c r="AI130" s="62"/>
      <c r="AJ130" s="64" t="s">
        <v>314</v>
      </c>
      <c r="AK130" s="61"/>
      <c r="AL130" s="61"/>
      <c r="AM130" s="61" t="s">
        <v>240</v>
      </c>
      <c r="AN130" s="61"/>
    </row>
    <row r="131" spans="1:40" ht="84" x14ac:dyDescent="0.3">
      <c r="A131" s="61"/>
      <c r="B131" s="61"/>
      <c r="C131" s="61"/>
      <c r="D131" s="61"/>
      <c r="E131" s="62"/>
      <c r="F131" s="61" t="s">
        <v>557</v>
      </c>
      <c r="G131" s="62" t="str">
        <f t="shared" ca="1" si="3"/>
        <v>Technology Credit Summary/Engine Idle Start Stop Credit Summary</v>
      </c>
      <c r="H131" s="62" t="s">
        <v>579</v>
      </c>
      <c r="I131" s="62"/>
      <c r="J131" s="61" t="s">
        <v>392</v>
      </c>
      <c r="K131" s="61" t="s">
        <v>40</v>
      </c>
      <c r="L131" s="63" t="s">
        <v>241</v>
      </c>
      <c r="M131" s="64"/>
      <c r="N131" s="64"/>
      <c r="O131" s="64"/>
      <c r="P131" s="64"/>
      <c r="Q131" s="64"/>
      <c r="R131" s="64"/>
      <c r="S131" s="64"/>
      <c r="T131" s="61" t="s">
        <v>46</v>
      </c>
      <c r="U131" s="61"/>
      <c r="V131" s="61"/>
      <c r="W131" s="61">
        <v>1</v>
      </c>
      <c r="X131" s="61"/>
      <c r="Y131" s="61"/>
      <c r="Z131" s="61"/>
      <c r="AA131" s="61"/>
      <c r="AB131" s="61" t="s">
        <v>49</v>
      </c>
      <c r="AC131" s="61" t="s">
        <v>104</v>
      </c>
      <c r="AD131" s="61" t="s">
        <v>53</v>
      </c>
      <c r="AE131" s="61"/>
      <c r="AF131" s="61" t="s">
        <v>106</v>
      </c>
      <c r="AG131" s="62"/>
      <c r="AH131" s="62"/>
      <c r="AI131" s="62"/>
      <c r="AJ131" s="64" t="s">
        <v>314</v>
      </c>
      <c r="AK131" s="61"/>
      <c r="AL131" s="61"/>
      <c r="AM131" s="61" t="s">
        <v>240</v>
      </c>
      <c r="AN131" s="61"/>
    </row>
    <row r="132" spans="1:40" ht="84" x14ac:dyDescent="0.3">
      <c r="A132" s="61"/>
      <c r="B132" s="61"/>
      <c r="C132" s="61"/>
      <c r="D132" s="61"/>
      <c r="E132" s="62"/>
      <c r="F132" s="61" t="s">
        <v>557</v>
      </c>
      <c r="G132" s="62" t="str">
        <f t="shared" ca="1" si="3"/>
        <v>Technology Credit Summary/Engine Idle Start Stop Credit Summary</v>
      </c>
      <c r="H132" s="62" t="s">
        <v>580</v>
      </c>
      <c r="I132" s="62"/>
      <c r="J132" s="61" t="s">
        <v>501</v>
      </c>
      <c r="K132" s="61" t="s">
        <v>40</v>
      </c>
      <c r="L132" s="63" t="s">
        <v>241</v>
      </c>
      <c r="M132" s="64"/>
      <c r="N132" s="64"/>
      <c r="O132" s="64"/>
      <c r="P132" s="64"/>
      <c r="Q132" s="64"/>
      <c r="R132" s="64"/>
      <c r="S132" s="64"/>
      <c r="T132" s="61" t="s">
        <v>43</v>
      </c>
      <c r="U132" s="61"/>
      <c r="V132" s="61"/>
      <c r="W132" s="75">
        <v>0</v>
      </c>
      <c r="X132" s="61"/>
      <c r="Y132" s="61"/>
      <c r="Z132" s="61">
        <v>0</v>
      </c>
      <c r="AA132" s="61"/>
      <c r="AB132" s="61" t="s">
        <v>49</v>
      </c>
      <c r="AC132" s="61" t="s">
        <v>104</v>
      </c>
      <c r="AD132" s="61" t="s">
        <v>53</v>
      </c>
      <c r="AE132" s="61"/>
      <c r="AF132" s="61" t="s">
        <v>106</v>
      </c>
      <c r="AG132" s="62"/>
      <c r="AH132" s="62"/>
      <c r="AI132" s="62"/>
      <c r="AJ132" s="64" t="s">
        <v>314</v>
      </c>
      <c r="AK132" s="61"/>
      <c r="AL132" s="61"/>
      <c r="AM132" s="61" t="s">
        <v>240</v>
      </c>
      <c r="AN132" s="61"/>
    </row>
    <row r="133" spans="1:40" ht="108" x14ac:dyDescent="0.3">
      <c r="A133" s="61"/>
      <c r="B133" s="61"/>
      <c r="C133" s="61"/>
      <c r="D133" s="61"/>
      <c r="E133" s="62"/>
      <c r="F133" s="61" t="s">
        <v>558</v>
      </c>
      <c r="G133" s="62" t="str">
        <f t="shared" ca="1" si="3"/>
        <v>Technology Credit Summary/High Efficiency Exterior Lights Credit Summary</v>
      </c>
      <c r="H133" s="62" t="s">
        <v>581</v>
      </c>
      <c r="I133" s="62"/>
      <c r="J133" s="61" t="s">
        <v>392</v>
      </c>
      <c r="K133" s="61" t="s">
        <v>40</v>
      </c>
      <c r="L133" s="63" t="s">
        <v>241</v>
      </c>
      <c r="M133" s="64"/>
      <c r="N133" s="64"/>
      <c r="O133" s="64"/>
      <c r="P133" s="64"/>
      <c r="Q133" s="64"/>
      <c r="R133" s="64"/>
      <c r="S133" s="64"/>
      <c r="T133" s="61" t="s">
        <v>46</v>
      </c>
      <c r="U133" s="61"/>
      <c r="V133" s="61"/>
      <c r="W133" s="61">
        <v>1</v>
      </c>
      <c r="X133" s="61"/>
      <c r="Y133" s="61"/>
      <c r="Z133" s="61"/>
      <c r="AA133" s="61"/>
      <c r="AB133" s="61" t="s">
        <v>49</v>
      </c>
      <c r="AC133" s="61" t="s">
        <v>104</v>
      </c>
      <c r="AD133" s="61" t="s">
        <v>53</v>
      </c>
      <c r="AE133" s="61"/>
      <c r="AF133" s="61" t="s">
        <v>106</v>
      </c>
      <c r="AG133" s="62"/>
      <c r="AH133" s="62"/>
      <c r="AI133" s="62"/>
      <c r="AJ133" s="64" t="s">
        <v>314</v>
      </c>
      <c r="AK133" s="61"/>
      <c r="AL133" s="61"/>
      <c r="AM133" s="61" t="s">
        <v>240</v>
      </c>
      <c r="AN133" s="61"/>
    </row>
    <row r="134" spans="1:40" ht="108" x14ac:dyDescent="0.3">
      <c r="A134" s="61"/>
      <c r="B134" s="61" t="s">
        <v>191</v>
      </c>
      <c r="C134" s="61" t="s">
        <v>195</v>
      </c>
      <c r="D134" s="61" t="s">
        <v>92</v>
      </c>
      <c r="E134" s="62" t="s">
        <v>35</v>
      </c>
      <c r="F134" s="61" t="s">
        <v>558</v>
      </c>
      <c r="G134" s="62" t="str">
        <f t="shared" ca="1" si="3"/>
        <v>Technology Credit Summary/High Efficiency Exterior Lights Credit Summary</v>
      </c>
      <c r="H134" s="62" t="s">
        <v>582</v>
      </c>
      <c r="I134" s="62"/>
      <c r="J134" s="61" t="s">
        <v>501</v>
      </c>
      <c r="K134" s="61" t="s">
        <v>40</v>
      </c>
      <c r="L134" s="63" t="s">
        <v>241</v>
      </c>
      <c r="M134" s="64"/>
      <c r="N134" s="64"/>
      <c r="O134" s="64"/>
      <c r="P134" s="64"/>
      <c r="Q134" s="64"/>
      <c r="R134" s="64"/>
      <c r="S134" s="64"/>
      <c r="T134" s="61" t="s">
        <v>43</v>
      </c>
      <c r="U134" s="61"/>
      <c r="V134" s="61"/>
      <c r="W134" s="75">
        <v>0</v>
      </c>
      <c r="X134" s="61"/>
      <c r="Y134" s="61"/>
      <c r="Z134" s="61">
        <v>0</v>
      </c>
      <c r="AA134" s="61"/>
      <c r="AB134" s="61" t="s">
        <v>49</v>
      </c>
      <c r="AC134" s="61" t="s">
        <v>104</v>
      </c>
      <c r="AD134" s="61" t="s">
        <v>53</v>
      </c>
      <c r="AE134" s="61"/>
      <c r="AF134" s="61" t="s">
        <v>106</v>
      </c>
      <c r="AG134" s="62"/>
      <c r="AH134" s="62"/>
      <c r="AI134" s="62"/>
      <c r="AJ134" s="64" t="s">
        <v>314</v>
      </c>
      <c r="AK134" s="61"/>
      <c r="AL134" s="61"/>
      <c r="AM134" s="61" t="s">
        <v>240</v>
      </c>
      <c r="AN134" s="61"/>
    </row>
    <row r="135" spans="1:40" ht="72" x14ac:dyDescent="0.3">
      <c r="A135" s="61"/>
      <c r="B135" s="61"/>
      <c r="C135" s="61"/>
      <c r="D135" s="61"/>
      <c r="E135" s="62"/>
      <c r="F135" s="61" t="s">
        <v>559</v>
      </c>
      <c r="G135" s="62" t="str">
        <f t="shared" ca="1" si="3"/>
        <v>Technology Credit Summary/Solar Panel Credit Summary</v>
      </c>
      <c r="H135" s="62" t="s">
        <v>583</v>
      </c>
      <c r="I135" s="62"/>
      <c r="J135" s="61" t="s">
        <v>392</v>
      </c>
      <c r="K135" s="61" t="s">
        <v>40</v>
      </c>
      <c r="L135" s="63" t="s">
        <v>241</v>
      </c>
      <c r="M135" s="64"/>
      <c r="N135" s="64"/>
      <c r="O135" s="64"/>
      <c r="P135" s="64"/>
      <c r="Q135" s="64"/>
      <c r="R135" s="64"/>
      <c r="S135" s="64"/>
      <c r="T135" s="61" t="s">
        <v>46</v>
      </c>
      <c r="U135" s="61"/>
      <c r="V135" s="61"/>
      <c r="W135" s="61">
        <v>1</v>
      </c>
      <c r="X135" s="61"/>
      <c r="Y135" s="61"/>
      <c r="Z135" s="61"/>
      <c r="AA135" s="61"/>
      <c r="AB135" s="61" t="s">
        <v>49</v>
      </c>
      <c r="AC135" s="61" t="s">
        <v>104</v>
      </c>
      <c r="AD135" s="61" t="s">
        <v>53</v>
      </c>
      <c r="AE135" s="61"/>
      <c r="AF135" s="61" t="s">
        <v>106</v>
      </c>
      <c r="AG135" s="62"/>
      <c r="AH135" s="62"/>
      <c r="AI135" s="62"/>
      <c r="AJ135" s="64" t="s">
        <v>314</v>
      </c>
      <c r="AK135" s="61"/>
      <c r="AL135" s="61"/>
      <c r="AM135" s="61" t="s">
        <v>240</v>
      </c>
      <c r="AN135" s="61"/>
    </row>
    <row r="136" spans="1:40" ht="72" x14ac:dyDescent="0.3">
      <c r="A136" s="61"/>
      <c r="B136" s="61"/>
      <c r="C136" s="61"/>
      <c r="D136" s="61"/>
      <c r="E136" s="62"/>
      <c r="F136" s="61" t="s">
        <v>559</v>
      </c>
      <c r="G136" s="62" t="str">
        <f t="shared" ca="1" si="3"/>
        <v>Technology Credit Summary/Solar Panel Credit Summary</v>
      </c>
      <c r="H136" s="62" t="s">
        <v>584</v>
      </c>
      <c r="I136" s="62"/>
      <c r="J136" s="61" t="s">
        <v>501</v>
      </c>
      <c r="K136" s="61" t="s">
        <v>40</v>
      </c>
      <c r="L136" s="63" t="s">
        <v>241</v>
      </c>
      <c r="M136" s="64"/>
      <c r="N136" s="64"/>
      <c r="O136" s="64"/>
      <c r="P136" s="64"/>
      <c r="Q136" s="64"/>
      <c r="R136" s="64"/>
      <c r="S136" s="64"/>
      <c r="T136" s="61" t="s">
        <v>43</v>
      </c>
      <c r="U136" s="61"/>
      <c r="V136" s="61"/>
      <c r="W136" s="75">
        <v>0</v>
      </c>
      <c r="X136" s="61"/>
      <c r="Y136" s="61"/>
      <c r="Z136" s="61">
        <v>0</v>
      </c>
      <c r="AA136" s="61"/>
      <c r="AB136" s="61" t="s">
        <v>49</v>
      </c>
      <c r="AC136" s="61" t="s">
        <v>104</v>
      </c>
      <c r="AD136" s="61" t="s">
        <v>53</v>
      </c>
      <c r="AE136" s="61"/>
      <c r="AF136" s="61" t="s">
        <v>106</v>
      </c>
      <c r="AG136" s="62"/>
      <c r="AH136" s="62"/>
      <c r="AI136" s="62"/>
      <c r="AJ136" s="64" t="s">
        <v>314</v>
      </c>
      <c r="AK136" s="61"/>
      <c r="AL136" s="61"/>
      <c r="AM136" s="61" t="s">
        <v>240</v>
      </c>
      <c r="AN136" s="61"/>
    </row>
    <row r="137" spans="1:40" ht="84" x14ac:dyDescent="0.3">
      <c r="A137" s="61"/>
      <c r="B137" s="61"/>
      <c r="C137" s="61"/>
      <c r="D137" s="61"/>
      <c r="E137" s="62"/>
      <c r="F137" s="61" t="s">
        <v>560</v>
      </c>
      <c r="G137" s="62" t="str">
        <f t="shared" ca="1" si="3"/>
        <v>Technology Credit Summary/Waste Heat Recovery Credit Summary</v>
      </c>
      <c r="H137" s="62" t="s">
        <v>585</v>
      </c>
      <c r="I137" s="62"/>
      <c r="J137" s="61" t="s">
        <v>392</v>
      </c>
      <c r="K137" s="61" t="s">
        <v>40</v>
      </c>
      <c r="L137" s="63" t="s">
        <v>241</v>
      </c>
      <c r="M137" s="64"/>
      <c r="N137" s="64"/>
      <c r="O137" s="64"/>
      <c r="P137" s="64"/>
      <c r="Q137" s="64"/>
      <c r="R137" s="64"/>
      <c r="S137" s="64"/>
      <c r="T137" s="61" t="s">
        <v>46</v>
      </c>
      <c r="U137" s="61"/>
      <c r="V137" s="61"/>
      <c r="W137" s="61">
        <v>1</v>
      </c>
      <c r="X137" s="61"/>
      <c r="Y137" s="61"/>
      <c r="Z137" s="61"/>
      <c r="AA137" s="61"/>
      <c r="AB137" s="61" t="s">
        <v>49</v>
      </c>
      <c r="AC137" s="61" t="s">
        <v>104</v>
      </c>
      <c r="AD137" s="61" t="s">
        <v>53</v>
      </c>
      <c r="AE137" s="61"/>
      <c r="AF137" s="61" t="s">
        <v>106</v>
      </c>
      <c r="AG137" s="62"/>
      <c r="AH137" s="62"/>
      <c r="AI137" s="62"/>
      <c r="AJ137" s="64" t="s">
        <v>314</v>
      </c>
      <c r="AK137" s="61"/>
      <c r="AL137" s="61"/>
      <c r="AM137" s="61" t="s">
        <v>240</v>
      </c>
      <c r="AN137" s="61"/>
    </row>
    <row r="138" spans="1:40" ht="84" x14ac:dyDescent="0.3">
      <c r="A138" s="61"/>
      <c r="B138" s="61"/>
      <c r="C138" s="61"/>
      <c r="D138" s="61"/>
      <c r="E138" s="62"/>
      <c r="F138" s="61" t="s">
        <v>560</v>
      </c>
      <c r="G138" s="62" t="str">
        <f t="shared" ca="1" si="3"/>
        <v>Technology Credit Summary/Waste Heat Recovery Credit Summary</v>
      </c>
      <c r="H138" s="62" t="s">
        <v>586</v>
      </c>
      <c r="I138" s="62"/>
      <c r="J138" s="61" t="s">
        <v>501</v>
      </c>
      <c r="K138" s="61" t="s">
        <v>40</v>
      </c>
      <c r="L138" s="63" t="s">
        <v>241</v>
      </c>
      <c r="M138" s="64"/>
      <c r="N138" s="64"/>
      <c r="O138" s="64"/>
      <c r="P138" s="64"/>
      <c r="Q138" s="64"/>
      <c r="R138" s="64"/>
      <c r="S138" s="64"/>
      <c r="T138" s="61" t="s">
        <v>43</v>
      </c>
      <c r="U138" s="61"/>
      <c r="V138" s="61"/>
      <c r="W138" s="75">
        <v>0</v>
      </c>
      <c r="X138" s="61"/>
      <c r="Y138" s="61"/>
      <c r="Z138" s="61">
        <v>0</v>
      </c>
      <c r="AA138" s="61"/>
      <c r="AB138" s="61" t="s">
        <v>49</v>
      </c>
      <c r="AC138" s="61" t="s">
        <v>104</v>
      </c>
      <c r="AD138" s="61" t="s">
        <v>53</v>
      </c>
      <c r="AE138" s="61"/>
      <c r="AF138" s="61" t="s">
        <v>106</v>
      </c>
      <c r="AG138" s="62"/>
      <c r="AH138" s="62"/>
      <c r="AI138" s="62"/>
      <c r="AJ138" s="64" t="s">
        <v>314</v>
      </c>
      <c r="AK138" s="61"/>
      <c r="AL138" s="61"/>
      <c r="AM138" s="61" t="s">
        <v>240</v>
      </c>
      <c r="AN138" s="61"/>
    </row>
    <row r="139" spans="1:40" ht="96" x14ac:dyDescent="0.3">
      <c r="A139" s="61"/>
      <c r="B139" s="61"/>
      <c r="C139" s="61"/>
      <c r="D139" s="61"/>
      <c r="E139" s="62"/>
      <c r="F139" s="61" t="s">
        <v>561</v>
      </c>
      <c r="G139" s="62" t="str">
        <f t="shared" ca="1" si="3"/>
        <v>Technology Credit Summary/Thermal Control Technologies Credit Summary</v>
      </c>
      <c r="H139" s="62" t="s">
        <v>587</v>
      </c>
      <c r="I139" s="62"/>
      <c r="J139" s="61" t="s">
        <v>392</v>
      </c>
      <c r="K139" s="61" t="s">
        <v>40</v>
      </c>
      <c r="L139" s="63" t="s">
        <v>241</v>
      </c>
      <c r="M139" s="64"/>
      <c r="N139" s="64"/>
      <c r="O139" s="64"/>
      <c r="P139" s="64"/>
      <c r="Q139" s="64"/>
      <c r="R139" s="64"/>
      <c r="S139" s="64"/>
      <c r="T139" s="61" t="s">
        <v>46</v>
      </c>
      <c r="U139" s="61"/>
      <c r="V139" s="61"/>
      <c r="W139" s="61">
        <v>1</v>
      </c>
      <c r="X139" s="61"/>
      <c r="Y139" s="61"/>
      <c r="Z139" s="61"/>
      <c r="AA139" s="61"/>
      <c r="AB139" s="61" t="s">
        <v>49</v>
      </c>
      <c r="AC139" s="61" t="s">
        <v>104</v>
      </c>
      <c r="AD139" s="61" t="s">
        <v>53</v>
      </c>
      <c r="AE139" s="61"/>
      <c r="AF139" s="61" t="s">
        <v>106</v>
      </c>
      <c r="AG139" s="62"/>
      <c r="AH139" s="62"/>
      <c r="AI139" s="62"/>
      <c r="AJ139" s="64" t="s">
        <v>314</v>
      </c>
      <c r="AK139" s="61"/>
      <c r="AL139" s="61"/>
      <c r="AM139" s="61" t="s">
        <v>240</v>
      </c>
      <c r="AN139" s="61"/>
    </row>
    <row r="140" spans="1:40" ht="96" x14ac:dyDescent="0.3">
      <c r="A140" s="61"/>
      <c r="B140" s="61"/>
      <c r="C140" s="61"/>
      <c r="D140" s="61"/>
      <c r="E140" s="62"/>
      <c r="F140" s="61" t="s">
        <v>561</v>
      </c>
      <c r="G140" s="62" t="str">
        <f t="shared" ca="1" si="3"/>
        <v>Technology Credit Summary/Thermal Control Technologies Credit Summary</v>
      </c>
      <c r="H140" s="62" t="s">
        <v>588</v>
      </c>
      <c r="I140" s="62"/>
      <c r="J140" s="61" t="s">
        <v>501</v>
      </c>
      <c r="K140" s="61" t="s">
        <v>40</v>
      </c>
      <c r="L140" s="63" t="s">
        <v>241</v>
      </c>
      <c r="M140" s="64"/>
      <c r="N140" s="64"/>
      <c r="O140" s="64"/>
      <c r="P140" s="64"/>
      <c r="Q140" s="64"/>
      <c r="R140" s="64"/>
      <c r="S140" s="64"/>
      <c r="T140" s="61" t="s">
        <v>43</v>
      </c>
      <c r="U140" s="61"/>
      <c r="V140" s="61"/>
      <c r="W140" s="75">
        <v>0</v>
      </c>
      <c r="X140" s="61"/>
      <c r="Y140" s="61"/>
      <c r="Z140" s="61">
        <v>0</v>
      </c>
      <c r="AA140" s="61"/>
      <c r="AB140" s="61" t="s">
        <v>49</v>
      </c>
      <c r="AC140" s="61" t="s">
        <v>104</v>
      </c>
      <c r="AD140" s="61" t="s">
        <v>53</v>
      </c>
      <c r="AE140" s="61"/>
      <c r="AF140" s="61" t="s">
        <v>106</v>
      </c>
      <c r="AG140" s="62"/>
      <c r="AH140" s="62"/>
      <c r="AI140" s="62"/>
      <c r="AJ140" s="64" t="s">
        <v>314</v>
      </c>
      <c r="AK140" s="61"/>
      <c r="AL140" s="61"/>
      <c r="AM140" s="61" t="s">
        <v>240</v>
      </c>
      <c r="AN140" s="61"/>
    </row>
    <row r="141" spans="1:40" ht="84" x14ac:dyDescent="0.3">
      <c r="A141" s="61"/>
      <c r="B141" s="61" t="s">
        <v>191</v>
      </c>
      <c r="C141" s="61" t="s">
        <v>195</v>
      </c>
      <c r="D141" s="61" t="s">
        <v>92</v>
      </c>
      <c r="E141" s="62" t="s">
        <v>35</v>
      </c>
      <c r="F141" s="61" t="s">
        <v>562</v>
      </c>
      <c r="G141" s="62" t="str">
        <f t="shared" ca="1" si="3"/>
        <v>Technology Credit Summary/Non Menu Technologies Credit Summary</v>
      </c>
      <c r="H141" s="62" t="s">
        <v>589</v>
      </c>
      <c r="I141" s="62"/>
      <c r="J141" s="61" t="s">
        <v>392</v>
      </c>
      <c r="K141" s="61" t="s">
        <v>40</v>
      </c>
      <c r="L141" s="63" t="s">
        <v>241</v>
      </c>
      <c r="M141" s="64"/>
      <c r="N141" s="64"/>
      <c r="O141" s="64"/>
      <c r="P141" s="64"/>
      <c r="Q141" s="64"/>
      <c r="R141" s="64"/>
      <c r="S141" s="64"/>
      <c r="T141" s="61" t="s">
        <v>46</v>
      </c>
      <c r="U141" s="61"/>
      <c r="V141" s="61"/>
      <c r="W141" s="61">
        <v>1</v>
      </c>
      <c r="X141" s="61"/>
      <c r="Y141" s="61"/>
      <c r="Z141" s="61"/>
      <c r="AA141" s="61"/>
      <c r="AB141" s="61" t="s">
        <v>49</v>
      </c>
      <c r="AC141" s="61" t="s">
        <v>104</v>
      </c>
      <c r="AD141" s="61" t="s">
        <v>53</v>
      </c>
      <c r="AE141" s="61"/>
      <c r="AF141" s="61" t="s">
        <v>106</v>
      </c>
      <c r="AG141" s="62"/>
      <c r="AH141" s="62"/>
      <c r="AI141" s="62"/>
      <c r="AJ141" s="64" t="s">
        <v>314</v>
      </c>
      <c r="AK141" s="61"/>
      <c r="AL141" s="61"/>
      <c r="AM141" s="61" t="s">
        <v>240</v>
      </c>
      <c r="AN141" s="61"/>
    </row>
    <row r="142" spans="1:40" ht="84" x14ac:dyDescent="0.3">
      <c r="A142" s="61"/>
      <c r="B142" s="61" t="s">
        <v>191</v>
      </c>
      <c r="C142" s="61" t="s">
        <v>195</v>
      </c>
      <c r="D142" s="61" t="s">
        <v>92</v>
      </c>
      <c r="E142" s="62" t="s">
        <v>35</v>
      </c>
      <c r="F142" s="61" t="s">
        <v>562</v>
      </c>
      <c r="G142" s="62" t="str">
        <f t="shared" ca="1" si="3"/>
        <v>Technology Credit Summary/Non Menu Technologies Credit Summary</v>
      </c>
      <c r="H142" s="62" t="s">
        <v>590</v>
      </c>
      <c r="I142" s="62"/>
      <c r="J142" s="61" t="s">
        <v>501</v>
      </c>
      <c r="K142" s="61" t="s">
        <v>40</v>
      </c>
      <c r="L142" s="63" t="s">
        <v>241</v>
      </c>
      <c r="M142" s="64"/>
      <c r="N142" s="64"/>
      <c r="O142" s="64"/>
      <c r="P142" s="64"/>
      <c r="Q142" s="64"/>
      <c r="R142" s="64"/>
      <c r="S142" s="64"/>
      <c r="T142" s="61" t="s">
        <v>43</v>
      </c>
      <c r="U142" s="61"/>
      <c r="V142" s="61"/>
      <c r="W142" s="75">
        <v>0</v>
      </c>
      <c r="X142" s="61"/>
      <c r="Y142" s="61"/>
      <c r="Z142" s="61">
        <v>0</v>
      </c>
      <c r="AA142" s="61"/>
      <c r="AB142" s="61" t="s">
        <v>49</v>
      </c>
      <c r="AC142" s="61" t="s">
        <v>104</v>
      </c>
      <c r="AD142" s="61" t="s">
        <v>53</v>
      </c>
      <c r="AE142" s="61"/>
      <c r="AF142" s="61" t="s">
        <v>106</v>
      </c>
      <c r="AG142" s="62"/>
      <c r="AH142" s="62"/>
      <c r="AI142" s="62"/>
      <c r="AJ142" s="64" t="s">
        <v>314</v>
      </c>
      <c r="AK142" s="61"/>
      <c r="AL142" s="61"/>
      <c r="AM142" s="61" t="s">
        <v>240</v>
      </c>
      <c r="AN142" s="61"/>
    </row>
    <row r="143" spans="1:40" ht="72" x14ac:dyDescent="0.3">
      <c r="A143" s="61"/>
      <c r="B143" s="61"/>
      <c r="C143" s="61"/>
      <c r="D143" s="61"/>
      <c r="E143" s="62"/>
      <c r="F143" s="61" t="s">
        <v>654</v>
      </c>
      <c r="G143" s="62" t="str">
        <f t="shared" ca="1" si="3"/>
        <v>Non Menu Technologies/Technologies</v>
      </c>
      <c r="H143" s="62" t="s">
        <v>660</v>
      </c>
      <c r="I143" s="61"/>
      <c r="J143" s="61" t="s">
        <v>658</v>
      </c>
      <c r="K143" s="61" t="s">
        <v>39</v>
      </c>
      <c r="L143" s="63" t="s">
        <v>241</v>
      </c>
      <c r="M143" s="61"/>
      <c r="N143" s="61"/>
      <c r="O143" s="61"/>
      <c r="P143" s="61"/>
      <c r="Q143" s="61"/>
      <c r="R143" s="61"/>
      <c r="S143" s="61"/>
      <c r="T143" s="61" t="s">
        <v>109</v>
      </c>
      <c r="U143" s="61">
        <v>1</v>
      </c>
      <c r="V143" s="61">
        <v>255</v>
      </c>
      <c r="W143" s="61"/>
      <c r="X143" s="61"/>
      <c r="Y143" s="61"/>
      <c r="Z143" s="61"/>
      <c r="AA143" s="61"/>
      <c r="AB143" s="61"/>
      <c r="AC143" s="61" t="s">
        <v>48</v>
      </c>
      <c r="AD143" s="61" t="s">
        <v>104</v>
      </c>
      <c r="AE143" s="61" t="s">
        <v>50</v>
      </c>
      <c r="AF143" s="61" t="s">
        <v>106</v>
      </c>
      <c r="AG143" s="61"/>
      <c r="AH143" s="62" t="s">
        <v>669</v>
      </c>
      <c r="AI143" s="61" t="s">
        <v>441</v>
      </c>
      <c r="AJ143" s="62" t="s">
        <v>662</v>
      </c>
      <c r="AK143" s="61"/>
      <c r="AL143" s="61"/>
      <c r="AM143" s="61" t="s">
        <v>240</v>
      </c>
      <c r="AN143" s="61"/>
    </row>
    <row r="144" spans="1:40" ht="48" x14ac:dyDescent="0.3">
      <c r="A144" s="61"/>
      <c r="B144" s="61"/>
      <c r="C144" s="61"/>
      <c r="D144" s="61"/>
      <c r="E144" s="62"/>
      <c r="F144" s="61" t="s">
        <v>654</v>
      </c>
      <c r="G144" s="62" t="str">
        <f t="shared" ca="1" si="3"/>
        <v>Non Menu Technologies/Technologies</v>
      </c>
      <c r="H144" s="62" t="s">
        <v>661</v>
      </c>
      <c r="I144" s="61"/>
      <c r="J144" s="61" t="s">
        <v>659</v>
      </c>
      <c r="K144" s="61" t="s">
        <v>39</v>
      </c>
      <c r="L144" s="63" t="s">
        <v>241</v>
      </c>
      <c r="M144" s="61"/>
      <c r="N144" s="61"/>
      <c r="O144" s="61"/>
      <c r="P144" s="61"/>
      <c r="Q144" s="61"/>
      <c r="R144" s="61"/>
      <c r="S144" s="61"/>
      <c r="T144" s="61" t="s">
        <v>43</v>
      </c>
      <c r="U144" s="61"/>
      <c r="V144" s="61"/>
      <c r="W144" s="71">
        <v>0.1</v>
      </c>
      <c r="X144" s="64">
        <v>99.9</v>
      </c>
      <c r="Y144" s="64">
        <v>3</v>
      </c>
      <c r="Z144" s="64">
        <v>1</v>
      </c>
      <c r="AA144" s="61"/>
      <c r="AB144" s="61"/>
      <c r="AC144" s="61" t="s">
        <v>48</v>
      </c>
      <c r="AD144" s="61" t="s">
        <v>104</v>
      </c>
      <c r="AE144" s="61" t="s">
        <v>50</v>
      </c>
      <c r="AF144" s="61" t="s">
        <v>106</v>
      </c>
      <c r="AG144" s="61"/>
      <c r="AH144" s="61"/>
      <c r="AI144" s="62" t="s">
        <v>442</v>
      </c>
      <c r="AJ144" s="64" t="s">
        <v>314</v>
      </c>
      <c r="AK144" s="61" t="s">
        <v>188</v>
      </c>
      <c r="AL144" s="61"/>
      <c r="AM144" s="61" t="s">
        <v>240</v>
      </c>
      <c r="AN144" s="61"/>
    </row>
    <row r="145" spans="7:40" x14ac:dyDescent="0.3">
      <c r="G145" s="87"/>
      <c r="H145" s="88"/>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row>
    <row r="146" spans="7:40" x14ac:dyDescent="0.3">
      <c r="G146" s="87"/>
      <c r="H146" s="88"/>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row>
    <row r="147" spans="7:40" x14ac:dyDescent="0.3">
      <c r="G147" s="87"/>
    </row>
    <row r="148" spans="7:40" x14ac:dyDescent="0.3">
      <c r="G148" s="87"/>
    </row>
    <row r="149" spans="7:40" x14ac:dyDescent="0.3">
      <c r="G149" s="87"/>
    </row>
  </sheetData>
  <autoFilter ref="A3:AN144" xr:uid="{00000000-0009-0000-0000-000000000000}"/>
  <phoneticPr fontId="38" type="noConversion"/>
  <dataValidations count="11">
    <dataValidation type="list" allowBlank="1" showInputMessage="1" showErrorMessage="1" sqref="D143:D1048576" xr:uid="{00000000-0002-0000-0000-000000000000}">
      <formula1>industryList</formula1>
    </dataValidation>
    <dataValidation type="list" allowBlank="1" showInputMessage="1" showErrorMessage="1" sqref="E143:E1048576" xr:uid="{00000000-0002-0000-0000-000001000000}">
      <formula1>cmplPrgmList</formula1>
    </dataValidation>
    <dataValidation type="list" allowBlank="1" showInputMessage="1" showErrorMessage="1" sqref="AM145:AM1048576 AL5:AL1048576" xr:uid="{00000000-0002-0000-0000-000002000000}">
      <formula1>cbiInfoList</formula1>
    </dataValidation>
    <dataValidation type="list" allowBlank="1" showInputMessage="1" showErrorMessage="1" sqref="AC145:AC1048576 AD143:AD144 AC5:AC142" xr:uid="{00000000-0002-0000-0000-000003000000}">
      <formula1>collectionPointList</formula1>
    </dataValidation>
    <dataValidation type="list" allowBlank="1" showInputMessage="1" showErrorMessage="1" sqref="AD145:AD1048576 AE143:AE144 AD5:AD142" xr:uid="{00000000-0002-0000-0000-000004000000}">
      <formula1>collectionTypeList</formula1>
    </dataValidation>
    <dataValidation type="list" allowBlank="1" showInputMessage="1" showErrorMessage="1" sqref="AC143:AC144 AB5:AB1048576" xr:uid="{00000000-0002-0000-0000-000005000000}">
      <formula1>originatorList</formula1>
    </dataValidation>
    <dataValidation type="list" allowBlank="1" showInputMessage="1" showErrorMessage="1" sqref="F6:F1048576" xr:uid="{00000000-0002-0000-0000-000009000000}">
      <formula1>groupNumberList</formula1>
    </dataValidation>
    <dataValidation type="list" allowBlank="1" showInputMessage="1" showErrorMessage="1" sqref="T5:T1048576" xr:uid="{00000000-0002-0000-0000-000006000000}">
      <formula1>basicDataTypeList</formula1>
    </dataValidation>
    <dataValidation type="list" allowBlank="1" showInputMessage="1" showErrorMessage="1" sqref="AF5:AF1048576" xr:uid="{00000000-0002-0000-0000-000007000000}">
      <formula1>displayPointList</formula1>
    </dataValidation>
    <dataValidation type="list" allowBlank="1" showInputMessage="1" showErrorMessage="1" sqref="K5:K1048576" xr:uid="{00000000-0002-0000-0000-000008000000}">
      <formula1>requiredList</formula1>
    </dataValidation>
    <dataValidation type="list" allowBlank="1" showInputMessage="1" showErrorMessage="1" sqref="E5:E142" xr:uid="{00000000-0002-0000-0000-00000A000000}">
      <formula1>compPrgmList</formula1>
    </dataValidation>
  </dataValidations>
  <printOptions horizontalCentered="1"/>
  <pageMargins left="0.2" right="0.2" top="0.75" bottom="0.75" header="0.3" footer="0.3"/>
  <pageSetup scale="17" fitToHeight="0" orientation="landscape" r:id="rId1"/>
  <headerFooter>
    <oddHeader>&amp;L&amp;G&amp;ROffice of Transportation and Air Quality
June 2, 2021</odd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B000000}">
          <x14:formula1>
            <xm:f>'Group Mapping'!$A$5:$A$55</xm:f>
          </x14:formula1>
          <xm:sqref>F5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99"/>
  <sheetViews>
    <sheetView zoomScale="120" zoomScaleNormal="120" workbookViewId="0">
      <pane ySplit="4" topLeftCell="A45" activePane="bottomLeft" state="frozen"/>
      <selection pane="bottomLeft" activeCell="B2" sqref="B2"/>
    </sheetView>
  </sheetViews>
  <sheetFormatPr defaultColWidth="9.109375" defaultRowHeight="12" x14ac:dyDescent="0.25"/>
  <cols>
    <col min="1" max="1" width="18.6640625" style="5" customWidth="1"/>
    <col min="2" max="2" width="32.44140625" style="5" customWidth="1"/>
    <col min="3" max="3" width="36.88671875" style="5" customWidth="1"/>
    <col min="4" max="4" width="44.88671875" style="5" customWidth="1"/>
    <col min="5" max="5" width="36.109375" style="27" customWidth="1"/>
    <col min="6" max="6" width="24.44140625" style="8" customWidth="1"/>
    <col min="7" max="7" width="20.88671875" style="10" customWidth="1"/>
    <col min="8" max="8" width="28.5546875" style="9" customWidth="1"/>
    <col min="9" max="9" width="17.88671875" style="9" customWidth="1"/>
    <col min="10" max="10" width="14.109375" style="5" customWidth="1"/>
    <col min="11" max="11" width="101.44140625" style="5" bestFit="1" customWidth="1"/>
    <col min="12" max="16384" width="9.109375" style="5"/>
  </cols>
  <sheetData>
    <row r="1" spans="1:11" ht="13.8" x14ac:dyDescent="0.3">
      <c r="A1" s="43" t="s">
        <v>67</v>
      </c>
      <c r="B1" s="44"/>
      <c r="C1" s="20"/>
      <c r="D1" s="20"/>
      <c r="E1" s="47"/>
      <c r="F1" s="21"/>
      <c r="G1" s="22"/>
      <c r="H1" s="23"/>
      <c r="I1" s="23"/>
      <c r="J1" s="20"/>
      <c r="K1" s="20"/>
    </row>
    <row r="2" spans="1:11" ht="13.8" x14ac:dyDescent="0.25">
      <c r="A2" s="12" t="s">
        <v>42</v>
      </c>
      <c r="B2" s="13">
        <v>44349</v>
      </c>
    </row>
    <row r="3" spans="1:11" s="1" customFormat="1" ht="27.6" x14ac:dyDescent="0.3">
      <c r="A3" s="6" t="s">
        <v>71</v>
      </c>
      <c r="B3" s="6" t="s">
        <v>65</v>
      </c>
      <c r="C3" s="6" t="s">
        <v>107</v>
      </c>
      <c r="D3" s="6" t="s">
        <v>108</v>
      </c>
      <c r="E3" s="6" t="s">
        <v>72</v>
      </c>
      <c r="F3" s="6" t="s">
        <v>78</v>
      </c>
      <c r="G3" s="7" t="s">
        <v>79</v>
      </c>
      <c r="H3" s="6" t="s">
        <v>80</v>
      </c>
      <c r="I3" s="6" t="s">
        <v>15</v>
      </c>
      <c r="J3" s="6" t="s">
        <v>13</v>
      </c>
      <c r="K3" s="6" t="s">
        <v>23</v>
      </c>
    </row>
    <row r="4" spans="1:11" s="15" customFormat="1" ht="132" hidden="1" x14ac:dyDescent="0.3">
      <c r="A4" s="14" t="s">
        <v>229</v>
      </c>
      <c r="B4" s="14" t="s">
        <v>230</v>
      </c>
      <c r="C4" s="14" t="s">
        <v>231</v>
      </c>
      <c r="D4" s="14" t="s">
        <v>232</v>
      </c>
      <c r="E4" s="48" t="s">
        <v>233</v>
      </c>
      <c r="F4" s="14" t="s">
        <v>306</v>
      </c>
      <c r="G4" s="14" t="s">
        <v>234</v>
      </c>
      <c r="H4" s="14" t="s">
        <v>235</v>
      </c>
      <c r="I4" s="14" t="s">
        <v>236</v>
      </c>
      <c r="J4" s="14" t="s">
        <v>237</v>
      </c>
      <c r="K4" s="14" t="s">
        <v>228</v>
      </c>
    </row>
    <row r="5" spans="1:11" x14ac:dyDescent="0.25">
      <c r="A5" s="16" t="s">
        <v>239</v>
      </c>
      <c r="B5" s="16" t="s">
        <v>240</v>
      </c>
      <c r="C5" s="16" t="s">
        <v>240</v>
      </c>
      <c r="D5" s="16" t="s">
        <v>243</v>
      </c>
      <c r="E5" s="28" t="str">
        <f t="shared" ref="E5:E36" si="0">CONCATENATE(C5,"/",D5)</f>
        <v>N/A/Light-Duty Greenhouse Gas Credit Submission</v>
      </c>
      <c r="F5" s="17" t="s">
        <v>39</v>
      </c>
      <c r="G5" s="18" t="s">
        <v>241</v>
      </c>
      <c r="H5" s="28" t="s">
        <v>242</v>
      </c>
      <c r="I5" s="19" t="s">
        <v>244</v>
      </c>
      <c r="J5" s="16" t="s">
        <v>245</v>
      </c>
      <c r="K5" s="16" t="s">
        <v>244</v>
      </c>
    </row>
    <row r="6" spans="1:11" x14ac:dyDescent="0.25">
      <c r="A6" s="16" t="s">
        <v>283</v>
      </c>
      <c r="B6" s="16" t="s">
        <v>308</v>
      </c>
      <c r="C6" s="16" t="s">
        <v>243</v>
      </c>
      <c r="D6" s="16" t="s">
        <v>322</v>
      </c>
      <c r="E6" s="28" t="str">
        <f t="shared" si="0"/>
        <v>Light-Duty Greenhouse Gas Credit Submission/Air Conditioning System Credits</v>
      </c>
      <c r="F6" s="17" t="s">
        <v>40</v>
      </c>
      <c r="G6" s="18" t="s">
        <v>241</v>
      </c>
      <c r="H6" s="30" t="s">
        <v>323</v>
      </c>
      <c r="I6" s="19" t="s">
        <v>244</v>
      </c>
      <c r="J6" s="16" t="s">
        <v>245</v>
      </c>
      <c r="K6" s="16" t="s">
        <v>244</v>
      </c>
    </row>
    <row r="7" spans="1:11" x14ac:dyDescent="0.25">
      <c r="A7" s="16" t="s">
        <v>284</v>
      </c>
      <c r="B7" s="16" t="s">
        <v>308</v>
      </c>
      <c r="C7" s="16" t="s">
        <v>322</v>
      </c>
      <c r="D7" s="16" t="s">
        <v>325</v>
      </c>
      <c r="E7" s="28" t="str">
        <f t="shared" si="0"/>
        <v>Air Conditioning System Credits/Air Conditioning System Credit Fleet</v>
      </c>
      <c r="F7" s="17" t="s">
        <v>39</v>
      </c>
      <c r="G7" s="18" t="s">
        <v>246</v>
      </c>
      <c r="H7" s="30" t="s">
        <v>324</v>
      </c>
      <c r="I7" s="19" t="s">
        <v>244</v>
      </c>
      <c r="J7" s="16" t="s">
        <v>245</v>
      </c>
      <c r="K7" s="16" t="s">
        <v>448</v>
      </c>
    </row>
    <row r="8" spans="1:11" x14ac:dyDescent="0.25">
      <c r="A8" s="16" t="s">
        <v>285</v>
      </c>
      <c r="B8" s="16" t="s">
        <v>309</v>
      </c>
      <c r="C8" s="16" t="s">
        <v>325</v>
      </c>
      <c r="D8" s="16" t="s">
        <v>247</v>
      </c>
      <c r="E8" s="28" t="str">
        <f t="shared" si="0"/>
        <v>Air Conditioning System Credit Fleet/Air Conditioning System</v>
      </c>
      <c r="F8" s="17" t="s">
        <v>39</v>
      </c>
      <c r="G8" s="18" t="s">
        <v>249</v>
      </c>
      <c r="H8" s="30" t="s">
        <v>248</v>
      </c>
      <c r="I8" s="19" t="s">
        <v>244</v>
      </c>
      <c r="J8" s="16" t="s">
        <v>245</v>
      </c>
      <c r="K8" s="16" t="s">
        <v>447</v>
      </c>
    </row>
    <row r="9" spans="1:11" x14ac:dyDescent="0.25">
      <c r="A9" s="16" t="s">
        <v>286</v>
      </c>
      <c r="B9" s="16" t="s">
        <v>309</v>
      </c>
      <c r="C9" s="16" t="s">
        <v>247</v>
      </c>
      <c r="D9" s="16" t="s">
        <v>465</v>
      </c>
      <c r="E9" s="28" t="str">
        <f t="shared" si="0"/>
        <v>Air Conditioning System/Air Conditioning Model Type</v>
      </c>
      <c r="F9" s="17" t="s">
        <v>39</v>
      </c>
      <c r="G9" s="18" t="s">
        <v>249</v>
      </c>
      <c r="H9" s="30" t="s">
        <v>464</v>
      </c>
      <c r="I9" s="19" t="s">
        <v>244</v>
      </c>
      <c r="J9" s="16" t="s">
        <v>245</v>
      </c>
      <c r="K9" s="16" t="s">
        <v>445</v>
      </c>
    </row>
    <row r="10" spans="1:11" x14ac:dyDescent="0.25">
      <c r="A10" s="40" t="s">
        <v>287</v>
      </c>
      <c r="B10" s="40" t="s">
        <v>309</v>
      </c>
      <c r="C10" s="40" t="s">
        <v>247</v>
      </c>
      <c r="D10" s="41" t="s">
        <v>251</v>
      </c>
      <c r="E10" s="28" t="str">
        <f t="shared" si="0"/>
        <v>Air Conditioning System/Air Conditioning Efficiency Menu Credits</v>
      </c>
      <c r="F10" s="17" t="s">
        <v>40</v>
      </c>
      <c r="G10" s="18" t="s">
        <v>241</v>
      </c>
      <c r="H10" s="19" t="s">
        <v>250</v>
      </c>
      <c r="I10" s="19" t="s">
        <v>244</v>
      </c>
      <c r="J10" s="16" t="s">
        <v>245</v>
      </c>
      <c r="K10" s="16" t="s">
        <v>244</v>
      </c>
    </row>
    <row r="11" spans="1:11" x14ac:dyDescent="0.25">
      <c r="A11" s="28" t="s">
        <v>288</v>
      </c>
      <c r="B11" s="16" t="s">
        <v>309</v>
      </c>
      <c r="C11" s="40" t="s">
        <v>251</v>
      </c>
      <c r="D11" s="41" t="s">
        <v>253</v>
      </c>
      <c r="E11" s="28" t="str">
        <f t="shared" si="0"/>
        <v>Air Conditioning Efficiency Menu Credits/Efficiency Credit Validation</v>
      </c>
      <c r="F11" s="17" t="s">
        <v>39</v>
      </c>
      <c r="G11" s="18" t="s">
        <v>241</v>
      </c>
      <c r="H11" s="19" t="s">
        <v>252</v>
      </c>
      <c r="I11" s="19" t="s">
        <v>244</v>
      </c>
      <c r="J11" s="16" t="s">
        <v>245</v>
      </c>
      <c r="K11" s="16" t="s">
        <v>244</v>
      </c>
    </row>
    <row r="12" spans="1:11" x14ac:dyDescent="0.25">
      <c r="A12" s="16" t="s">
        <v>289</v>
      </c>
      <c r="B12" s="16" t="s">
        <v>309</v>
      </c>
      <c r="C12" s="16" t="s">
        <v>247</v>
      </c>
      <c r="D12" s="19" t="s">
        <v>255</v>
      </c>
      <c r="E12" s="28" t="str">
        <f t="shared" si="0"/>
        <v>Air Conditioning System/Air Conditioning Leakage Credit</v>
      </c>
      <c r="F12" s="17" t="s">
        <v>40</v>
      </c>
      <c r="G12" s="18" t="s">
        <v>241</v>
      </c>
      <c r="H12" s="19" t="s">
        <v>254</v>
      </c>
      <c r="I12" s="19" t="s">
        <v>244</v>
      </c>
      <c r="J12" s="16" t="s">
        <v>245</v>
      </c>
      <c r="K12" s="16" t="s">
        <v>244</v>
      </c>
    </row>
    <row r="13" spans="1:11" x14ac:dyDescent="0.25">
      <c r="A13" s="16" t="s">
        <v>290</v>
      </c>
      <c r="B13" s="16" t="s">
        <v>308</v>
      </c>
      <c r="C13" s="16" t="s">
        <v>243</v>
      </c>
      <c r="D13" s="19" t="s">
        <v>277</v>
      </c>
      <c r="E13" s="28" t="str">
        <f t="shared" si="0"/>
        <v>Light-Duty Greenhouse Gas Credit Submission/Off-Cycle Credits</v>
      </c>
      <c r="F13" s="17" t="s">
        <v>40</v>
      </c>
      <c r="G13" s="18" t="s">
        <v>241</v>
      </c>
      <c r="H13" s="19" t="s">
        <v>278</v>
      </c>
      <c r="I13" s="19" t="s">
        <v>244</v>
      </c>
      <c r="J13" s="16" t="s">
        <v>245</v>
      </c>
      <c r="K13" s="16" t="s">
        <v>244</v>
      </c>
    </row>
    <row r="14" spans="1:11" x14ac:dyDescent="0.25">
      <c r="A14" s="16" t="s">
        <v>291</v>
      </c>
      <c r="B14" s="16" t="s">
        <v>308</v>
      </c>
      <c r="C14" s="16" t="s">
        <v>277</v>
      </c>
      <c r="D14" s="19" t="s">
        <v>326</v>
      </c>
      <c r="E14" s="28" t="str">
        <f t="shared" si="0"/>
        <v>Off-Cycle Credits/Off-Cycle Credit Fleet</v>
      </c>
      <c r="F14" s="17" t="s">
        <v>39</v>
      </c>
      <c r="G14" s="18" t="s">
        <v>246</v>
      </c>
      <c r="H14" s="19" t="s">
        <v>327</v>
      </c>
      <c r="I14" s="19" t="s">
        <v>244</v>
      </c>
      <c r="J14" s="16" t="s">
        <v>245</v>
      </c>
      <c r="K14" s="16" t="s">
        <v>449</v>
      </c>
    </row>
    <row r="15" spans="1:11" x14ac:dyDescent="0.25">
      <c r="A15" s="16" t="s">
        <v>292</v>
      </c>
      <c r="B15" s="16" t="s">
        <v>310</v>
      </c>
      <c r="C15" s="16" t="s">
        <v>326</v>
      </c>
      <c r="D15" s="19" t="s">
        <v>267</v>
      </c>
      <c r="E15" s="28" t="str">
        <f t="shared" si="0"/>
        <v>Off-Cycle Credit Fleet/Off-Cycle Model Type</v>
      </c>
      <c r="F15" s="17" t="s">
        <v>39</v>
      </c>
      <c r="G15" s="18" t="s">
        <v>249</v>
      </c>
      <c r="H15" s="19" t="s">
        <v>256</v>
      </c>
      <c r="I15" s="19" t="s">
        <v>244</v>
      </c>
      <c r="J15" s="16" t="s">
        <v>245</v>
      </c>
      <c r="K15" s="16" t="s">
        <v>446</v>
      </c>
    </row>
    <row r="16" spans="1:11" x14ac:dyDescent="0.25">
      <c r="A16" s="16" t="s">
        <v>293</v>
      </c>
      <c r="B16" s="16" t="s">
        <v>310</v>
      </c>
      <c r="C16" s="16" t="s">
        <v>267</v>
      </c>
      <c r="D16" s="19" t="s">
        <v>268</v>
      </c>
      <c r="E16" s="28" t="str">
        <f t="shared" si="0"/>
        <v>Off-Cycle Model Type/Active Aerodynamic Improvements</v>
      </c>
      <c r="F16" s="17" t="s">
        <v>40</v>
      </c>
      <c r="G16" s="18" t="s">
        <v>249</v>
      </c>
      <c r="H16" s="19" t="s">
        <v>257</v>
      </c>
      <c r="I16" s="19" t="s">
        <v>244</v>
      </c>
      <c r="J16" s="16" t="s">
        <v>245</v>
      </c>
      <c r="K16" s="16" t="s">
        <v>244</v>
      </c>
    </row>
    <row r="17" spans="1:11" x14ac:dyDescent="0.25">
      <c r="A17" s="16" t="s">
        <v>294</v>
      </c>
      <c r="B17" s="16" t="s">
        <v>310</v>
      </c>
      <c r="C17" s="16" t="s">
        <v>267</v>
      </c>
      <c r="D17" s="19" t="s">
        <v>269</v>
      </c>
      <c r="E17" s="28" t="str">
        <f t="shared" si="0"/>
        <v>Off-Cycle Model Type/Active Engine Warmup</v>
      </c>
      <c r="F17" s="17" t="s">
        <v>40</v>
      </c>
      <c r="G17" s="18" t="s">
        <v>241</v>
      </c>
      <c r="H17" s="19" t="s">
        <v>258</v>
      </c>
      <c r="I17" s="19" t="s">
        <v>244</v>
      </c>
      <c r="J17" s="16" t="s">
        <v>245</v>
      </c>
      <c r="K17" s="16" t="s">
        <v>244</v>
      </c>
    </row>
    <row r="18" spans="1:11" x14ac:dyDescent="0.25">
      <c r="A18" s="16" t="s">
        <v>295</v>
      </c>
      <c r="B18" s="16" t="s">
        <v>310</v>
      </c>
      <c r="C18" s="16" t="s">
        <v>267</v>
      </c>
      <c r="D18" s="19" t="s">
        <v>270</v>
      </c>
      <c r="E18" s="28" t="str">
        <f t="shared" si="0"/>
        <v>Off-Cycle Model Type/Active Transmission Warmup</v>
      </c>
      <c r="F18" s="17" t="s">
        <v>40</v>
      </c>
      <c r="G18" s="18" t="s">
        <v>241</v>
      </c>
      <c r="H18" s="19" t="s">
        <v>259</v>
      </c>
      <c r="I18" s="19" t="s">
        <v>244</v>
      </c>
      <c r="J18" s="16" t="s">
        <v>245</v>
      </c>
      <c r="K18" s="16" t="s">
        <v>244</v>
      </c>
    </row>
    <row r="19" spans="1:11" x14ac:dyDescent="0.25">
      <c r="A19" s="16" t="s">
        <v>296</v>
      </c>
      <c r="B19" s="16" t="s">
        <v>310</v>
      </c>
      <c r="C19" s="16" t="s">
        <v>267</v>
      </c>
      <c r="D19" s="19" t="s">
        <v>271</v>
      </c>
      <c r="E19" s="28" t="str">
        <f t="shared" si="0"/>
        <v>Off-Cycle Model Type/Engine Idle Start Stop</v>
      </c>
      <c r="F19" s="17" t="s">
        <v>40</v>
      </c>
      <c r="G19" s="18" t="s">
        <v>241</v>
      </c>
      <c r="H19" s="19" t="s">
        <v>260</v>
      </c>
      <c r="I19" s="19" t="s">
        <v>244</v>
      </c>
      <c r="J19" s="16" t="s">
        <v>245</v>
      </c>
      <c r="K19" s="16" t="s">
        <v>244</v>
      </c>
    </row>
    <row r="20" spans="1:11" x14ac:dyDescent="0.25">
      <c r="A20" s="16" t="s">
        <v>297</v>
      </c>
      <c r="B20" s="16" t="s">
        <v>310</v>
      </c>
      <c r="C20" s="16" t="s">
        <v>267</v>
      </c>
      <c r="D20" s="19" t="s">
        <v>272</v>
      </c>
      <c r="E20" s="28" t="str">
        <f t="shared" si="0"/>
        <v>Off-Cycle Model Type/High Efficiency Exterior Lights</v>
      </c>
      <c r="F20" s="17" t="s">
        <v>40</v>
      </c>
      <c r="G20" s="18" t="s">
        <v>241</v>
      </c>
      <c r="H20" s="19" t="s">
        <v>261</v>
      </c>
      <c r="I20" s="19" t="s">
        <v>244</v>
      </c>
      <c r="J20" s="16" t="s">
        <v>245</v>
      </c>
      <c r="K20" s="16" t="s">
        <v>244</v>
      </c>
    </row>
    <row r="21" spans="1:11" x14ac:dyDescent="0.25">
      <c r="A21" s="16" t="s">
        <v>298</v>
      </c>
      <c r="B21" s="16" t="s">
        <v>310</v>
      </c>
      <c r="C21" s="16" t="s">
        <v>272</v>
      </c>
      <c r="D21" s="19" t="s">
        <v>273</v>
      </c>
      <c r="E21" s="28" t="str">
        <f t="shared" si="0"/>
        <v>High Efficiency Exterior Lights/Lighting Component Combination</v>
      </c>
      <c r="F21" s="17" t="s">
        <v>39</v>
      </c>
      <c r="G21" s="18" t="s">
        <v>249</v>
      </c>
      <c r="H21" s="19" t="s">
        <v>262</v>
      </c>
      <c r="I21" s="19" t="s">
        <v>244</v>
      </c>
      <c r="J21" s="16" t="s">
        <v>245</v>
      </c>
      <c r="K21" s="16" t="s">
        <v>244</v>
      </c>
    </row>
    <row r="22" spans="1:11" x14ac:dyDescent="0.25">
      <c r="A22" s="16" t="s">
        <v>299</v>
      </c>
      <c r="B22" s="16" t="s">
        <v>310</v>
      </c>
      <c r="C22" s="16" t="s">
        <v>267</v>
      </c>
      <c r="D22" s="19" t="s">
        <v>453</v>
      </c>
      <c r="E22" s="28" t="str">
        <f t="shared" si="0"/>
        <v>Off-Cycle Model Type/Solar Panel</v>
      </c>
      <c r="F22" s="17" t="s">
        <v>40</v>
      </c>
      <c r="G22" s="18" t="s">
        <v>241</v>
      </c>
      <c r="H22" s="19" t="s">
        <v>452</v>
      </c>
      <c r="I22" s="19" t="s">
        <v>244</v>
      </c>
      <c r="J22" s="16" t="s">
        <v>245</v>
      </c>
      <c r="K22" s="16" t="s">
        <v>244</v>
      </c>
    </row>
    <row r="23" spans="1:11" x14ac:dyDescent="0.25">
      <c r="A23" s="16" t="s">
        <v>300</v>
      </c>
      <c r="B23" s="16" t="s">
        <v>310</v>
      </c>
      <c r="C23" s="16" t="s">
        <v>267</v>
      </c>
      <c r="D23" s="19" t="s">
        <v>274</v>
      </c>
      <c r="E23" s="28" t="str">
        <f t="shared" si="0"/>
        <v>Off-Cycle Model Type/Thermal Control Technologies</v>
      </c>
      <c r="F23" s="17" t="s">
        <v>40</v>
      </c>
      <c r="G23" s="18" t="s">
        <v>241</v>
      </c>
      <c r="H23" s="19" t="s">
        <v>263</v>
      </c>
      <c r="I23" s="19" t="s">
        <v>244</v>
      </c>
      <c r="J23" s="16" t="s">
        <v>245</v>
      </c>
      <c r="K23" s="16" t="s">
        <v>244</v>
      </c>
    </row>
    <row r="24" spans="1:11" x14ac:dyDescent="0.25">
      <c r="A24" s="16" t="s">
        <v>301</v>
      </c>
      <c r="B24" s="16" t="s">
        <v>310</v>
      </c>
      <c r="C24" s="16" t="s">
        <v>274</v>
      </c>
      <c r="D24" s="19" t="s">
        <v>275</v>
      </c>
      <c r="E24" s="28" t="str">
        <f t="shared" si="0"/>
        <v>Thermal Control Technologies/Thermal Control Technology Combination</v>
      </c>
      <c r="F24" s="17" t="s">
        <v>39</v>
      </c>
      <c r="G24" s="18" t="s">
        <v>249</v>
      </c>
      <c r="H24" s="19" t="s">
        <v>264</v>
      </c>
      <c r="I24" s="19" t="s">
        <v>244</v>
      </c>
      <c r="J24" s="16" t="s">
        <v>245</v>
      </c>
      <c r="K24" s="16" t="s">
        <v>244</v>
      </c>
    </row>
    <row r="25" spans="1:11" x14ac:dyDescent="0.25">
      <c r="A25" s="16" t="s">
        <v>302</v>
      </c>
      <c r="B25" s="16" t="s">
        <v>310</v>
      </c>
      <c r="C25" s="16" t="s">
        <v>275</v>
      </c>
      <c r="D25" s="19" t="s">
        <v>276</v>
      </c>
      <c r="E25" s="28" t="str">
        <f t="shared" si="0"/>
        <v>Thermal Control Technology Combination/Glass Glazing Windows</v>
      </c>
      <c r="F25" s="17" t="s">
        <v>38</v>
      </c>
      <c r="G25" s="18" t="s">
        <v>241</v>
      </c>
      <c r="H25" s="19" t="s">
        <v>265</v>
      </c>
      <c r="I25" s="19" t="s">
        <v>244</v>
      </c>
      <c r="J25" s="16" t="s">
        <v>245</v>
      </c>
      <c r="K25" s="16" t="s">
        <v>307</v>
      </c>
    </row>
    <row r="26" spans="1:11" x14ac:dyDescent="0.25">
      <c r="A26" s="16" t="s">
        <v>303</v>
      </c>
      <c r="B26" s="16" t="s">
        <v>310</v>
      </c>
      <c r="C26" s="16" t="s">
        <v>276</v>
      </c>
      <c r="D26" s="19" t="s">
        <v>266</v>
      </c>
      <c r="E26" s="28" t="str">
        <f t="shared" si="0"/>
        <v>Glass Glazing Windows/Windows</v>
      </c>
      <c r="F26" s="17" t="s">
        <v>39</v>
      </c>
      <c r="G26" s="18" t="s">
        <v>249</v>
      </c>
      <c r="H26" s="19" t="s">
        <v>266</v>
      </c>
      <c r="I26" s="19" t="s">
        <v>244</v>
      </c>
      <c r="J26" s="16" t="s">
        <v>245</v>
      </c>
      <c r="K26" s="16" t="s">
        <v>244</v>
      </c>
    </row>
    <row r="27" spans="1:11" s="27" customFormat="1" x14ac:dyDescent="0.25">
      <c r="A27" s="28" t="s">
        <v>304</v>
      </c>
      <c r="B27" s="28" t="s">
        <v>310</v>
      </c>
      <c r="C27" s="28" t="s">
        <v>267</v>
      </c>
      <c r="D27" s="30" t="s">
        <v>281</v>
      </c>
      <c r="E27" s="28" t="str">
        <f t="shared" si="0"/>
        <v>Off-Cycle Model Type/Waste Heat Recovery</v>
      </c>
      <c r="F27" s="39" t="s">
        <v>40</v>
      </c>
      <c r="G27" s="45" t="s">
        <v>241</v>
      </c>
      <c r="H27" s="30" t="s">
        <v>279</v>
      </c>
      <c r="I27" s="30" t="s">
        <v>244</v>
      </c>
      <c r="J27" s="28" t="s">
        <v>245</v>
      </c>
      <c r="K27" s="28" t="s">
        <v>244</v>
      </c>
    </row>
    <row r="28" spans="1:11" x14ac:dyDescent="0.25">
      <c r="A28" s="16" t="s">
        <v>305</v>
      </c>
      <c r="B28" s="16" t="s">
        <v>310</v>
      </c>
      <c r="C28" s="16" t="s">
        <v>267</v>
      </c>
      <c r="D28" s="19" t="s">
        <v>282</v>
      </c>
      <c r="E28" s="28" t="str">
        <f t="shared" si="0"/>
        <v>Off-Cycle Model Type/Non-Menu Technologies</v>
      </c>
      <c r="F28" s="17" t="s">
        <v>40</v>
      </c>
      <c r="G28" s="18" t="s">
        <v>249</v>
      </c>
      <c r="H28" s="19" t="s">
        <v>280</v>
      </c>
      <c r="I28" s="19" t="s">
        <v>244</v>
      </c>
      <c r="J28" s="16" t="s">
        <v>245</v>
      </c>
      <c r="K28" s="16" t="s">
        <v>244</v>
      </c>
    </row>
    <row r="29" spans="1:11" x14ac:dyDescent="0.25">
      <c r="A29" s="16" t="s">
        <v>528</v>
      </c>
      <c r="B29" s="16" t="s">
        <v>308</v>
      </c>
      <c r="C29" s="16" t="s">
        <v>325</v>
      </c>
      <c r="D29" s="42" t="s">
        <v>508</v>
      </c>
      <c r="E29" s="28" t="str">
        <f t="shared" si="0"/>
        <v>Air Conditioning System Credit Fleet/Air Conditioning Efficiency Production Summary</v>
      </c>
      <c r="F29" s="17" t="s">
        <v>40</v>
      </c>
      <c r="G29" s="18" t="s">
        <v>241</v>
      </c>
      <c r="H29" s="19" t="s">
        <v>502</v>
      </c>
      <c r="I29" s="19" t="s">
        <v>244</v>
      </c>
      <c r="J29" s="16" t="s">
        <v>245</v>
      </c>
      <c r="K29" s="16" t="s">
        <v>511</v>
      </c>
    </row>
    <row r="30" spans="1:11" x14ac:dyDescent="0.25">
      <c r="A30" s="16" t="s">
        <v>529</v>
      </c>
      <c r="B30" s="16" t="s">
        <v>308</v>
      </c>
      <c r="C30" s="16" t="s">
        <v>325</v>
      </c>
      <c r="D30" s="16" t="s">
        <v>509</v>
      </c>
      <c r="E30" s="28" t="str">
        <f t="shared" si="0"/>
        <v>Air Conditioning System Credit Fleet/Air Conditioning Leakage Production Summary</v>
      </c>
      <c r="F30" s="17" t="s">
        <v>40</v>
      </c>
      <c r="G30" s="18" t="s">
        <v>241</v>
      </c>
      <c r="H30" s="19" t="s">
        <v>503</v>
      </c>
      <c r="I30" s="19" t="s">
        <v>244</v>
      </c>
      <c r="J30" s="16" t="s">
        <v>245</v>
      </c>
      <c r="K30" s="16" t="s">
        <v>512</v>
      </c>
    </row>
    <row r="31" spans="1:11" x14ac:dyDescent="0.25">
      <c r="A31" s="16" t="s">
        <v>530</v>
      </c>
      <c r="B31" s="16" t="s">
        <v>308</v>
      </c>
      <c r="C31" s="16" t="s">
        <v>325</v>
      </c>
      <c r="D31" s="16" t="s">
        <v>507</v>
      </c>
      <c r="E31" s="28" t="str">
        <f t="shared" si="0"/>
        <v>Air Conditioning System Credit Fleet/Air Conditioning System Model Type Summary</v>
      </c>
      <c r="F31" s="17" t="s">
        <v>40</v>
      </c>
      <c r="G31" s="18" t="s">
        <v>249</v>
      </c>
      <c r="H31" s="19" t="s">
        <v>504</v>
      </c>
      <c r="I31" s="19" t="s">
        <v>244</v>
      </c>
      <c r="J31" s="16" t="s">
        <v>245</v>
      </c>
      <c r="K31" s="16" t="s">
        <v>618</v>
      </c>
    </row>
    <row r="32" spans="1:11" x14ac:dyDescent="0.25">
      <c r="A32" s="16" t="s">
        <v>531</v>
      </c>
      <c r="B32" s="16" t="s">
        <v>308</v>
      </c>
      <c r="C32" s="16" t="s">
        <v>251</v>
      </c>
      <c r="D32" s="16" t="s">
        <v>505</v>
      </c>
      <c r="E32" s="28" t="str">
        <f t="shared" si="0"/>
        <v>Air Conditioning Efficiency Menu Credits/Air Conditioning System Efficiency Credit Summary</v>
      </c>
      <c r="F32" s="17" t="s">
        <v>40</v>
      </c>
      <c r="G32" s="18" t="s">
        <v>241</v>
      </c>
      <c r="H32" s="19" t="s">
        <v>510</v>
      </c>
      <c r="I32" s="19" t="s">
        <v>244</v>
      </c>
      <c r="J32" s="16" t="s">
        <v>245</v>
      </c>
      <c r="K32" s="16" t="s">
        <v>597</v>
      </c>
    </row>
    <row r="33" spans="1:11" x14ac:dyDescent="0.25">
      <c r="A33" s="16" t="s">
        <v>532</v>
      </c>
      <c r="B33" s="16" t="s">
        <v>308</v>
      </c>
      <c r="C33" s="16" t="s">
        <v>255</v>
      </c>
      <c r="D33" s="16" t="s">
        <v>506</v>
      </c>
      <c r="E33" s="28" t="str">
        <f t="shared" si="0"/>
        <v>Air Conditioning Leakage Credit/Air Conditioning System Leakage Credit Summary</v>
      </c>
      <c r="F33" s="17" t="s">
        <v>40</v>
      </c>
      <c r="G33" s="18" t="s">
        <v>241</v>
      </c>
      <c r="H33" s="19" t="s">
        <v>510</v>
      </c>
      <c r="I33" s="19" t="s">
        <v>244</v>
      </c>
      <c r="J33" s="16" t="s">
        <v>245</v>
      </c>
      <c r="K33" s="16" t="s">
        <v>598</v>
      </c>
    </row>
    <row r="34" spans="1:11" x14ac:dyDescent="0.25">
      <c r="A34" s="16" t="s">
        <v>533</v>
      </c>
      <c r="B34" s="16" t="s">
        <v>308</v>
      </c>
      <c r="C34" s="16" t="s">
        <v>514</v>
      </c>
      <c r="D34" s="16" t="s">
        <v>513</v>
      </c>
      <c r="E34" s="28" t="str">
        <f t="shared" si="0"/>
        <v>Off Cycle Credit Fleet/Off Cycle Production Summary</v>
      </c>
      <c r="F34" s="17" t="s">
        <v>40</v>
      </c>
      <c r="G34" s="18" t="s">
        <v>241</v>
      </c>
      <c r="H34" s="19" t="s">
        <v>592</v>
      </c>
      <c r="I34" s="19" t="s">
        <v>244</v>
      </c>
      <c r="J34" s="16" t="s">
        <v>245</v>
      </c>
      <c r="K34" s="16" t="s">
        <v>596</v>
      </c>
    </row>
    <row r="35" spans="1:11" x14ac:dyDescent="0.25">
      <c r="A35" s="16" t="s">
        <v>534</v>
      </c>
      <c r="B35" s="16" t="s">
        <v>310</v>
      </c>
      <c r="C35" s="16" t="s">
        <v>268</v>
      </c>
      <c r="D35" s="16" t="s">
        <v>554</v>
      </c>
      <c r="E35" s="28" t="str">
        <f t="shared" si="0"/>
        <v>Active Aerodynamic Improvements/Model Type Active Aerodynamic Improvements Credit Summary</v>
      </c>
      <c r="F35" s="17" t="s">
        <v>40</v>
      </c>
      <c r="G35" s="18" t="s">
        <v>241</v>
      </c>
      <c r="H35" s="19" t="s">
        <v>510</v>
      </c>
      <c r="I35" s="19" t="s">
        <v>244</v>
      </c>
      <c r="J35" s="16" t="s">
        <v>245</v>
      </c>
      <c r="K35" s="16" t="s">
        <v>600</v>
      </c>
    </row>
    <row r="36" spans="1:11" x14ac:dyDescent="0.25">
      <c r="A36" s="16" t="s">
        <v>535</v>
      </c>
      <c r="B36" s="16" t="s">
        <v>310</v>
      </c>
      <c r="C36" s="19" t="s">
        <v>516</v>
      </c>
      <c r="D36" s="19" t="s">
        <v>563</v>
      </c>
      <c r="E36" s="28" t="str">
        <f t="shared" si="0"/>
        <v>Active Engine Warm Up/Model Type Active Engine Warm Up Credit Summary</v>
      </c>
      <c r="F36" s="17" t="s">
        <v>40</v>
      </c>
      <c r="G36" s="18" t="s">
        <v>241</v>
      </c>
      <c r="H36" s="19" t="s">
        <v>510</v>
      </c>
      <c r="I36" s="19" t="s">
        <v>244</v>
      </c>
      <c r="J36" s="16" t="s">
        <v>245</v>
      </c>
      <c r="K36" s="16" t="s">
        <v>601</v>
      </c>
    </row>
    <row r="37" spans="1:11" x14ac:dyDescent="0.25">
      <c r="A37" s="16" t="s">
        <v>536</v>
      </c>
      <c r="B37" s="16" t="s">
        <v>310</v>
      </c>
      <c r="C37" s="19" t="s">
        <v>517</v>
      </c>
      <c r="D37" s="19" t="s">
        <v>564</v>
      </c>
      <c r="E37" s="28" t="str">
        <f t="shared" ref="E37:E55" si="1">CONCATENATE(C37,"/",D37)</f>
        <v>Active Transmission Warm Up/Model Type Active Transmission Warm Up Credit Summary</v>
      </c>
      <c r="F37" s="17" t="s">
        <v>40</v>
      </c>
      <c r="G37" s="18" t="s">
        <v>241</v>
      </c>
      <c r="H37" s="19" t="s">
        <v>510</v>
      </c>
      <c r="I37" s="19" t="s">
        <v>244</v>
      </c>
      <c r="J37" s="16" t="s">
        <v>245</v>
      </c>
      <c r="K37" s="16" t="s">
        <v>599</v>
      </c>
    </row>
    <row r="38" spans="1:11" x14ac:dyDescent="0.25">
      <c r="A38" s="16" t="s">
        <v>537</v>
      </c>
      <c r="B38" s="16" t="s">
        <v>310</v>
      </c>
      <c r="C38" s="19" t="s">
        <v>271</v>
      </c>
      <c r="D38" s="19" t="s">
        <v>565</v>
      </c>
      <c r="E38" s="28" t="str">
        <f t="shared" si="1"/>
        <v>Engine Idle Start Stop/Model Type Engine Idle Start Stop Credit Summary</v>
      </c>
      <c r="F38" s="17" t="s">
        <v>40</v>
      </c>
      <c r="G38" s="18" t="s">
        <v>241</v>
      </c>
      <c r="H38" s="19" t="s">
        <v>510</v>
      </c>
      <c r="I38" s="19" t="s">
        <v>244</v>
      </c>
      <c r="J38" s="16" t="s">
        <v>245</v>
      </c>
      <c r="K38" s="16" t="s">
        <v>602</v>
      </c>
    </row>
    <row r="39" spans="1:11" x14ac:dyDescent="0.25">
      <c r="A39" s="16" t="s">
        <v>538</v>
      </c>
      <c r="B39" s="16" t="s">
        <v>310</v>
      </c>
      <c r="C39" s="19" t="s">
        <v>273</v>
      </c>
      <c r="D39" s="19" t="s">
        <v>569</v>
      </c>
      <c r="E39" s="28" t="str">
        <f t="shared" si="1"/>
        <v>Lighting Component Combination/Combination Lighting Component Combination Credit Summary</v>
      </c>
      <c r="F39" s="17" t="s">
        <v>40</v>
      </c>
      <c r="G39" s="18" t="s">
        <v>241</v>
      </c>
      <c r="H39" s="19" t="s">
        <v>510</v>
      </c>
      <c r="I39" s="19" t="s">
        <v>244</v>
      </c>
      <c r="J39" s="16" t="s">
        <v>245</v>
      </c>
      <c r="K39" s="16" t="s">
        <v>603</v>
      </c>
    </row>
    <row r="40" spans="1:11" x14ac:dyDescent="0.25">
      <c r="A40" s="16" t="s">
        <v>539</v>
      </c>
      <c r="B40" s="16" t="s">
        <v>310</v>
      </c>
      <c r="C40" s="19" t="s">
        <v>453</v>
      </c>
      <c r="D40" s="19" t="s">
        <v>566</v>
      </c>
      <c r="E40" s="28" t="str">
        <f t="shared" si="1"/>
        <v>Solar Panel/Model Type Solar Panel Credit Summary</v>
      </c>
      <c r="F40" s="17" t="s">
        <v>40</v>
      </c>
      <c r="G40" s="18" t="s">
        <v>241</v>
      </c>
      <c r="H40" s="19" t="s">
        <v>510</v>
      </c>
      <c r="I40" s="19" t="s">
        <v>244</v>
      </c>
      <c r="J40" s="16" t="s">
        <v>245</v>
      </c>
      <c r="K40" s="16" t="s">
        <v>604</v>
      </c>
    </row>
    <row r="41" spans="1:11" s="27" customFormat="1" x14ac:dyDescent="0.25">
      <c r="A41" s="28" t="s">
        <v>540</v>
      </c>
      <c r="B41" s="28" t="s">
        <v>310</v>
      </c>
      <c r="C41" s="30" t="s">
        <v>281</v>
      </c>
      <c r="D41" s="30" t="s">
        <v>567</v>
      </c>
      <c r="E41" s="28" t="str">
        <f t="shared" si="1"/>
        <v>Waste Heat Recovery/Model Type Waste Heat Recovery Credit Summary</v>
      </c>
      <c r="F41" s="39" t="s">
        <v>40</v>
      </c>
      <c r="G41" s="45" t="s">
        <v>241</v>
      </c>
      <c r="H41" s="30" t="s">
        <v>510</v>
      </c>
      <c r="I41" s="30" t="s">
        <v>244</v>
      </c>
      <c r="J41" s="28" t="s">
        <v>245</v>
      </c>
      <c r="K41" s="28" t="s">
        <v>605</v>
      </c>
    </row>
    <row r="42" spans="1:11" x14ac:dyDescent="0.25">
      <c r="A42" s="16" t="s">
        <v>541</v>
      </c>
      <c r="B42" s="16" t="s">
        <v>310</v>
      </c>
      <c r="C42" s="19" t="s">
        <v>275</v>
      </c>
      <c r="D42" s="19" t="s">
        <v>570</v>
      </c>
      <c r="E42" s="28" t="str">
        <f t="shared" si="1"/>
        <v>Thermal Control Technology Combination/Thermal Control Technology Combination Credit Summary</v>
      </c>
      <c r="F42" s="17" t="s">
        <v>40</v>
      </c>
      <c r="G42" s="18" t="s">
        <v>241</v>
      </c>
      <c r="H42" s="19" t="s">
        <v>510</v>
      </c>
      <c r="I42" s="19" t="s">
        <v>244</v>
      </c>
      <c r="J42" s="16" t="s">
        <v>245</v>
      </c>
      <c r="K42" s="16" t="s">
        <v>606</v>
      </c>
    </row>
    <row r="43" spans="1:11" x14ac:dyDescent="0.25">
      <c r="A43" s="16" t="s">
        <v>542</v>
      </c>
      <c r="B43" s="16" t="s">
        <v>310</v>
      </c>
      <c r="C43" s="19" t="s">
        <v>518</v>
      </c>
      <c r="D43" s="19" t="s">
        <v>568</v>
      </c>
      <c r="E43" s="28" t="str">
        <f t="shared" si="1"/>
        <v>Non Menu Technologies/Model Type Non Menu Technologies Credit Summary</v>
      </c>
      <c r="F43" s="17" t="s">
        <v>40</v>
      </c>
      <c r="G43" s="18" t="s">
        <v>241</v>
      </c>
      <c r="H43" s="19" t="s">
        <v>510</v>
      </c>
      <c r="I43" s="19" t="s">
        <v>244</v>
      </c>
      <c r="J43" s="16" t="s">
        <v>245</v>
      </c>
      <c r="K43" s="16" t="s">
        <v>607</v>
      </c>
    </row>
    <row r="44" spans="1:11" x14ac:dyDescent="0.25">
      <c r="A44" s="16" t="s">
        <v>543</v>
      </c>
      <c r="B44" s="16" t="s">
        <v>308</v>
      </c>
      <c r="C44" s="16" t="s">
        <v>514</v>
      </c>
      <c r="D44" s="16" t="s">
        <v>515</v>
      </c>
      <c r="E44" s="28" t="str">
        <f t="shared" si="1"/>
        <v>Off Cycle Credit Fleet/Technology Credit Summary</v>
      </c>
      <c r="F44" s="17" t="s">
        <v>40</v>
      </c>
      <c r="G44" s="18" t="s">
        <v>241</v>
      </c>
      <c r="H44" s="19" t="s">
        <v>593</v>
      </c>
      <c r="I44" s="19" t="s">
        <v>244</v>
      </c>
      <c r="J44" s="16" t="s">
        <v>245</v>
      </c>
      <c r="K44" s="16" t="s">
        <v>608</v>
      </c>
    </row>
    <row r="45" spans="1:11" x14ac:dyDescent="0.25">
      <c r="A45" s="16" t="s">
        <v>544</v>
      </c>
      <c r="B45" s="16" t="s">
        <v>308</v>
      </c>
      <c r="C45" s="16" t="s">
        <v>515</v>
      </c>
      <c r="D45" s="19" t="s">
        <v>519</v>
      </c>
      <c r="E45" s="28" t="str">
        <f t="shared" si="1"/>
        <v>Technology Credit Summary/Active Aerodynamic Improvements Credit Summary</v>
      </c>
      <c r="F45" s="17" t="s">
        <v>40</v>
      </c>
      <c r="G45" s="18" t="s">
        <v>241</v>
      </c>
      <c r="H45" s="19" t="s">
        <v>257</v>
      </c>
      <c r="I45" s="19" t="s">
        <v>244</v>
      </c>
      <c r="J45" s="16" t="s">
        <v>245</v>
      </c>
      <c r="K45" s="16" t="s">
        <v>609</v>
      </c>
    </row>
    <row r="46" spans="1:11" x14ac:dyDescent="0.25">
      <c r="A46" s="16" t="s">
        <v>555</v>
      </c>
      <c r="B46" s="16" t="s">
        <v>308</v>
      </c>
      <c r="C46" s="16" t="s">
        <v>515</v>
      </c>
      <c r="D46" s="19" t="s">
        <v>520</v>
      </c>
      <c r="E46" s="28" t="str">
        <f t="shared" si="1"/>
        <v>Technology Credit Summary/Active Engine Warm Up Credit Summary</v>
      </c>
      <c r="F46" s="17" t="s">
        <v>40</v>
      </c>
      <c r="G46" s="18" t="s">
        <v>241</v>
      </c>
      <c r="H46" s="19" t="s">
        <v>594</v>
      </c>
      <c r="I46" s="19" t="s">
        <v>244</v>
      </c>
      <c r="J46" s="16" t="s">
        <v>245</v>
      </c>
      <c r="K46" s="16" t="s">
        <v>610</v>
      </c>
    </row>
    <row r="47" spans="1:11" x14ac:dyDescent="0.25">
      <c r="A47" s="16" t="s">
        <v>556</v>
      </c>
      <c r="B47" s="16" t="s">
        <v>308</v>
      </c>
      <c r="C47" s="16" t="s">
        <v>515</v>
      </c>
      <c r="D47" s="19" t="s">
        <v>521</v>
      </c>
      <c r="E47" s="28" t="str">
        <f t="shared" si="1"/>
        <v>Technology Credit Summary/Active Transmission Warm Up Credit Summary</v>
      </c>
      <c r="F47" s="17" t="s">
        <v>40</v>
      </c>
      <c r="G47" s="18" t="s">
        <v>241</v>
      </c>
      <c r="H47" s="19" t="s">
        <v>595</v>
      </c>
      <c r="I47" s="19" t="s">
        <v>244</v>
      </c>
      <c r="J47" s="16" t="s">
        <v>245</v>
      </c>
      <c r="K47" s="16" t="s">
        <v>611</v>
      </c>
    </row>
    <row r="48" spans="1:11" x14ac:dyDescent="0.25">
      <c r="A48" s="16" t="s">
        <v>557</v>
      </c>
      <c r="B48" s="16" t="s">
        <v>308</v>
      </c>
      <c r="C48" s="16" t="s">
        <v>515</v>
      </c>
      <c r="D48" s="19" t="s">
        <v>522</v>
      </c>
      <c r="E48" s="28" t="str">
        <f t="shared" si="1"/>
        <v>Technology Credit Summary/Engine Idle Start Stop Credit Summary</v>
      </c>
      <c r="F48" s="17" t="s">
        <v>40</v>
      </c>
      <c r="G48" s="18" t="s">
        <v>241</v>
      </c>
      <c r="H48" s="19" t="s">
        <v>260</v>
      </c>
      <c r="I48" s="19" t="s">
        <v>244</v>
      </c>
      <c r="J48" s="16" t="s">
        <v>245</v>
      </c>
      <c r="K48" s="16" t="s">
        <v>612</v>
      </c>
    </row>
    <row r="49" spans="1:11" x14ac:dyDescent="0.25">
      <c r="A49" s="16" t="s">
        <v>558</v>
      </c>
      <c r="B49" s="16" t="s">
        <v>308</v>
      </c>
      <c r="C49" s="16" t="s">
        <v>515</v>
      </c>
      <c r="D49" s="19" t="s">
        <v>523</v>
      </c>
      <c r="E49" s="28" t="str">
        <f t="shared" si="1"/>
        <v>Technology Credit Summary/High Efficiency Exterior Lights Credit Summary</v>
      </c>
      <c r="F49" s="17" t="s">
        <v>40</v>
      </c>
      <c r="G49" s="18" t="s">
        <v>241</v>
      </c>
      <c r="H49" s="19" t="s">
        <v>261</v>
      </c>
      <c r="I49" s="19" t="s">
        <v>244</v>
      </c>
      <c r="J49" s="16" t="s">
        <v>245</v>
      </c>
      <c r="K49" s="16" t="s">
        <v>613</v>
      </c>
    </row>
    <row r="50" spans="1:11" x14ac:dyDescent="0.25">
      <c r="A50" s="16" t="s">
        <v>559</v>
      </c>
      <c r="B50" s="16" t="s">
        <v>308</v>
      </c>
      <c r="C50" s="16" t="s">
        <v>515</v>
      </c>
      <c r="D50" s="19" t="s">
        <v>524</v>
      </c>
      <c r="E50" s="28" t="str">
        <f t="shared" si="1"/>
        <v>Technology Credit Summary/Solar Panel Credit Summary</v>
      </c>
      <c r="F50" s="17" t="s">
        <v>40</v>
      </c>
      <c r="G50" s="18" t="s">
        <v>241</v>
      </c>
      <c r="H50" s="19" t="s">
        <v>452</v>
      </c>
      <c r="I50" s="19" t="s">
        <v>244</v>
      </c>
      <c r="J50" s="16" t="s">
        <v>245</v>
      </c>
      <c r="K50" s="16" t="s">
        <v>614</v>
      </c>
    </row>
    <row r="51" spans="1:11" x14ac:dyDescent="0.25">
      <c r="A51" s="16" t="s">
        <v>560</v>
      </c>
      <c r="B51" s="16" t="s">
        <v>308</v>
      </c>
      <c r="C51" s="16" t="s">
        <v>515</v>
      </c>
      <c r="D51" s="19" t="s">
        <v>525</v>
      </c>
      <c r="E51" s="28" t="str">
        <f t="shared" si="1"/>
        <v>Technology Credit Summary/Waste Heat Recovery Credit Summary</v>
      </c>
      <c r="F51" s="17" t="s">
        <v>40</v>
      </c>
      <c r="G51" s="18" t="s">
        <v>241</v>
      </c>
      <c r="H51" s="19" t="s">
        <v>279</v>
      </c>
      <c r="I51" s="19" t="s">
        <v>244</v>
      </c>
      <c r="J51" s="16" t="s">
        <v>245</v>
      </c>
      <c r="K51" s="16" t="s">
        <v>615</v>
      </c>
    </row>
    <row r="52" spans="1:11" x14ac:dyDescent="0.25">
      <c r="A52" s="16" t="s">
        <v>561</v>
      </c>
      <c r="B52" s="16" t="s">
        <v>308</v>
      </c>
      <c r="C52" s="16" t="s">
        <v>515</v>
      </c>
      <c r="D52" s="19" t="s">
        <v>526</v>
      </c>
      <c r="E52" s="28" t="str">
        <f t="shared" si="1"/>
        <v>Technology Credit Summary/Thermal Control Technologies Credit Summary</v>
      </c>
      <c r="F52" s="17" t="s">
        <v>40</v>
      </c>
      <c r="G52" s="18" t="s">
        <v>241</v>
      </c>
      <c r="H52" s="19" t="s">
        <v>263</v>
      </c>
      <c r="I52" s="19" t="s">
        <v>244</v>
      </c>
      <c r="J52" s="16" t="s">
        <v>245</v>
      </c>
      <c r="K52" s="16" t="s">
        <v>616</v>
      </c>
    </row>
    <row r="53" spans="1:11" x14ac:dyDescent="0.25">
      <c r="A53" s="16" t="s">
        <v>562</v>
      </c>
      <c r="B53" s="16" t="s">
        <v>308</v>
      </c>
      <c r="C53" s="16" t="s">
        <v>515</v>
      </c>
      <c r="D53" s="19" t="s">
        <v>527</v>
      </c>
      <c r="E53" s="28" t="str">
        <f t="shared" si="1"/>
        <v>Technology Credit Summary/Non Menu Technologies Credit Summary</v>
      </c>
      <c r="F53" s="17" t="s">
        <v>40</v>
      </c>
      <c r="G53" s="18" t="s">
        <v>241</v>
      </c>
      <c r="H53" s="19" t="s">
        <v>280</v>
      </c>
      <c r="I53" s="19" t="s">
        <v>244</v>
      </c>
      <c r="J53" s="16" t="s">
        <v>245</v>
      </c>
      <c r="K53" s="16" t="s">
        <v>617</v>
      </c>
    </row>
    <row r="54" spans="1:11" x14ac:dyDescent="0.25">
      <c r="A54" s="16" t="s">
        <v>652</v>
      </c>
      <c r="B54" s="16" t="s">
        <v>310</v>
      </c>
      <c r="C54" s="19" t="s">
        <v>275</v>
      </c>
      <c r="D54" s="16" t="s">
        <v>518</v>
      </c>
      <c r="E54" s="28" t="str">
        <f t="shared" si="1"/>
        <v>Thermal Control Technology Combination/Non Menu Technologies</v>
      </c>
      <c r="F54" s="17" t="s">
        <v>38</v>
      </c>
      <c r="G54" s="18" t="s">
        <v>241</v>
      </c>
      <c r="H54" s="19" t="s">
        <v>280</v>
      </c>
      <c r="I54" s="19" t="s">
        <v>244</v>
      </c>
      <c r="J54" s="16" t="s">
        <v>245</v>
      </c>
      <c r="K54" s="16" t="s">
        <v>653</v>
      </c>
    </row>
    <row r="55" spans="1:11" x14ac:dyDescent="0.25">
      <c r="A55" s="16" t="s">
        <v>654</v>
      </c>
      <c r="B55" s="16" t="s">
        <v>310</v>
      </c>
      <c r="C55" s="16" t="s">
        <v>518</v>
      </c>
      <c r="D55" s="16" t="s">
        <v>655</v>
      </c>
      <c r="E55" s="28" t="str">
        <f t="shared" si="1"/>
        <v>Non Menu Technologies/Technologies</v>
      </c>
      <c r="F55" s="17" t="s">
        <v>39</v>
      </c>
      <c r="G55" s="18" t="s">
        <v>249</v>
      </c>
      <c r="H55" s="19" t="s">
        <v>655</v>
      </c>
      <c r="I55" s="19" t="s">
        <v>244</v>
      </c>
      <c r="J55" s="16" t="s">
        <v>245</v>
      </c>
      <c r="K55" s="16" t="s">
        <v>244</v>
      </c>
    </row>
    <row r="56" spans="1:11" s="20" customFormat="1" x14ac:dyDescent="0.25">
      <c r="E56" s="47"/>
      <c r="F56" s="21"/>
      <c r="G56" s="22"/>
      <c r="H56" s="23"/>
      <c r="I56" s="23"/>
    </row>
    <row r="57" spans="1:11" s="20" customFormat="1" x14ac:dyDescent="0.25">
      <c r="E57" s="47"/>
      <c r="F57" s="21"/>
      <c r="G57" s="22"/>
      <c r="H57" s="23"/>
      <c r="I57" s="23"/>
    </row>
    <row r="58" spans="1:11" s="20" customFormat="1" x14ac:dyDescent="0.25">
      <c r="E58" s="47"/>
      <c r="F58" s="21"/>
      <c r="G58" s="22"/>
      <c r="H58" s="23"/>
      <c r="I58" s="23"/>
    </row>
    <row r="59" spans="1:11" s="20" customFormat="1" x14ac:dyDescent="0.25">
      <c r="E59" s="47"/>
      <c r="F59" s="21"/>
      <c r="G59" s="22"/>
      <c r="H59" s="23"/>
      <c r="I59" s="23"/>
    </row>
    <row r="60" spans="1:11" s="20" customFormat="1" x14ac:dyDescent="0.25">
      <c r="E60" s="47"/>
      <c r="F60" s="21"/>
      <c r="G60" s="22"/>
      <c r="H60" s="23"/>
      <c r="I60" s="23"/>
    </row>
    <row r="61" spans="1:11" s="20" customFormat="1" x14ac:dyDescent="0.25">
      <c r="E61" s="47"/>
      <c r="F61" s="21"/>
      <c r="G61" s="22"/>
      <c r="H61" s="23"/>
      <c r="I61" s="23"/>
    </row>
    <row r="62" spans="1:11" s="20" customFormat="1" x14ac:dyDescent="0.25">
      <c r="E62" s="47"/>
      <c r="F62" s="21"/>
      <c r="G62" s="22"/>
      <c r="H62" s="23"/>
      <c r="I62" s="23"/>
    </row>
    <row r="63" spans="1:11" s="20" customFormat="1" x14ac:dyDescent="0.25">
      <c r="E63" s="47"/>
      <c r="F63" s="21"/>
      <c r="G63" s="22"/>
      <c r="H63" s="23"/>
      <c r="I63" s="23"/>
    </row>
    <row r="64" spans="1:11" s="20" customFormat="1" x14ac:dyDescent="0.25">
      <c r="E64" s="47"/>
      <c r="F64" s="21"/>
      <c r="G64" s="22"/>
      <c r="H64" s="23"/>
      <c r="I64" s="23"/>
    </row>
    <row r="65" spans="5:9" s="20" customFormat="1" x14ac:dyDescent="0.25">
      <c r="E65" s="47"/>
      <c r="F65" s="21"/>
      <c r="G65" s="22"/>
      <c r="H65" s="23"/>
      <c r="I65" s="23"/>
    </row>
    <row r="66" spans="5:9" s="20" customFormat="1" x14ac:dyDescent="0.25">
      <c r="E66" s="47"/>
      <c r="F66" s="21"/>
      <c r="G66" s="22"/>
      <c r="H66" s="23"/>
      <c r="I66" s="23"/>
    </row>
    <row r="67" spans="5:9" s="20" customFormat="1" x14ac:dyDescent="0.25">
      <c r="E67" s="47"/>
      <c r="F67" s="21"/>
      <c r="G67" s="22"/>
      <c r="H67" s="23"/>
      <c r="I67" s="23"/>
    </row>
    <row r="68" spans="5:9" s="20" customFormat="1" x14ac:dyDescent="0.25">
      <c r="E68" s="47"/>
      <c r="F68" s="21"/>
      <c r="G68" s="22"/>
      <c r="H68" s="23"/>
      <c r="I68" s="23"/>
    </row>
    <row r="69" spans="5:9" s="20" customFormat="1" x14ac:dyDescent="0.25">
      <c r="E69" s="47"/>
      <c r="F69" s="21"/>
      <c r="G69" s="22"/>
      <c r="H69" s="23"/>
      <c r="I69" s="23"/>
    </row>
    <row r="70" spans="5:9" s="20" customFormat="1" x14ac:dyDescent="0.25">
      <c r="E70" s="47"/>
      <c r="F70" s="21"/>
      <c r="G70" s="22"/>
      <c r="H70" s="23"/>
      <c r="I70" s="23"/>
    </row>
    <row r="71" spans="5:9" s="20" customFormat="1" x14ac:dyDescent="0.25">
      <c r="E71" s="47"/>
      <c r="F71" s="21"/>
      <c r="G71" s="22"/>
      <c r="H71" s="23"/>
      <c r="I71" s="23"/>
    </row>
    <row r="72" spans="5:9" s="20" customFormat="1" x14ac:dyDescent="0.25">
      <c r="E72" s="47"/>
      <c r="F72" s="21"/>
      <c r="G72" s="22"/>
      <c r="H72" s="23"/>
      <c r="I72" s="23"/>
    </row>
    <row r="73" spans="5:9" s="20" customFormat="1" x14ac:dyDescent="0.25">
      <c r="E73" s="47"/>
      <c r="F73" s="21"/>
      <c r="G73" s="22"/>
      <c r="H73" s="23"/>
      <c r="I73" s="23"/>
    </row>
    <row r="74" spans="5:9" s="20" customFormat="1" x14ac:dyDescent="0.25">
      <c r="E74" s="47"/>
      <c r="F74" s="21"/>
      <c r="G74" s="22"/>
      <c r="H74" s="23"/>
      <c r="I74" s="23"/>
    </row>
    <row r="75" spans="5:9" s="20" customFormat="1" x14ac:dyDescent="0.25">
      <c r="E75" s="47"/>
      <c r="F75" s="21"/>
      <c r="G75" s="22"/>
      <c r="H75" s="23"/>
      <c r="I75" s="23"/>
    </row>
    <row r="76" spans="5:9" s="20" customFormat="1" x14ac:dyDescent="0.25">
      <c r="E76" s="47"/>
      <c r="F76" s="21"/>
      <c r="G76" s="22"/>
      <c r="H76" s="23"/>
      <c r="I76" s="23"/>
    </row>
    <row r="77" spans="5:9" s="20" customFormat="1" x14ac:dyDescent="0.25">
      <c r="E77" s="47"/>
      <c r="F77" s="21"/>
      <c r="G77" s="22"/>
      <c r="H77" s="23"/>
      <c r="I77" s="23"/>
    </row>
    <row r="78" spans="5:9" s="20" customFormat="1" x14ac:dyDescent="0.25">
      <c r="E78" s="47"/>
      <c r="F78" s="21"/>
      <c r="G78" s="22"/>
      <c r="H78" s="23"/>
      <c r="I78" s="23"/>
    </row>
    <row r="79" spans="5:9" s="20" customFormat="1" x14ac:dyDescent="0.25">
      <c r="E79" s="47"/>
      <c r="F79" s="21"/>
      <c r="G79" s="22"/>
      <c r="H79" s="23"/>
      <c r="I79" s="23"/>
    </row>
    <row r="80" spans="5:9" s="20" customFormat="1" x14ac:dyDescent="0.25">
      <c r="E80" s="47"/>
      <c r="F80" s="21"/>
      <c r="G80" s="22"/>
      <c r="H80" s="23"/>
      <c r="I80" s="23"/>
    </row>
    <row r="81" spans="5:9" s="20" customFormat="1" x14ac:dyDescent="0.25">
      <c r="E81" s="47"/>
      <c r="F81" s="21"/>
      <c r="G81" s="22"/>
      <c r="H81" s="23"/>
      <c r="I81" s="23"/>
    </row>
    <row r="82" spans="5:9" s="20" customFormat="1" x14ac:dyDescent="0.25">
      <c r="E82" s="47"/>
      <c r="F82" s="21"/>
      <c r="G82" s="22"/>
      <c r="H82" s="23"/>
      <c r="I82" s="23"/>
    </row>
    <row r="83" spans="5:9" s="20" customFormat="1" x14ac:dyDescent="0.25">
      <c r="E83" s="47"/>
      <c r="F83" s="21"/>
      <c r="G83" s="22"/>
      <c r="H83" s="23"/>
      <c r="I83" s="23"/>
    </row>
    <row r="84" spans="5:9" s="20" customFormat="1" x14ac:dyDescent="0.25">
      <c r="E84" s="47"/>
      <c r="F84" s="21"/>
      <c r="G84" s="22"/>
      <c r="H84" s="23"/>
      <c r="I84" s="23"/>
    </row>
    <row r="85" spans="5:9" s="20" customFormat="1" x14ac:dyDescent="0.25">
      <c r="E85" s="47"/>
      <c r="F85" s="21"/>
      <c r="G85" s="22"/>
      <c r="H85" s="23"/>
      <c r="I85" s="23"/>
    </row>
    <row r="86" spans="5:9" s="20" customFormat="1" x14ac:dyDescent="0.25">
      <c r="E86" s="47"/>
      <c r="F86" s="21"/>
      <c r="G86" s="22"/>
      <c r="H86" s="23"/>
      <c r="I86" s="23"/>
    </row>
    <row r="87" spans="5:9" s="20" customFormat="1" x14ac:dyDescent="0.25">
      <c r="E87" s="47"/>
      <c r="F87" s="21"/>
      <c r="G87" s="22"/>
      <c r="H87" s="23"/>
      <c r="I87" s="23"/>
    </row>
    <row r="88" spans="5:9" s="20" customFormat="1" x14ac:dyDescent="0.25">
      <c r="E88" s="47"/>
      <c r="F88" s="21"/>
      <c r="G88" s="22"/>
      <c r="H88" s="23"/>
      <c r="I88" s="23"/>
    </row>
    <row r="89" spans="5:9" s="20" customFormat="1" x14ac:dyDescent="0.25">
      <c r="E89" s="47"/>
      <c r="F89" s="21"/>
      <c r="G89" s="22"/>
      <c r="H89" s="23"/>
      <c r="I89" s="23"/>
    </row>
    <row r="90" spans="5:9" s="20" customFormat="1" x14ac:dyDescent="0.25">
      <c r="E90" s="47"/>
      <c r="F90" s="21"/>
      <c r="G90" s="22"/>
      <c r="H90" s="23"/>
      <c r="I90" s="23"/>
    </row>
    <row r="91" spans="5:9" s="20" customFormat="1" x14ac:dyDescent="0.25">
      <c r="E91" s="47"/>
      <c r="F91" s="21"/>
      <c r="G91" s="22"/>
      <c r="H91" s="23"/>
      <c r="I91" s="23"/>
    </row>
    <row r="92" spans="5:9" s="20" customFormat="1" x14ac:dyDescent="0.25">
      <c r="E92" s="47"/>
      <c r="F92" s="21"/>
      <c r="G92" s="22"/>
      <c r="H92" s="23"/>
      <c r="I92" s="23"/>
    </row>
    <row r="93" spans="5:9" s="20" customFormat="1" x14ac:dyDescent="0.25">
      <c r="E93" s="47"/>
      <c r="F93" s="21"/>
      <c r="G93" s="22"/>
      <c r="H93" s="23"/>
      <c r="I93" s="23"/>
    </row>
    <row r="94" spans="5:9" s="20" customFormat="1" x14ac:dyDescent="0.25">
      <c r="E94" s="47"/>
      <c r="F94" s="21"/>
      <c r="G94" s="22"/>
      <c r="H94" s="23"/>
      <c r="I94" s="23"/>
    </row>
    <row r="95" spans="5:9" s="20" customFormat="1" x14ac:dyDescent="0.25">
      <c r="E95" s="47"/>
      <c r="F95" s="21"/>
      <c r="G95" s="22"/>
      <c r="H95" s="23"/>
      <c r="I95" s="23"/>
    </row>
    <row r="96" spans="5:9" s="20" customFormat="1" x14ac:dyDescent="0.25">
      <c r="E96" s="47"/>
      <c r="F96" s="21"/>
      <c r="G96" s="22"/>
      <c r="H96" s="23"/>
      <c r="I96" s="23"/>
    </row>
    <row r="97" spans="5:9" s="20" customFormat="1" x14ac:dyDescent="0.25">
      <c r="E97" s="47"/>
      <c r="F97" s="21"/>
      <c r="G97" s="22"/>
      <c r="H97" s="23"/>
      <c r="I97" s="23"/>
    </row>
    <row r="98" spans="5:9" s="20" customFormat="1" x14ac:dyDescent="0.25">
      <c r="E98" s="47"/>
      <c r="F98" s="21"/>
      <c r="G98" s="22"/>
      <c r="H98" s="23"/>
      <c r="I98" s="23"/>
    </row>
    <row r="99" spans="5:9" s="20" customFormat="1" x14ac:dyDescent="0.25">
      <c r="E99" s="47"/>
      <c r="F99" s="21"/>
      <c r="G99" s="22"/>
      <c r="H99" s="23"/>
      <c r="I99" s="23"/>
    </row>
    <row r="100" spans="5:9" s="20" customFormat="1" x14ac:dyDescent="0.25">
      <c r="E100" s="47"/>
      <c r="F100" s="21"/>
      <c r="G100" s="22"/>
      <c r="H100" s="23"/>
      <c r="I100" s="23"/>
    </row>
    <row r="101" spans="5:9" s="20" customFormat="1" x14ac:dyDescent="0.25">
      <c r="E101" s="47"/>
      <c r="F101" s="21"/>
      <c r="G101" s="22"/>
      <c r="H101" s="23"/>
      <c r="I101" s="23"/>
    </row>
    <row r="102" spans="5:9" s="20" customFormat="1" x14ac:dyDescent="0.25">
      <c r="E102" s="47"/>
      <c r="F102" s="21"/>
      <c r="G102" s="22"/>
      <c r="H102" s="23"/>
      <c r="I102" s="23"/>
    </row>
    <row r="103" spans="5:9" s="20" customFormat="1" x14ac:dyDescent="0.25">
      <c r="E103" s="47"/>
      <c r="F103" s="21"/>
      <c r="G103" s="22"/>
      <c r="H103" s="23"/>
      <c r="I103" s="23"/>
    </row>
    <row r="104" spans="5:9" s="20" customFormat="1" x14ac:dyDescent="0.25">
      <c r="E104" s="47"/>
      <c r="F104" s="21"/>
      <c r="G104" s="22"/>
      <c r="H104" s="23"/>
      <c r="I104" s="23"/>
    </row>
    <row r="105" spans="5:9" s="20" customFormat="1" x14ac:dyDescent="0.25">
      <c r="E105" s="47"/>
      <c r="F105" s="21"/>
      <c r="G105" s="22"/>
      <c r="H105" s="23"/>
      <c r="I105" s="23"/>
    </row>
    <row r="106" spans="5:9" s="20" customFormat="1" x14ac:dyDescent="0.25">
      <c r="E106" s="47"/>
      <c r="F106" s="21"/>
      <c r="G106" s="22"/>
      <c r="H106" s="23"/>
      <c r="I106" s="23"/>
    </row>
    <row r="107" spans="5:9" s="20" customFormat="1" x14ac:dyDescent="0.25">
      <c r="E107" s="47"/>
      <c r="F107" s="21"/>
      <c r="G107" s="22"/>
      <c r="H107" s="23"/>
      <c r="I107" s="23"/>
    </row>
    <row r="108" spans="5:9" s="20" customFormat="1" x14ac:dyDescent="0.25">
      <c r="E108" s="47"/>
      <c r="F108" s="21"/>
      <c r="G108" s="22"/>
      <c r="H108" s="23"/>
      <c r="I108" s="23"/>
    </row>
    <row r="109" spans="5:9" s="20" customFormat="1" x14ac:dyDescent="0.25">
      <c r="E109" s="47"/>
      <c r="F109" s="21"/>
      <c r="G109" s="22"/>
      <c r="H109" s="23"/>
      <c r="I109" s="23"/>
    </row>
    <row r="110" spans="5:9" s="20" customFormat="1" x14ac:dyDescent="0.25">
      <c r="E110" s="47"/>
      <c r="F110" s="21"/>
      <c r="G110" s="22"/>
      <c r="H110" s="23"/>
      <c r="I110" s="23"/>
    </row>
    <row r="111" spans="5:9" s="20" customFormat="1" x14ac:dyDescent="0.25">
      <c r="E111" s="47"/>
      <c r="F111" s="21"/>
      <c r="G111" s="22"/>
      <c r="H111" s="23"/>
      <c r="I111" s="23"/>
    </row>
    <row r="112" spans="5:9" s="20" customFormat="1" x14ac:dyDescent="0.25">
      <c r="E112" s="47"/>
      <c r="F112" s="21"/>
      <c r="G112" s="22"/>
      <c r="H112" s="23"/>
      <c r="I112" s="23"/>
    </row>
    <row r="113" spans="5:9" s="20" customFormat="1" x14ac:dyDescent="0.25">
      <c r="E113" s="47"/>
      <c r="F113" s="21"/>
      <c r="G113" s="22"/>
      <c r="H113" s="23"/>
      <c r="I113" s="23"/>
    </row>
    <row r="114" spans="5:9" s="20" customFormat="1" x14ac:dyDescent="0.25">
      <c r="E114" s="47"/>
      <c r="F114" s="21"/>
      <c r="G114" s="22"/>
      <c r="H114" s="23"/>
      <c r="I114" s="23"/>
    </row>
    <row r="115" spans="5:9" s="20" customFormat="1" x14ac:dyDescent="0.25">
      <c r="E115" s="47"/>
      <c r="F115" s="21"/>
      <c r="G115" s="22"/>
      <c r="H115" s="23"/>
      <c r="I115" s="23"/>
    </row>
    <row r="116" spans="5:9" s="20" customFormat="1" x14ac:dyDescent="0.25">
      <c r="E116" s="47"/>
      <c r="F116" s="21"/>
      <c r="G116" s="22"/>
      <c r="H116" s="23"/>
      <c r="I116" s="23"/>
    </row>
    <row r="117" spans="5:9" s="20" customFormat="1" x14ac:dyDescent="0.25">
      <c r="E117" s="47"/>
      <c r="F117" s="21"/>
      <c r="G117" s="22"/>
      <c r="H117" s="23"/>
      <c r="I117" s="23"/>
    </row>
    <row r="118" spans="5:9" s="20" customFormat="1" x14ac:dyDescent="0.25">
      <c r="E118" s="47"/>
      <c r="F118" s="21"/>
      <c r="G118" s="22"/>
      <c r="H118" s="23"/>
      <c r="I118" s="23"/>
    </row>
    <row r="119" spans="5:9" s="20" customFormat="1" x14ac:dyDescent="0.25">
      <c r="E119" s="47"/>
      <c r="F119" s="21"/>
      <c r="G119" s="22"/>
      <c r="H119" s="23"/>
      <c r="I119" s="23"/>
    </row>
    <row r="120" spans="5:9" s="20" customFormat="1" x14ac:dyDescent="0.25">
      <c r="E120" s="47"/>
      <c r="F120" s="21"/>
      <c r="G120" s="22"/>
      <c r="H120" s="23"/>
      <c r="I120" s="23"/>
    </row>
    <row r="121" spans="5:9" s="20" customFormat="1" x14ac:dyDescent="0.25">
      <c r="E121" s="47"/>
      <c r="F121" s="21"/>
      <c r="G121" s="22"/>
      <c r="H121" s="23"/>
      <c r="I121" s="23"/>
    </row>
    <row r="122" spans="5:9" s="20" customFormat="1" x14ac:dyDescent="0.25">
      <c r="E122" s="47"/>
      <c r="F122" s="21"/>
      <c r="G122" s="22"/>
      <c r="H122" s="23"/>
      <c r="I122" s="23"/>
    </row>
    <row r="123" spans="5:9" s="20" customFormat="1" x14ac:dyDescent="0.25">
      <c r="E123" s="47"/>
      <c r="F123" s="21"/>
      <c r="G123" s="22"/>
      <c r="H123" s="23"/>
      <c r="I123" s="23"/>
    </row>
    <row r="124" spans="5:9" s="20" customFormat="1" x14ac:dyDescent="0.25">
      <c r="E124" s="47"/>
      <c r="F124" s="21"/>
      <c r="G124" s="22"/>
      <c r="H124" s="23"/>
      <c r="I124" s="23"/>
    </row>
    <row r="125" spans="5:9" s="20" customFormat="1" x14ac:dyDescent="0.25">
      <c r="E125" s="47"/>
      <c r="F125" s="21"/>
      <c r="G125" s="22"/>
      <c r="H125" s="23"/>
      <c r="I125" s="23"/>
    </row>
    <row r="126" spans="5:9" s="20" customFormat="1" x14ac:dyDescent="0.25">
      <c r="E126" s="47"/>
      <c r="F126" s="21"/>
      <c r="G126" s="22"/>
      <c r="H126" s="23"/>
      <c r="I126" s="23"/>
    </row>
    <row r="127" spans="5:9" s="20" customFormat="1" x14ac:dyDescent="0.25">
      <c r="E127" s="47"/>
      <c r="F127" s="21"/>
      <c r="G127" s="22"/>
      <c r="H127" s="23"/>
      <c r="I127" s="23"/>
    </row>
    <row r="128" spans="5:9" s="20" customFormat="1" x14ac:dyDescent="0.25">
      <c r="E128" s="47"/>
      <c r="F128" s="21"/>
      <c r="G128" s="22"/>
      <c r="H128" s="23"/>
      <c r="I128" s="23"/>
    </row>
    <row r="129" spans="5:9" s="20" customFormat="1" x14ac:dyDescent="0.25">
      <c r="E129" s="47"/>
      <c r="F129" s="21"/>
      <c r="G129" s="22"/>
      <c r="H129" s="23"/>
      <c r="I129" s="23"/>
    </row>
    <row r="130" spans="5:9" s="20" customFormat="1" x14ac:dyDescent="0.25">
      <c r="E130" s="47"/>
      <c r="F130" s="21"/>
      <c r="G130" s="22"/>
      <c r="H130" s="23"/>
      <c r="I130" s="23"/>
    </row>
    <row r="131" spans="5:9" s="20" customFormat="1" x14ac:dyDescent="0.25">
      <c r="E131" s="47"/>
      <c r="F131" s="21"/>
      <c r="G131" s="22"/>
      <c r="H131" s="23"/>
      <c r="I131" s="23"/>
    </row>
    <row r="132" spans="5:9" s="20" customFormat="1" x14ac:dyDescent="0.25">
      <c r="E132" s="47"/>
      <c r="F132" s="21"/>
      <c r="G132" s="22"/>
      <c r="H132" s="23"/>
      <c r="I132" s="23"/>
    </row>
    <row r="133" spans="5:9" s="20" customFormat="1" x14ac:dyDescent="0.25">
      <c r="E133" s="47"/>
      <c r="F133" s="21"/>
      <c r="G133" s="22"/>
      <c r="H133" s="23"/>
      <c r="I133" s="23"/>
    </row>
    <row r="134" spans="5:9" s="20" customFormat="1" x14ac:dyDescent="0.25">
      <c r="E134" s="47"/>
      <c r="F134" s="21"/>
      <c r="G134" s="22"/>
      <c r="H134" s="23"/>
      <c r="I134" s="23"/>
    </row>
    <row r="135" spans="5:9" s="20" customFormat="1" x14ac:dyDescent="0.25">
      <c r="E135" s="47"/>
      <c r="F135" s="21"/>
      <c r="G135" s="22"/>
      <c r="H135" s="23"/>
      <c r="I135" s="23"/>
    </row>
    <row r="136" spans="5:9" s="20" customFormat="1" x14ac:dyDescent="0.25">
      <c r="E136" s="47"/>
      <c r="F136" s="21"/>
      <c r="G136" s="22"/>
      <c r="H136" s="23"/>
      <c r="I136" s="23"/>
    </row>
    <row r="137" spans="5:9" s="20" customFormat="1" x14ac:dyDescent="0.25">
      <c r="E137" s="47"/>
      <c r="F137" s="21"/>
      <c r="G137" s="22"/>
      <c r="H137" s="23"/>
      <c r="I137" s="23"/>
    </row>
    <row r="138" spans="5:9" s="20" customFormat="1" x14ac:dyDescent="0.25">
      <c r="E138" s="47"/>
      <c r="F138" s="21"/>
      <c r="G138" s="22"/>
      <c r="H138" s="23"/>
      <c r="I138" s="23"/>
    </row>
    <row r="139" spans="5:9" s="20" customFormat="1" x14ac:dyDescent="0.25">
      <c r="E139" s="47"/>
      <c r="F139" s="21"/>
      <c r="G139" s="22"/>
      <c r="H139" s="23"/>
      <c r="I139" s="23"/>
    </row>
    <row r="140" spans="5:9" s="20" customFormat="1" x14ac:dyDescent="0.25">
      <c r="E140" s="47"/>
      <c r="F140" s="21"/>
      <c r="G140" s="22"/>
      <c r="H140" s="23"/>
      <c r="I140" s="23"/>
    </row>
    <row r="141" spans="5:9" s="20" customFormat="1" x14ac:dyDescent="0.25">
      <c r="E141" s="47"/>
      <c r="F141" s="21"/>
      <c r="G141" s="22"/>
      <c r="H141" s="23"/>
      <c r="I141" s="23"/>
    </row>
    <row r="142" spans="5:9" s="20" customFormat="1" x14ac:dyDescent="0.25">
      <c r="E142" s="47"/>
      <c r="F142" s="21"/>
      <c r="G142" s="22"/>
      <c r="H142" s="23"/>
      <c r="I142" s="23"/>
    </row>
    <row r="143" spans="5:9" s="20" customFormat="1" x14ac:dyDescent="0.25">
      <c r="E143" s="47"/>
      <c r="F143" s="21"/>
      <c r="G143" s="22"/>
      <c r="H143" s="23"/>
      <c r="I143" s="23"/>
    </row>
    <row r="144" spans="5:9" s="20" customFormat="1" x14ac:dyDescent="0.25">
      <c r="E144" s="47"/>
      <c r="F144" s="21"/>
      <c r="G144" s="22"/>
      <c r="H144" s="23"/>
      <c r="I144" s="23"/>
    </row>
    <row r="145" spans="5:9" s="20" customFormat="1" x14ac:dyDescent="0.25">
      <c r="E145" s="47"/>
      <c r="F145" s="21"/>
      <c r="G145" s="22"/>
      <c r="H145" s="23"/>
      <c r="I145" s="23"/>
    </row>
    <row r="146" spans="5:9" s="20" customFormat="1" x14ac:dyDescent="0.25">
      <c r="E146" s="47"/>
      <c r="F146" s="21"/>
      <c r="G146" s="22"/>
      <c r="H146" s="23"/>
      <c r="I146" s="23"/>
    </row>
    <row r="147" spans="5:9" s="20" customFormat="1" x14ac:dyDescent="0.25">
      <c r="E147" s="47"/>
      <c r="F147" s="21"/>
      <c r="G147" s="22"/>
      <c r="H147" s="23"/>
      <c r="I147" s="23"/>
    </row>
    <row r="148" spans="5:9" s="20" customFormat="1" x14ac:dyDescent="0.25">
      <c r="E148" s="47"/>
      <c r="F148" s="21"/>
      <c r="G148" s="22"/>
      <c r="H148" s="23"/>
      <c r="I148" s="23"/>
    </row>
    <row r="149" spans="5:9" s="20" customFormat="1" x14ac:dyDescent="0.25">
      <c r="E149" s="47"/>
      <c r="F149" s="21"/>
      <c r="G149" s="22"/>
      <c r="H149" s="23"/>
      <c r="I149" s="23"/>
    </row>
    <row r="150" spans="5:9" s="20" customFormat="1" x14ac:dyDescent="0.25">
      <c r="E150" s="47"/>
      <c r="F150" s="21"/>
      <c r="G150" s="22"/>
      <c r="H150" s="23"/>
      <c r="I150" s="23"/>
    </row>
    <row r="151" spans="5:9" s="20" customFormat="1" x14ac:dyDescent="0.25">
      <c r="E151" s="47"/>
      <c r="F151" s="21"/>
      <c r="G151" s="22"/>
      <c r="H151" s="23"/>
      <c r="I151" s="23"/>
    </row>
    <row r="152" spans="5:9" s="20" customFormat="1" x14ac:dyDescent="0.25">
      <c r="E152" s="47"/>
      <c r="F152" s="21"/>
      <c r="G152" s="22"/>
      <c r="H152" s="23"/>
      <c r="I152" s="23"/>
    </row>
    <row r="153" spans="5:9" s="20" customFormat="1" x14ac:dyDescent="0.25">
      <c r="E153" s="47"/>
      <c r="F153" s="21"/>
      <c r="G153" s="22"/>
      <c r="H153" s="23"/>
      <c r="I153" s="23"/>
    </row>
    <row r="154" spans="5:9" s="20" customFormat="1" x14ac:dyDescent="0.25">
      <c r="E154" s="47"/>
      <c r="F154" s="21"/>
      <c r="G154" s="22"/>
      <c r="H154" s="23"/>
      <c r="I154" s="23"/>
    </row>
    <row r="155" spans="5:9" s="20" customFormat="1" x14ac:dyDescent="0.25">
      <c r="E155" s="47"/>
      <c r="F155" s="21"/>
      <c r="G155" s="22"/>
      <c r="H155" s="23"/>
      <c r="I155" s="23"/>
    </row>
    <row r="156" spans="5:9" s="20" customFormat="1" x14ac:dyDescent="0.25">
      <c r="E156" s="47"/>
      <c r="F156" s="21"/>
      <c r="G156" s="22"/>
      <c r="H156" s="23"/>
      <c r="I156" s="23"/>
    </row>
    <row r="157" spans="5:9" s="20" customFormat="1" x14ac:dyDescent="0.25">
      <c r="E157" s="47"/>
      <c r="F157" s="21"/>
      <c r="G157" s="22"/>
      <c r="H157" s="23"/>
      <c r="I157" s="23"/>
    </row>
    <row r="158" spans="5:9" s="20" customFormat="1" x14ac:dyDescent="0.25">
      <c r="E158" s="47"/>
      <c r="F158" s="21"/>
      <c r="G158" s="22"/>
      <c r="H158" s="23"/>
      <c r="I158" s="23"/>
    </row>
    <row r="159" spans="5:9" s="20" customFormat="1" x14ac:dyDescent="0.25">
      <c r="E159" s="47"/>
      <c r="F159" s="21"/>
      <c r="G159" s="22"/>
      <c r="H159" s="23"/>
      <c r="I159" s="23"/>
    </row>
    <row r="160" spans="5:9" s="20" customFormat="1" x14ac:dyDescent="0.25">
      <c r="E160" s="47"/>
      <c r="F160" s="21"/>
      <c r="G160" s="22"/>
      <c r="H160" s="23"/>
      <c r="I160" s="23"/>
    </row>
    <row r="161" spans="5:9" s="20" customFormat="1" x14ac:dyDescent="0.25">
      <c r="E161" s="47"/>
      <c r="F161" s="21"/>
      <c r="G161" s="22"/>
      <c r="H161" s="23"/>
      <c r="I161" s="23"/>
    </row>
    <row r="162" spans="5:9" s="20" customFormat="1" x14ac:dyDescent="0.25">
      <c r="E162" s="47"/>
      <c r="F162" s="21"/>
      <c r="G162" s="22"/>
      <c r="H162" s="23"/>
      <c r="I162" s="23"/>
    </row>
    <row r="163" spans="5:9" s="20" customFormat="1" x14ac:dyDescent="0.25">
      <c r="E163" s="47"/>
      <c r="F163" s="21"/>
      <c r="G163" s="22"/>
      <c r="H163" s="23"/>
      <c r="I163" s="23"/>
    </row>
    <row r="164" spans="5:9" s="20" customFormat="1" x14ac:dyDescent="0.25">
      <c r="E164" s="47"/>
      <c r="F164" s="21"/>
      <c r="G164" s="22"/>
      <c r="H164" s="23"/>
      <c r="I164" s="23"/>
    </row>
    <row r="165" spans="5:9" s="20" customFormat="1" x14ac:dyDescent="0.25">
      <c r="E165" s="47"/>
      <c r="F165" s="21"/>
      <c r="G165" s="22"/>
      <c r="H165" s="23"/>
      <c r="I165" s="23"/>
    </row>
    <row r="166" spans="5:9" s="20" customFormat="1" x14ac:dyDescent="0.25">
      <c r="E166" s="47"/>
      <c r="F166" s="21"/>
      <c r="G166" s="22"/>
      <c r="H166" s="23"/>
      <c r="I166" s="23"/>
    </row>
    <row r="167" spans="5:9" s="20" customFormat="1" x14ac:dyDescent="0.25">
      <c r="E167" s="47"/>
      <c r="F167" s="21"/>
      <c r="G167" s="22"/>
      <c r="H167" s="23"/>
      <c r="I167" s="23"/>
    </row>
    <row r="168" spans="5:9" s="20" customFormat="1" x14ac:dyDescent="0.25">
      <c r="E168" s="47"/>
      <c r="F168" s="21"/>
      <c r="G168" s="22"/>
      <c r="H168" s="23"/>
      <c r="I168" s="23"/>
    </row>
    <row r="169" spans="5:9" s="20" customFormat="1" x14ac:dyDescent="0.25">
      <c r="E169" s="47"/>
      <c r="F169" s="21"/>
      <c r="G169" s="22"/>
      <c r="H169" s="23"/>
      <c r="I169" s="23"/>
    </row>
    <row r="170" spans="5:9" s="20" customFormat="1" x14ac:dyDescent="0.25">
      <c r="E170" s="47"/>
      <c r="F170" s="21"/>
      <c r="G170" s="22"/>
      <c r="H170" s="23"/>
      <c r="I170" s="23"/>
    </row>
    <row r="171" spans="5:9" s="20" customFormat="1" x14ac:dyDescent="0.25">
      <c r="E171" s="47"/>
      <c r="F171" s="21"/>
      <c r="G171" s="22"/>
      <c r="H171" s="23"/>
      <c r="I171" s="23"/>
    </row>
    <row r="172" spans="5:9" s="20" customFormat="1" x14ac:dyDescent="0.25">
      <c r="E172" s="47"/>
      <c r="F172" s="21"/>
      <c r="G172" s="22"/>
      <c r="H172" s="23"/>
      <c r="I172" s="23"/>
    </row>
    <row r="173" spans="5:9" s="20" customFormat="1" x14ac:dyDescent="0.25">
      <c r="E173" s="47"/>
      <c r="F173" s="21"/>
      <c r="G173" s="22"/>
      <c r="H173" s="23"/>
      <c r="I173" s="23"/>
    </row>
    <row r="174" spans="5:9" s="20" customFormat="1" x14ac:dyDescent="0.25">
      <c r="E174" s="47"/>
      <c r="F174" s="21"/>
      <c r="G174" s="22"/>
      <c r="H174" s="23"/>
      <c r="I174" s="23"/>
    </row>
    <row r="175" spans="5:9" s="20" customFormat="1" x14ac:dyDescent="0.25">
      <c r="E175" s="47"/>
      <c r="F175" s="21"/>
      <c r="G175" s="22"/>
      <c r="H175" s="23"/>
      <c r="I175" s="23"/>
    </row>
    <row r="176" spans="5:9" s="20" customFormat="1" x14ac:dyDescent="0.25">
      <c r="E176" s="47"/>
      <c r="F176" s="21"/>
      <c r="G176" s="22"/>
      <c r="H176" s="23"/>
      <c r="I176" s="23"/>
    </row>
    <row r="177" spans="5:9" s="20" customFormat="1" x14ac:dyDescent="0.25">
      <c r="E177" s="47"/>
      <c r="F177" s="21"/>
      <c r="G177" s="22"/>
      <c r="H177" s="23"/>
      <c r="I177" s="23"/>
    </row>
    <row r="178" spans="5:9" s="20" customFormat="1" x14ac:dyDescent="0.25">
      <c r="E178" s="47"/>
      <c r="F178" s="21"/>
      <c r="G178" s="22"/>
      <c r="H178" s="23"/>
      <c r="I178" s="23"/>
    </row>
    <row r="179" spans="5:9" s="20" customFormat="1" x14ac:dyDescent="0.25">
      <c r="E179" s="47"/>
      <c r="F179" s="21"/>
      <c r="G179" s="22"/>
      <c r="H179" s="23"/>
      <c r="I179" s="23"/>
    </row>
    <row r="180" spans="5:9" s="20" customFormat="1" x14ac:dyDescent="0.25">
      <c r="E180" s="47"/>
      <c r="F180" s="21"/>
      <c r="G180" s="22"/>
      <c r="H180" s="23"/>
      <c r="I180" s="23"/>
    </row>
    <row r="181" spans="5:9" s="20" customFormat="1" x14ac:dyDescent="0.25">
      <c r="E181" s="47"/>
      <c r="F181" s="21"/>
      <c r="G181" s="22"/>
      <c r="H181" s="23"/>
      <c r="I181" s="23"/>
    </row>
    <row r="182" spans="5:9" s="20" customFormat="1" x14ac:dyDescent="0.25">
      <c r="E182" s="47"/>
      <c r="F182" s="21"/>
      <c r="G182" s="22"/>
      <c r="H182" s="23"/>
      <c r="I182" s="23"/>
    </row>
    <row r="183" spans="5:9" s="20" customFormat="1" x14ac:dyDescent="0.25">
      <c r="E183" s="47"/>
      <c r="F183" s="21"/>
      <c r="G183" s="22"/>
      <c r="H183" s="23"/>
      <c r="I183" s="23"/>
    </row>
    <row r="184" spans="5:9" s="20" customFormat="1" x14ac:dyDescent="0.25">
      <c r="E184" s="47"/>
      <c r="F184" s="21"/>
      <c r="G184" s="22"/>
      <c r="H184" s="23"/>
      <c r="I184" s="23"/>
    </row>
    <row r="185" spans="5:9" s="20" customFormat="1" x14ac:dyDescent="0.25">
      <c r="E185" s="47"/>
      <c r="F185" s="21"/>
      <c r="G185" s="22"/>
      <c r="H185" s="23"/>
      <c r="I185" s="23"/>
    </row>
    <row r="186" spans="5:9" s="20" customFormat="1" x14ac:dyDescent="0.25">
      <c r="E186" s="47"/>
      <c r="F186" s="21"/>
      <c r="G186" s="22"/>
      <c r="H186" s="23"/>
      <c r="I186" s="23"/>
    </row>
    <row r="187" spans="5:9" s="20" customFormat="1" x14ac:dyDescent="0.25">
      <c r="E187" s="47"/>
      <c r="F187" s="21"/>
      <c r="G187" s="22"/>
      <c r="H187" s="23"/>
      <c r="I187" s="23"/>
    </row>
    <row r="188" spans="5:9" s="20" customFormat="1" x14ac:dyDescent="0.25">
      <c r="E188" s="47"/>
      <c r="F188" s="21"/>
      <c r="G188" s="22"/>
      <c r="H188" s="23"/>
      <c r="I188" s="23"/>
    </row>
    <row r="189" spans="5:9" s="20" customFormat="1" x14ac:dyDescent="0.25">
      <c r="E189" s="47"/>
      <c r="F189" s="21"/>
      <c r="G189" s="22"/>
      <c r="H189" s="23"/>
      <c r="I189" s="23"/>
    </row>
    <row r="190" spans="5:9" s="20" customFormat="1" x14ac:dyDescent="0.25">
      <c r="E190" s="47"/>
      <c r="F190" s="21"/>
      <c r="G190" s="22"/>
      <c r="H190" s="23"/>
      <c r="I190" s="23"/>
    </row>
    <row r="191" spans="5:9" s="20" customFormat="1" x14ac:dyDescent="0.25">
      <c r="E191" s="47"/>
      <c r="F191" s="21"/>
      <c r="G191" s="22"/>
      <c r="H191" s="23"/>
      <c r="I191" s="23"/>
    </row>
    <row r="192" spans="5:9" s="20" customFormat="1" x14ac:dyDescent="0.25">
      <c r="E192" s="47"/>
      <c r="F192" s="21"/>
      <c r="G192" s="22"/>
      <c r="H192" s="23"/>
      <c r="I192" s="23"/>
    </row>
    <row r="193" spans="5:9" s="20" customFormat="1" x14ac:dyDescent="0.25">
      <c r="E193" s="47"/>
      <c r="F193" s="21"/>
      <c r="G193" s="22"/>
      <c r="H193" s="23"/>
      <c r="I193" s="23"/>
    </row>
    <row r="194" spans="5:9" s="20" customFormat="1" x14ac:dyDescent="0.25">
      <c r="E194" s="47"/>
      <c r="F194" s="21"/>
      <c r="G194" s="22"/>
      <c r="H194" s="23"/>
      <c r="I194" s="23"/>
    </row>
    <row r="195" spans="5:9" s="20" customFormat="1" x14ac:dyDescent="0.25">
      <c r="E195" s="47"/>
      <c r="F195" s="21"/>
      <c r="G195" s="22"/>
      <c r="H195" s="23"/>
      <c r="I195" s="23"/>
    </row>
    <row r="196" spans="5:9" s="20" customFormat="1" x14ac:dyDescent="0.25">
      <c r="E196" s="47"/>
      <c r="F196" s="21"/>
      <c r="G196" s="22"/>
      <c r="H196" s="23"/>
      <c r="I196" s="23"/>
    </row>
    <row r="197" spans="5:9" s="20" customFormat="1" x14ac:dyDescent="0.25">
      <c r="E197" s="47"/>
      <c r="F197" s="21"/>
      <c r="G197" s="22"/>
      <c r="H197" s="23"/>
      <c r="I197" s="23"/>
    </row>
    <row r="198" spans="5:9" s="20" customFormat="1" x14ac:dyDescent="0.25">
      <c r="E198" s="47"/>
      <c r="F198" s="21"/>
      <c r="G198" s="22"/>
      <c r="H198" s="23"/>
      <c r="I198" s="23"/>
    </row>
    <row r="199" spans="5:9" s="20" customFormat="1" x14ac:dyDescent="0.25">
      <c r="E199" s="47"/>
      <c r="F199" s="21"/>
      <c r="G199" s="22"/>
      <c r="H199" s="23"/>
      <c r="I199" s="23"/>
    </row>
    <row r="200" spans="5:9" s="20" customFormat="1" x14ac:dyDescent="0.25">
      <c r="E200" s="47"/>
      <c r="F200" s="21"/>
      <c r="G200" s="22"/>
      <c r="H200" s="23"/>
      <c r="I200" s="23"/>
    </row>
    <row r="201" spans="5:9" s="20" customFormat="1" x14ac:dyDescent="0.25">
      <c r="E201" s="47"/>
      <c r="F201" s="21"/>
      <c r="G201" s="22"/>
      <c r="H201" s="23"/>
      <c r="I201" s="23"/>
    </row>
    <row r="202" spans="5:9" s="20" customFormat="1" x14ac:dyDescent="0.25">
      <c r="E202" s="47"/>
      <c r="F202" s="21"/>
      <c r="G202" s="22"/>
      <c r="H202" s="23"/>
      <c r="I202" s="23"/>
    </row>
    <row r="203" spans="5:9" s="20" customFormat="1" x14ac:dyDescent="0.25">
      <c r="E203" s="47"/>
      <c r="F203" s="21"/>
      <c r="G203" s="22"/>
      <c r="H203" s="23"/>
      <c r="I203" s="23"/>
    </row>
    <row r="204" spans="5:9" s="20" customFormat="1" x14ac:dyDescent="0.25">
      <c r="E204" s="47"/>
      <c r="F204" s="21"/>
      <c r="G204" s="22"/>
      <c r="H204" s="23"/>
      <c r="I204" s="23"/>
    </row>
    <row r="205" spans="5:9" s="20" customFormat="1" x14ac:dyDescent="0.25">
      <c r="E205" s="47"/>
      <c r="F205" s="21"/>
      <c r="G205" s="22"/>
      <c r="H205" s="23"/>
      <c r="I205" s="23"/>
    </row>
    <row r="206" spans="5:9" s="20" customFormat="1" x14ac:dyDescent="0.25">
      <c r="E206" s="47"/>
      <c r="F206" s="21"/>
      <c r="G206" s="22"/>
      <c r="H206" s="23"/>
      <c r="I206" s="23"/>
    </row>
    <row r="207" spans="5:9" s="20" customFormat="1" x14ac:dyDescent="0.25">
      <c r="E207" s="47"/>
      <c r="F207" s="21"/>
      <c r="G207" s="22"/>
      <c r="H207" s="23"/>
      <c r="I207" s="23"/>
    </row>
    <row r="208" spans="5:9" s="20" customFormat="1" x14ac:dyDescent="0.25">
      <c r="E208" s="47"/>
      <c r="F208" s="21"/>
      <c r="G208" s="22"/>
      <c r="H208" s="23"/>
      <c r="I208" s="23"/>
    </row>
    <row r="209" spans="5:9" s="20" customFormat="1" x14ac:dyDescent="0.25">
      <c r="E209" s="47"/>
      <c r="F209" s="21"/>
      <c r="G209" s="22"/>
      <c r="H209" s="23"/>
      <c r="I209" s="23"/>
    </row>
    <row r="210" spans="5:9" s="20" customFormat="1" x14ac:dyDescent="0.25">
      <c r="E210" s="47"/>
      <c r="F210" s="21"/>
      <c r="G210" s="22"/>
      <c r="H210" s="23"/>
      <c r="I210" s="23"/>
    </row>
    <row r="211" spans="5:9" s="20" customFormat="1" x14ac:dyDescent="0.25">
      <c r="E211" s="47"/>
      <c r="F211" s="21"/>
      <c r="G211" s="22"/>
      <c r="H211" s="23"/>
      <c r="I211" s="23"/>
    </row>
    <row r="212" spans="5:9" s="20" customFormat="1" x14ac:dyDescent="0.25">
      <c r="E212" s="47"/>
      <c r="F212" s="21"/>
      <c r="G212" s="22"/>
      <c r="H212" s="23"/>
      <c r="I212" s="23"/>
    </row>
    <row r="213" spans="5:9" s="20" customFormat="1" x14ac:dyDescent="0.25">
      <c r="E213" s="47"/>
      <c r="F213" s="21"/>
      <c r="G213" s="22"/>
      <c r="H213" s="23"/>
      <c r="I213" s="23"/>
    </row>
    <row r="214" spans="5:9" s="20" customFormat="1" x14ac:dyDescent="0.25">
      <c r="E214" s="47"/>
      <c r="F214" s="21"/>
      <c r="G214" s="22"/>
      <c r="H214" s="23"/>
      <c r="I214" s="23"/>
    </row>
    <row r="215" spans="5:9" s="20" customFormat="1" x14ac:dyDescent="0.25">
      <c r="E215" s="47"/>
      <c r="F215" s="21"/>
      <c r="G215" s="22"/>
      <c r="H215" s="23"/>
      <c r="I215" s="23"/>
    </row>
    <row r="216" spans="5:9" s="20" customFormat="1" x14ac:dyDescent="0.25">
      <c r="E216" s="47"/>
      <c r="F216" s="21"/>
      <c r="G216" s="22"/>
      <c r="H216" s="23"/>
      <c r="I216" s="23"/>
    </row>
    <row r="217" spans="5:9" s="20" customFormat="1" x14ac:dyDescent="0.25">
      <c r="E217" s="47"/>
      <c r="F217" s="21"/>
      <c r="G217" s="22"/>
      <c r="H217" s="23"/>
      <c r="I217" s="23"/>
    </row>
    <row r="218" spans="5:9" s="20" customFormat="1" x14ac:dyDescent="0.25">
      <c r="E218" s="47"/>
      <c r="F218" s="21"/>
      <c r="G218" s="22"/>
      <c r="H218" s="23"/>
      <c r="I218" s="23"/>
    </row>
    <row r="219" spans="5:9" s="20" customFormat="1" x14ac:dyDescent="0.25">
      <c r="E219" s="47"/>
      <c r="F219" s="21"/>
      <c r="G219" s="22"/>
      <c r="H219" s="23"/>
      <c r="I219" s="23"/>
    </row>
    <row r="220" spans="5:9" s="20" customFormat="1" x14ac:dyDescent="0.25">
      <c r="E220" s="47"/>
      <c r="F220" s="21"/>
      <c r="G220" s="22"/>
      <c r="H220" s="23"/>
      <c r="I220" s="23"/>
    </row>
    <row r="221" spans="5:9" s="20" customFormat="1" x14ac:dyDescent="0.25">
      <c r="E221" s="47"/>
      <c r="F221" s="21"/>
      <c r="G221" s="22"/>
      <c r="H221" s="23"/>
      <c r="I221" s="23"/>
    </row>
    <row r="222" spans="5:9" s="20" customFormat="1" x14ac:dyDescent="0.25">
      <c r="E222" s="47"/>
      <c r="F222" s="21"/>
      <c r="G222" s="22"/>
      <c r="H222" s="23"/>
      <c r="I222" s="23"/>
    </row>
    <row r="223" spans="5:9" s="20" customFormat="1" x14ac:dyDescent="0.25">
      <c r="E223" s="47"/>
      <c r="F223" s="21"/>
      <c r="G223" s="22"/>
      <c r="H223" s="23"/>
      <c r="I223" s="23"/>
    </row>
    <row r="224" spans="5:9" s="20" customFormat="1" x14ac:dyDescent="0.25">
      <c r="E224" s="47"/>
      <c r="F224" s="21"/>
      <c r="G224" s="22"/>
      <c r="H224" s="23"/>
      <c r="I224" s="23"/>
    </row>
    <row r="225" spans="5:9" s="20" customFormat="1" x14ac:dyDescent="0.25">
      <c r="E225" s="47"/>
      <c r="F225" s="21"/>
      <c r="G225" s="22"/>
      <c r="H225" s="23"/>
      <c r="I225" s="23"/>
    </row>
    <row r="226" spans="5:9" s="20" customFormat="1" x14ac:dyDescent="0.25">
      <c r="E226" s="47"/>
      <c r="F226" s="21"/>
      <c r="G226" s="22"/>
      <c r="H226" s="23"/>
      <c r="I226" s="23"/>
    </row>
    <row r="227" spans="5:9" s="20" customFormat="1" x14ac:dyDescent="0.25">
      <c r="E227" s="47"/>
      <c r="F227" s="21"/>
      <c r="G227" s="22"/>
      <c r="H227" s="23"/>
      <c r="I227" s="23"/>
    </row>
    <row r="228" spans="5:9" s="20" customFormat="1" x14ac:dyDescent="0.25">
      <c r="E228" s="47"/>
      <c r="F228" s="21"/>
      <c r="G228" s="22"/>
      <c r="H228" s="23"/>
      <c r="I228" s="23"/>
    </row>
    <row r="229" spans="5:9" s="20" customFormat="1" x14ac:dyDescent="0.25">
      <c r="E229" s="47"/>
      <c r="F229" s="21"/>
      <c r="G229" s="22"/>
      <c r="H229" s="23"/>
      <c r="I229" s="23"/>
    </row>
    <row r="230" spans="5:9" s="20" customFormat="1" x14ac:dyDescent="0.25">
      <c r="E230" s="47"/>
      <c r="F230" s="21"/>
      <c r="G230" s="22"/>
      <c r="H230" s="23"/>
      <c r="I230" s="23"/>
    </row>
    <row r="231" spans="5:9" s="20" customFormat="1" x14ac:dyDescent="0.25">
      <c r="E231" s="47"/>
      <c r="F231" s="21"/>
      <c r="G231" s="22"/>
      <c r="H231" s="23"/>
      <c r="I231" s="23"/>
    </row>
    <row r="232" spans="5:9" s="20" customFormat="1" x14ac:dyDescent="0.25">
      <c r="E232" s="47"/>
      <c r="F232" s="21"/>
      <c r="G232" s="22"/>
      <c r="H232" s="23"/>
      <c r="I232" s="23"/>
    </row>
    <row r="233" spans="5:9" s="20" customFormat="1" x14ac:dyDescent="0.25">
      <c r="E233" s="47"/>
      <c r="F233" s="21"/>
      <c r="G233" s="22"/>
      <c r="H233" s="23"/>
      <c r="I233" s="23"/>
    </row>
    <row r="234" spans="5:9" s="20" customFormat="1" x14ac:dyDescent="0.25">
      <c r="E234" s="47"/>
      <c r="F234" s="21"/>
      <c r="G234" s="22"/>
      <c r="H234" s="23"/>
      <c r="I234" s="23"/>
    </row>
    <row r="235" spans="5:9" s="20" customFormat="1" x14ac:dyDescent="0.25">
      <c r="E235" s="47"/>
      <c r="F235" s="21"/>
      <c r="G235" s="22"/>
      <c r="H235" s="23"/>
      <c r="I235" s="23"/>
    </row>
    <row r="236" spans="5:9" s="20" customFormat="1" x14ac:dyDescent="0.25">
      <c r="E236" s="47"/>
      <c r="F236" s="21"/>
      <c r="G236" s="22"/>
      <c r="H236" s="23"/>
      <c r="I236" s="23"/>
    </row>
    <row r="237" spans="5:9" s="20" customFormat="1" x14ac:dyDescent="0.25">
      <c r="E237" s="47"/>
      <c r="F237" s="21"/>
      <c r="G237" s="22"/>
      <c r="H237" s="23"/>
      <c r="I237" s="23"/>
    </row>
    <row r="238" spans="5:9" s="20" customFormat="1" x14ac:dyDescent="0.25">
      <c r="E238" s="47"/>
      <c r="F238" s="21"/>
      <c r="G238" s="22"/>
      <c r="H238" s="23"/>
      <c r="I238" s="23"/>
    </row>
    <row r="239" spans="5:9" s="20" customFormat="1" x14ac:dyDescent="0.25">
      <c r="E239" s="47"/>
      <c r="F239" s="21"/>
      <c r="G239" s="22"/>
      <c r="H239" s="23"/>
      <c r="I239" s="23"/>
    </row>
    <row r="240" spans="5:9" s="20" customFormat="1" x14ac:dyDescent="0.25">
      <c r="E240" s="47"/>
      <c r="F240" s="21"/>
      <c r="G240" s="22"/>
      <c r="H240" s="23"/>
      <c r="I240" s="23"/>
    </row>
    <row r="241" spans="5:9" s="20" customFormat="1" x14ac:dyDescent="0.25">
      <c r="E241" s="47"/>
      <c r="F241" s="21"/>
      <c r="G241" s="22"/>
      <c r="H241" s="23"/>
      <c r="I241" s="23"/>
    </row>
    <row r="242" spans="5:9" s="20" customFormat="1" x14ac:dyDescent="0.25">
      <c r="E242" s="47"/>
      <c r="F242" s="21"/>
      <c r="G242" s="22"/>
      <c r="H242" s="23"/>
      <c r="I242" s="23"/>
    </row>
    <row r="243" spans="5:9" s="20" customFormat="1" x14ac:dyDescent="0.25">
      <c r="E243" s="47"/>
      <c r="F243" s="21"/>
      <c r="G243" s="22"/>
      <c r="H243" s="23"/>
      <c r="I243" s="23"/>
    </row>
    <row r="244" spans="5:9" s="20" customFormat="1" x14ac:dyDescent="0.25">
      <c r="E244" s="47"/>
      <c r="F244" s="21"/>
      <c r="G244" s="22"/>
      <c r="H244" s="23"/>
      <c r="I244" s="23"/>
    </row>
    <row r="245" spans="5:9" s="20" customFormat="1" x14ac:dyDescent="0.25">
      <c r="E245" s="47"/>
      <c r="F245" s="21"/>
      <c r="G245" s="22"/>
      <c r="H245" s="23"/>
      <c r="I245" s="23"/>
    </row>
    <row r="246" spans="5:9" s="20" customFormat="1" x14ac:dyDescent="0.25">
      <c r="E246" s="47"/>
      <c r="F246" s="21"/>
      <c r="G246" s="22"/>
      <c r="H246" s="23"/>
      <c r="I246" s="23"/>
    </row>
    <row r="247" spans="5:9" s="20" customFormat="1" x14ac:dyDescent="0.25">
      <c r="E247" s="47"/>
      <c r="F247" s="21"/>
      <c r="G247" s="22"/>
      <c r="H247" s="23"/>
      <c r="I247" s="23"/>
    </row>
    <row r="248" spans="5:9" s="20" customFormat="1" x14ac:dyDescent="0.25">
      <c r="E248" s="47"/>
      <c r="F248" s="21"/>
      <c r="G248" s="22"/>
      <c r="H248" s="23"/>
      <c r="I248" s="23"/>
    </row>
    <row r="249" spans="5:9" s="20" customFormat="1" x14ac:dyDescent="0.25">
      <c r="E249" s="47"/>
      <c r="F249" s="21"/>
      <c r="G249" s="22"/>
      <c r="H249" s="23"/>
      <c r="I249" s="23"/>
    </row>
    <row r="250" spans="5:9" s="20" customFormat="1" x14ac:dyDescent="0.25">
      <c r="E250" s="47"/>
      <c r="F250" s="21"/>
      <c r="G250" s="22"/>
      <c r="H250" s="23"/>
      <c r="I250" s="23"/>
    </row>
    <row r="251" spans="5:9" s="20" customFormat="1" x14ac:dyDescent="0.25">
      <c r="E251" s="47"/>
      <c r="F251" s="21"/>
      <c r="G251" s="22"/>
      <c r="H251" s="23"/>
      <c r="I251" s="23"/>
    </row>
    <row r="252" spans="5:9" s="20" customFormat="1" x14ac:dyDescent="0.25">
      <c r="E252" s="47"/>
      <c r="F252" s="21"/>
      <c r="G252" s="22"/>
      <c r="H252" s="23"/>
      <c r="I252" s="23"/>
    </row>
    <row r="253" spans="5:9" s="20" customFormat="1" x14ac:dyDescent="0.25">
      <c r="E253" s="47"/>
      <c r="F253" s="21"/>
      <c r="G253" s="22"/>
      <c r="H253" s="23"/>
      <c r="I253" s="23"/>
    </row>
    <row r="254" spans="5:9" s="20" customFormat="1" x14ac:dyDescent="0.25">
      <c r="E254" s="47"/>
      <c r="F254" s="21"/>
      <c r="G254" s="22"/>
      <c r="H254" s="23"/>
      <c r="I254" s="23"/>
    </row>
    <row r="255" spans="5:9" s="20" customFormat="1" x14ac:dyDescent="0.25">
      <c r="E255" s="47"/>
      <c r="F255" s="21"/>
      <c r="G255" s="22"/>
      <c r="H255" s="23"/>
      <c r="I255" s="23"/>
    </row>
    <row r="256" spans="5:9" s="20" customFormat="1" x14ac:dyDescent="0.25">
      <c r="E256" s="47"/>
      <c r="F256" s="21"/>
      <c r="G256" s="22"/>
      <c r="H256" s="23"/>
      <c r="I256" s="23"/>
    </row>
    <row r="257" spans="5:9" s="20" customFormat="1" x14ac:dyDescent="0.25">
      <c r="E257" s="47"/>
      <c r="F257" s="21"/>
      <c r="G257" s="22"/>
      <c r="H257" s="23"/>
      <c r="I257" s="23"/>
    </row>
    <row r="258" spans="5:9" s="20" customFormat="1" x14ac:dyDescent="0.25">
      <c r="E258" s="47"/>
      <c r="F258" s="21"/>
      <c r="G258" s="22"/>
      <c r="H258" s="23"/>
      <c r="I258" s="23"/>
    </row>
    <row r="259" spans="5:9" s="20" customFormat="1" x14ac:dyDescent="0.25">
      <c r="E259" s="47"/>
      <c r="F259" s="21"/>
      <c r="G259" s="22"/>
      <c r="H259" s="23"/>
      <c r="I259" s="23"/>
    </row>
    <row r="260" spans="5:9" s="20" customFormat="1" x14ac:dyDescent="0.25">
      <c r="E260" s="47"/>
      <c r="F260" s="21"/>
      <c r="G260" s="22"/>
      <c r="H260" s="23"/>
      <c r="I260" s="23"/>
    </row>
    <row r="261" spans="5:9" s="20" customFormat="1" x14ac:dyDescent="0.25">
      <c r="E261" s="47"/>
      <c r="F261" s="21"/>
      <c r="G261" s="22"/>
      <c r="H261" s="23"/>
      <c r="I261" s="23"/>
    </row>
    <row r="262" spans="5:9" s="20" customFormat="1" x14ac:dyDescent="0.25">
      <c r="E262" s="47"/>
      <c r="F262" s="21"/>
      <c r="G262" s="22"/>
      <c r="H262" s="23"/>
      <c r="I262" s="23"/>
    </row>
    <row r="263" spans="5:9" s="20" customFormat="1" x14ac:dyDescent="0.25">
      <c r="E263" s="47"/>
      <c r="F263" s="21"/>
      <c r="G263" s="22"/>
      <c r="H263" s="23"/>
      <c r="I263" s="23"/>
    </row>
    <row r="264" spans="5:9" s="20" customFormat="1" x14ac:dyDescent="0.25">
      <c r="E264" s="47"/>
      <c r="F264" s="21"/>
      <c r="G264" s="22"/>
      <c r="H264" s="23"/>
      <c r="I264" s="23"/>
    </row>
    <row r="265" spans="5:9" s="20" customFormat="1" x14ac:dyDescent="0.25">
      <c r="E265" s="47"/>
      <c r="F265" s="21"/>
      <c r="G265" s="22"/>
      <c r="H265" s="23"/>
      <c r="I265" s="23"/>
    </row>
    <row r="266" spans="5:9" s="20" customFormat="1" x14ac:dyDescent="0.25">
      <c r="E266" s="47"/>
      <c r="F266" s="21"/>
      <c r="G266" s="22"/>
      <c r="H266" s="23"/>
      <c r="I266" s="23"/>
    </row>
    <row r="267" spans="5:9" s="20" customFormat="1" x14ac:dyDescent="0.25">
      <c r="E267" s="47"/>
      <c r="F267" s="21"/>
      <c r="G267" s="22"/>
      <c r="H267" s="23"/>
      <c r="I267" s="23"/>
    </row>
    <row r="268" spans="5:9" s="20" customFormat="1" x14ac:dyDescent="0.25">
      <c r="E268" s="47"/>
      <c r="F268" s="21"/>
      <c r="G268" s="22"/>
      <c r="H268" s="23"/>
      <c r="I268" s="23"/>
    </row>
    <row r="269" spans="5:9" s="20" customFormat="1" x14ac:dyDescent="0.25">
      <c r="E269" s="47"/>
      <c r="F269" s="21"/>
      <c r="G269" s="22"/>
      <c r="H269" s="23"/>
      <c r="I269" s="23"/>
    </row>
    <row r="270" spans="5:9" s="20" customFormat="1" x14ac:dyDescent="0.25">
      <c r="E270" s="47"/>
      <c r="F270" s="21"/>
      <c r="G270" s="22"/>
      <c r="H270" s="23"/>
      <c r="I270" s="23"/>
    </row>
    <row r="271" spans="5:9" s="20" customFormat="1" x14ac:dyDescent="0.25">
      <c r="E271" s="47"/>
      <c r="F271" s="21"/>
      <c r="G271" s="22"/>
      <c r="H271" s="23"/>
      <c r="I271" s="23"/>
    </row>
    <row r="272" spans="5:9" s="20" customFormat="1" x14ac:dyDescent="0.25">
      <c r="E272" s="47"/>
      <c r="F272" s="21"/>
      <c r="G272" s="22"/>
      <c r="H272" s="23"/>
      <c r="I272" s="23"/>
    </row>
    <row r="273" spans="5:9" s="20" customFormat="1" x14ac:dyDescent="0.25">
      <c r="E273" s="47"/>
      <c r="F273" s="21"/>
      <c r="G273" s="22"/>
      <c r="H273" s="23"/>
      <c r="I273" s="23"/>
    </row>
    <row r="274" spans="5:9" s="20" customFormat="1" x14ac:dyDescent="0.25">
      <c r="E274" s="47"/>
      <c r="F274" s="21"/>
      <c r="G274" s="22"/>
      <c r="H274" s="23"/>
      <c r="I274" s="23"/>
    </row>
    <row r="275" spans="5:9" s="20" customFormat="1" x14ac:dyDescent="0.25">
      <c r="E275" s="47"/>
      <c r="F275" s="21"/>
      <c r="G275" s="22"/>
      <c r="H275" s="23"/>
      <c r="I275" s="23"/>
    </row>
    <row r="276" spans="5:9" s="20" customFormat="1" x14ac:dyDescent="0.25">
      <c r="E276" s="47"/>
      <c r="F276" s="21"/>
      <c r="G276" s="22"/>
      <c r="H276" s="23"/>
      <c r="I276" s="23"/>
    </row>
    <row r="277" spans="5:9" s="20" customFormat="1" x14ac:dyDescent="0.25">
      <c r="E277" s="47"/>
      <c r="F277" s="21"/>
      <c r="G277" s="22"/>
      <c r="H277" s="23"/>
      <c r="I277" s="23"/>
    </row>
    <row r="278" spans="5:9" s="20" customFormat="1" x14ac:dyDescent="0.25">
      <c r="E278" s="47"/>
      <c r="F278" s="21"/>
      <c r="G278" s="22"/>
      <c r="H278" s="23"/>
      <c r="I278" s="23"/>
    </row>
    <row r="279" spans="5:9" s="20" customFormat="1" x14ac:dyDescent="0.25">
      <c r="E279" s="47"/>
      <c r="F279" s="21"/>
      <c r="G279" s="22"/>
      <c r="H279" s="23"/>
      <c r="I279" s="23"/>
    </row>
    <row r="280" spans="5:9" s="20" customFormat="1" x14ac:dyDescent="0.25">
      <c r="E280" s="47"/>
      <c r="F280" s="21"/>
      <c r="G280" s="22"/>
      <c r="H280" s="23"/>
      <c r="I280" s="23"/>
    </row>
    <row r="281" spans="5:9" s="20" customFormat="1" x14ac:dyDescent="0.25">
      <c r="E281" s="47"/>
      <c r="F281" s="21"/>
      <c r="G281" s="22"/>
      <c r="H281" s="23"/>
      <c r="I281" s="23"/>
    </row>
    <row r="282" spans="5:9" s="20" customFormat="1" x14ac:dyDescent="0.25">
      <c r="E282" s="47"/>
      <c r="F282" s="21"/>
      <c r="G282" s="22"/>
      <c r="H282" s="23"/>
      <c r="I282" s="23"/>
    </row>
    <row r="283" spans="5:9" s="20" customFormat="1" x14ac:dyDescent="0.25">
      <c r="E283" s="47"/>
      <c r="F283" s="21"/>
      <c r="G283" s="22"/>
      <c r="H283" s="23"/>
      <c r="I283" s="23"/>
    </row>
    <row r="284" spans="5:9" s="20" customFormat="1" x14ac:dyDescent="0.25">
      <c r="E284" s="47"/>
      <c r="F284" s="21"/>
      <c r="G284" s="22"/>
      <c r="H284" s="23"/>
      <c r="I284" s="23"/>
    </row>
    <row r="285" spans="5:9" s="20" customFormat="1" x14ac:dyDescent="0.25">
      <c r="E285" s="47"/>
      <c r="F285" s="21"/>
      <c r="G285" s="22"/>
      <c r="H285" s="23"/>
      <c r="I285" s="23"/>
    </row>
    <row r="286" spans="5:9" s="20" customFormat="1" x14ac:dyDescent="0.25">
      <c r="E286" s="47"/>
      <c r="F286" s="21"/>
      <c r="G286" s="22"/>
      <c r="H286" s="23"/>
      <c r="I286" s="23"/>
    </row>
    <row r="287" spans="5:9" s="20" customFormat="1" x14ac:dyDescent="0.25">
      <c r="E287" s="47"/>
      <c r="F287" s="21"/>
      <c r="G287" s="22"/>
      <c r="H287" s="23"/>
      <c r="I287" s="23"/>
    </row>
    <row r="288" spans="5:9" s="20" customFormat="1" x14ac:dyDescent="0.25">
      <c r="E288" s="47"/>
      <c r="F288" s="21"/>
      <c r="G288" s="22"/>
      <c r="H288" s="23"/>
      <c r="I288" s="23"/>
    </row>
    <row r="289" spans="5:9" s="20" customFormat="1" x14ac:dyDescent="0.25">
      <c r="E289" s="47"/>
      <c r="F289" s="21"/>
      <c r="G289" s="22"/>
      <c r="H289" s="23"/>
      <c r="I289" s="23"/>
    </row>
    <row r="290" spans="5:9" s="20" customFormat="1" x14ac:dyDescent="0.25">
      <c r="E290" s="47"/>
      <c r="F290" s="21"/>
      <c r="G290" s="22"/>
      <c r="H290" s="23"/>
      <c r="I290" s="23"/>
    </row>
    <row r="291" spans="5:9" s="20" customFormat="1" x14ac:dyDescent="0.25">
      <c r="E291" s="47"/>
      <c r="F291" s="21"/>
      <c r="G291" s="22"/>
      <c r="H291" s="23"/>
      <c r="I291" s="23"/>
    </row>
    <row r="292" spans="5:9" s="20" customFormat="1" x14ac:dyDescent="0.25">
      <c r="E292" s="47"/>
      <c r="F292" s="21"/>
      <c r="G292" s="22"/>
      <c r="H292" s="23"/>
      <c r="I292" s="23"/>
    </row>
    <row r="293" spans="5:9" s="20" customFormat="1" x14ac:dyDescent="0.25">
      <c r="E293" s="47"/>
      <c r="F293" s="21"/>
      <c r="G293" s="22"/>
      <c r="H293" s="23"/>
      <c r="I293" s="23"/>
    </row>
    <row r="294" spans="5:9" s="20" customFormat="1" x14ac:dyDescent="0.25">
      <c r="E294" s="47"/>
      <c r="F294" s="21"/>
      <c r="G294" s="22"/>
      <c r="H294" s="23"/>
      <c r="I294" s="23"/>
    </row>
    <row r="295" spans="5:9" s="20" customFormat="1" x14ac:dyDescent="0.25">
      <c r="E295" s="47"/>
      <c r="F295" s="21"/>
      <c r="G295" s="22"/>
      <c r="H295" s="23"/>
      <c r="I295" s="23"/>
    </row>
    <row r="296" spans="5:9" s="20" customFormat="1" x14ac:dyDescent="0.25">
      <c r="E296" s="47"/>
      <c r="F296" s="21"/>
      <c r="G296" s="22"/>
      <c r="H296" s="23"/>
      <c r="I296" s="23"/>
    </row>
    <row r="297" spans="5:9" s="20" customFormat="1" x14ac:dyDescent="0.25">
      <c r="E297" s="47"/>
      <c r="F297" s="21"/>
      <c r="G297" s="22"/>
      <c r="H297" s="23"/>
      <c r="I297" s="23"/>
    </row>
    <row r="298" spans="5:9" s="20" customFormat="1" x14ac:dyDescent="0.25">
      <c r="E298" s="47"/>
      <c r="F298" s="21"/>
      <c r="G298" s="22"/>
      <c r="H298" s="23"/>
      <c r="I298" s="23"/>
    </row>
    <row r="299" spans="5:9" s="20" customFormat="1" x14ac:dyDescent="0.25">
      <c r="E299" s="47"/>
      <c r="F299" s="21"/>
      <c r="G299" s="22"/>
      <c r="H299" s="23"/>
      <c r="I299" s="23"/>
    </row>
    <row r="300" spans="5:9" s="20" customFormat="1" x14ac:dyDescent="0.25">
      <c r="E300" s="47"/>
      <c r="F300" s="21"/>
      <c r="G300" s="22"/>
      <c r="H300" s="23"/>
      <c r="I300" s="23"/>
    </row>
    <row r="301" spans="5:9" s="20" customFormat="1" x14ac:dyDescent="0.25">
      <c r="E301" s="47"/>
      <c r="F301" s="21"/>
      <c r="G301" s="22"/>
      <c r="H301" s="23"/>
      <c r="I301" s="23"/>
    </row>
    <row r="302" spans="5:9" s="20" customFormat="1" x14ac:dyDescent="0.25">
      <c r="E302" s="47"/>
      <c r="F302" s="21"/>
      <c r="G302" s="22"/>
      <c r="H302" s="23"/>
      <c r="I302" s="23"/>
    </row>
    <row r="303" spans="5:9" s="20" customFormat="1" x14ac:dyDescent="0.25">
      <c r="E303" s="47"/>
      <c r="F303" s="21"/>
      <c r="G303" s="22"/>
      <c r="H303" s="23"/>
      <c r="I303" s="23"/>
    </row>
    <row r="304" spans="5:9" s="20" customFormat="1" x14ac:dyDescent="0.25">
      <c r="E304" s="47"/>
      <c r="F304" s="21"/>
      <c r="G304" s="22"/>
      <c r="H304" s="23"/>
      <c r="I304" s="23"/>
    </row>
    <row r="305" spans="5:9" s="20" customFormat="1" x14ac:dyDescent="0.25">
      <c r="E305" s="47"/>
      <c r="F305" s="21"/>
      <c r="G305" s="22"/>
      <c r="H305" s="23"/>
      <c r="I305" s="23"/>
    </row>
    <row r="306" spans="5:9" s="20" customFormat="1" x14ac:dyDescent="0.25">
      <c r="E306" s="47"/>
      <c r="F306" s="21"/>
      <c r="G306" s="22"/>
      <c r="H306" s="23"/>
      <c r="I306" s="23"/>
    </row>
    <row r="307" spans="5:9" s="20" customFormat="1" x14ac:dyDescent="0.25">
      <c r="E307" s="47"/>
      <c r="F307" s="21"/>
      <c r="G307" s="22"/>
      <c r="H307" s="23"/>
      <c r="I307" s="23"/>
    </row>
    <row r="308" spans="5:9" s="20" customFormat="1" x14ac:dyDescent="0.25">
      <c r="E308" s="47"/>
      <c r="F308" s="21"/>
      <c r="G308" s="22"/>
      <c r="H308" s="23"/>
      <c r="I308" s="23"/>
    </row>
    <row r="309" spans="5:9" s="20" customFormat="1" x14ac:dyDescent="0.25">
      <c r="E309" s="47"/>
      <c r="F309" s="21"/>
      <c r="G309" s="22"/>
      <c r="H309" s="23"/>
      <c r="I309" s="23"/>
    </row>
    <row r="310" spans="5:9" s="20" customFormat="1" x14ac:dyDescent="0.25">
      <c r="E310" s="47"/>
      <c r="F310" s="21"/>
      <c r="G310" s="22"/>
      <c r="H310" s="23"/>
      <c r="I310" s="23"/>
    </row>
    <row r="311" spans="5:9" s="20" customFormat="1" x14ac:dyDescent="0.25">
      <c r="E311" s="47"/>
      <c r="F311" s="21"/>
      <c r="G311" s="22"/>
      <c r="H311" s="23"/>
      <c r="I311" s="23"/>
    </row>
    <row r="312" spans="5:9" s="20" customFormat="1" x14ac:dyDescent="0.25">
      <c r="E312" s="47"/>
      <c r="F312" s="21"/>
      <c r="G312" s="22"/>
      <c r="H312" s="23"/>
      <c r="I312" s="23"/>
    </row>
    <row r="313" spans="5:9" s="20" customFormat="1" x14ac:dyDescent="0.25">
      <c r="E313" s="47"/>
      <c r="F313" s="21"/>
      <c r="G313" s="22"/>
      <c r="H313" s="23"/>
      <c r="I313" s="23"/>
    </row>
    <row r="314" spans="5:9" s="20" customFormat="1" x14ac:dyDescent="0.25">
      <c r="E314" s="47"/>
      <c r="F314" s="21"/>
      <c r="G314" s="22"/>
      <c r="H314" s="23"/>
      <c r="I314" s="23"/>
    </row>
    <row r="315" spans="5:9" s="20" customFormat="1" x14ac:dyDescent="0.25">
      <c r="E315" s="47"/>
      <c r="F315" s="21"/>
      <c r="G315" s="22"/>
      <c r="H315" s="23"/>
      <c r="I315" s="23"/>
    </row>
    <row r="316" spans="5:9" s="20" customFormat="1" x14ac:dyDescent="0.25">
      <c r="E316" s="47"/>
      <c r="F316" s="21"/>
      <c r="G316" s="22"/>
      <c r="H316" s="23"/>
      <c r="I316" s="23"/>
    </row>
    <row r="317" spans="5:9" s="20" customFormat="1" x14ac:dyDescent="0.25">
      <c r="E317" s="47"/>
      <c r="F317" s="21"/>
      <c r="G317" s="22"/>
      <c r="H317" s="23"/>
      <c r="I317" s="23"/>
    </row>
    <row r="318" spans="5:9" s="20" customFormat="1" x14ac:dyDescent="0.25">
      <c r="E318" s="47"/>
      <c r="F318" s="21"/>
      <c r="G318" s="22"/>
      <c r="H318" s="23"/>
      <c r="I318" s="23"/>
    </row>
    <row r="319" spans="5:9" s="20" customFormat="1" x14ac:dyDescent="0.25">
      <c r="E319" s="47"/>
      <c r="F319" s="21"/>
      <c r="G319" s="22"/>
      <c r="H319" s="23"/>
      <c r="I319" s="23"/>
    </row>
    <row r="320" spans="5:9" s="20" customFormat="1" x14ac:dyDescent="0.25">
      <c r="E320" s="47"/>
      <c r="F320" s="21"/>
      <c r="G320" s="22"/>
      <c r="H320" s="23"/>
      <c r="I320" s="23"/>
    </row>
    <row r="321" spans="5:9" s="20" customFormat="1" x14ac:dyDescent="0.25">
      <c r="E321" s="47"/>
      <c r="F321" s="21"/>
      <c r="G321" s="22"/>
      <c r="H321" s="23"/>
      <c r="I321" s="23"/>
    </row>
    <row r="322" spans="5:9" s="20" customFormat="1" x14ac:dyDescent="0.25">
      <c r="E322" s="47"/>
      <c r="F322" s="21"/>
      <c r="G322" s="22"/>
      <c r="H322" s="23"/>
      <c r="I322" s="23"/>
    </row>
    <row r="323" spans="5:9" s="20" customFormat="1" x14ac:dyDescent="0.25">
      <c r="E323" s="47"/>
      <c r="F323" s="21"/>
      <c r="G323" s="22"/>
      <c r="H323" s="23"/>
      <c r="I323" s="23"/>
    </row>
    <row r="324" spans="5:9" s="20" customFormat="1" x14ac:dyDescent="0.25">
      <c r="E324" s="47"/>
      <c r="F324" s="21"/>
      <c r="G324" s="22"/>
      <c r="H324" s="23"/>
      <c r="I324" s="23"/>
    </row>
    <row r="325" spans="5:9" s="20" customFormat="1" x14ac:dyDescent="0.25">
      <c r="E325" s="47"/>
      <c r="F325" s="21"/>
      <c r="G325" s="22"/>
      <c r="H325" s="23"/>
      <c r="I325" s="23"/>
    </row>
    <row r="326" spans="5:9" s="20" customFormat="1" x14ac:dyDescent="0.25">
      <c r="E326" s="47"/>
      <c r="F326" s="21"/>
      <c r="G326" s="22"/>
      <c r="H326" s="23"/>
      <c r="I326" s="23"/>
    </row>
    <row r="327" spans="5:9" s="20" customFormat="1" x14ac:dyDescent="0.25">
      <c r="E327" s="47"/>
      <c r="F327" s="21"/>
      <c r="G327" s="22"/>
      <c r="H327" s="23"/>
      <c r="I327" s="23"/>
    </row>
    <row r="328" spans="5:9" s="20" customFormat="1" x14ac:dyDescent="0.25">
      <c r="E328" s="47"/>
      <c r="F328" s="21"/>
      <c r="G328" s="22"/>
      <c r="H328" s="23"/>
      <c r="I328" s="23"/>
    </row>
    <row r="329" spans="5:9" s="20" customFormat="1" x14ac:dyDescent="0.25">
      <c r="E329" s="47"/>
      <c r="F329" s="21"/>
      <c r="G329" s="22"/>
      <c r="H329" s="23"/>
      <c r="I329" s="23"/>
    </row>
    <row r="330" spans="5:9" s="20" customFormat="1" x14ac:dyDescent="0.25">
      <c r="E330" s="47"/>
      <c r="F330" s="21"/>
      <c r="G330" s="22"/>
      <c r="H330" s="23"/>
      <c r="I330" s="23"/>
    </row>
    <row r="331" spans="5:9" s="20" customFormat="1" x14ac:dyDescent="0.25">
      <c r="E331" s="47"/>
      <c r="F331" s="21"/>
      <c r="G331" s="22"/>
      <c r="H331" s="23"/>
      <c r="I331" s="23"/>
    </row>
    <row r="332" spans="5:9" s="20" customFormat="1" x14ac:dyDescent="0.25">
      <c r="E332" s="47"/>
      <c r="F332" s="21"/>
      <c r="G332" s="22"/>
      <c r="H332" s="23"/>
      <c r="I332" s="23"/>
    </row>
    <row r="333" spans="5:9" s="20" customFormat="1" x14ac:dyDescent="0.25">
      <c r="E333" s="47"/>
      <c r="F333" s="21"/>
      <c r="G333" s="22"/>
      <c r="H333" s="23"/>
      <c r="I333" s="23"/>
    </row>
    <row r="334" spans="5:9" s="20" customFormat="1" x14ac:dyDescent="0.25">
      <c r="E334" s="47"/>
      <c r="F334" s="21"/>
      <c r="G334" s="22"/>
      <c r="H334" s="23"/>
      <c r="I334" s="23"/>
    </row>
    <row r="335" spans="5:9" s="20" customFormat="1" x14ac:dyDescent="0.25">
      <c r="E335" s="47"/>
      <c r="F335" s="21"/>
      <c r="G335" s="22"/>
      <c r="H335" s="23"/>
      <c r="I335" s="23"/>
    </row>
    <row r="336" spans="5:9" s="20" customFormat="1" x14ac:dyDescent="0.25">
      <c r="E336" s="47"/>
      <c r="F336" s="21"/>
      <c r="G336" s="22"/>
      <c r="H336" s="23"/>
      <c r="I336" s="23"/>
    </row>
    <row r="337" spans="5:9" s="20" customFormat="1" x14ac:dyDescent="0.25">
      <c r="E337" s="47"/>
      <c r="F337" s="21"/>
      <c r="G337" s="22"/>
      <c r="H337" s="23"/>
      <c r="I337" s="23"/>
    </row>
    <row r="338" spans="5:9" s="20" customFormat="1" x14ac:dyDescent="0.25">
      <c r="E338" s="47"/>
      <c r="F338" s="21"/>
      <c r="G338" s="22"/>
      <c r="H338" s="23"/>
      <c r="I338" s="23"/>
    </row>
    <row r="339" spans="5:9" s="20" customFormat="1" x14ac:dyDescent="0.25">
      <c r="E339" s="47"/>
      <c r="F339" s="21"/>
      <c r="G339" s="22"/>
      <c r="H339" s="23"/>
      <c r="I339" s="23"/>
    </row>
    <row r="340" spans="5:9" s="20" customFormat="1" x14ac:dyDescent="0.25">
      <c r="E340" s="47"/>
      <c r="F340" s="21"/>
      <c r="G340" s="22"/>
      <c r="H340" s="23"/>
      <c r="I340" s="23"/>
    </row>
    <row r="341" spans="5:9" s="20" customFormat="1" x14ac:dyDescent="0.25">
      <c r="E341" s="47"/>
      <c r="F341" s="21"/>
      <c r="G341" s="22"/>
      <c r="H341" s="23"/>
      <c r="I341" s="23"/>
    </row>
    <row r="342" spans="5:9" s="20" customFormat="1" x14ac:dyDescent="0.25">
      <c r="E342" s="47"/>
      <c r="F342" s="21"/>
      <c r="G342" s="22"/>
      <c r="H342" s="23"/>
      <c r="I342" s="23"/>
    </row>
    <row r="343" spans="5:9" s="20" customFormat="1" x14ac:dyDescent="0.25">
      <c r="E343" s="47"/>
      <c r="F343" s="21"/>
      <c r="G343" s="22"/>
      <c r="H343" s="23"/>
      <c r="I343" s="23"/>
    </row>
    <row r="344" spans="5:9" s="20" customFormat="1" x14ac:dyDescent="0.25">
      <c r="E344" s="47"/>
      <c r="F344" s="21"/>
      <c r="G344" s="22"/>
      <c r="H344" s="23"/>
      <c r="I344" s="23"/>
    </row>
    <row r="345" spans="5:9" s="20" customFormat="1" x14ac:dyDescent="0.25">
      <c r="E345" s="47"/>
      <c r="F345" s="21"/>
      <c r="G345" s="22"/>
      <c r="H345" s="23"/>
      <c r="I345" s="23"/>
    </row>
    <row r="346" spans="5:9" s="20" customFormat="1" x14ac:dyDescent="0.25">
      <c r="E346" s="47"/>
      <c r="F346" s="21"/>
      <c r="G346" s="22"/>
      <c r="H346" s="23"/>
      <c r="I346" s="23"/>
    </row>
    <row r="347" spans="5:9" s="20" customFormat="1" x14ac:dyDescent="0.25">
      <c r="E347" s="47"/>
      <c r="F347" s="21"/>
      <c r="G347" s="22"/>
      <c r="H347" s="23"/>
      <c r="I347" s="23"/>
    </row>
    <row r="348" spans="5:9" s="20" customFormat="1" x14ac:dyDescent="0.25">
      <c r="E348" s="47"/>
      <c r="F348" s="21"/>
      <c r="G348" s="22"/>
      <c r="H348" s="23"/>
      <c r="I348" s="23"/>
    </row>
    <row r="349" spans="5:9" s="20" customFormat="1" x14ac:dyDescent="0.25">
      <c r="E349" s="47"/>
      <c r="F349" s="21"/>
      <c r="G349" s="22"/>
      <c r="H349" s="23"/>
      <c r="I349" s="23"/>
    </row>
    <row r="350" spans="5:9" s="20" customFormat="1" x14ac:dyDescent="0.25">
      <c r="E350" s="47"/>
      <c r="F350" s="21"/>
      <c r="G350" s="22"/>
      <c r="H350" s="23"/>
      <c r="I350" s="23"/>
    </row>
    <row r="351" spans="5:9" s="20" customFormat="1" x14ac:dyDescent="0.25">
      <c r="E351" s="47"/>
      <c r="F351" s="21"/>
      <c r="G351" s="22"/>
      <c r="H351" s="23"/>
      <c r="I351" s="23"/>
    </row>
    <row r="352" spans="5:9" s="20" customFormat="1" x14ac:dyDescent="0.25">
      <c r="E352" s="47"/>
      <c r="F352" s="21"/>
      <c r="G352" s="22"/>
      <c r="H352" s="23"/>
      <c r="I352" s="23"/>
    </row>
    <row r="353" spans="5:9" s="20" customFormat="1" x14ac:dyDescent="0.25">
      <c r="E353" s="47"/>
      <c r="F353" s="21"/>
      <c r="G353" s="22"/>
      <c r="H353" s="23"/>
      <c r="I353" s="23"/>
    </row>
    <row r="354" spans="5:9" s="20" customFormat="1" x14ac:dyDescent="0.25">
      <c r="E354" s="47"/>
      <c r="F354" s="21"/>
      <c r="G354" s="22"/>
      <c r="H354" s="23"/>
      <c r="I354" s="23"/>
    </row>
    <row r="355" spans="5:9" s="20" customFormat="1" x14ac:dyDescent="0.25">
      <c r="E355" s="47"/>
      <c r="F355" s="21"/>
      <c r="G355" s="22"/>
      <c r="H355" s="23"/>
      <c r="I355" s="23"/>
    </row>
    <row r="356" spans="5:9" s="20" customFormat="1" x14ac:dyDescent="0.25">
      <c r="E356" s="47"/>
      <c r="F356" s="21"/>
      <c r="G356" s="22"/>
      <c r="H356" s="23"/>
      <c r="I356" s="23"/>
    </row>
    <row r="357" spans="5:9" s="20" customFormat="1" x14ac:dyDescent="0.25">
      <c r="E357" s="47"/>
      <c r="F357" s="21"/>
      <c r="G357" s="22"/>
      <c r="H357" s="23"/>
      <c r="I357" s="23"/>
    </row>
    <row r="358" spans="5:9" s="20" customFormat="1" x14ac:dyDescent="0.25">
      <c r="E358" s="47"/>
      <c r="F358" s="21"/>
      <c r="G358" s="22"/>
      <c r="H358" s="23"/>
      <c r="I358" s="23"/>
    </row>
    <row r="359" spans="5:9" s="20" customFormat="1" x14ac:dyDescent="0.25">
      <c r="E359" s="47"/>
      <c r="F359" s="21"/>
      <c r="G359" s="22"/>
      <c r="H359" s="23"/>
      <c r="I359" s="23"/>
    </row>
    <row r="360" spans="5:9" s="20" customFormat="1" x14ac:dyDescent="0.25">
      <c r="E360" s="47"/>
      <c r="F360" s="21"/>
      <c r="G360" s="22"/>
      <c r="H360" s="23"/>
      <c r="I360" s="23"/>
    </row>
    <row r="361" spans="5:9" s="20" customFormat="1" x14ac:dyDescent="0.25">
      <c r="E361" s="47"/>
      <c r="F361" s="21"/>
      <c r="G361" s="22"/>
      <c r="H361" s="23"/>
      <c r="I361" s="23"/>
    </row>
    <row r="362" spans="5:9" s="20" customFormat="1" x14ac:dyDescent="0.25">
      <c r="E362" s="47"/>
      <c r="F362" s="21"/>
      <c r="G362" s="22"/>
      <c r="H362" s="23"/>
      <c r="I362" s="23"/>
    </row>
    <row r="363" spans="5:9" s="20" customFormat="1" x14ac:dyDescent="0.25">
      <c r="E363" s="47"/>
      <c r="F363" s="21"/>
      <c r="G363" s="22"/>
      <c r="H363" s="23"/>
      <c r="I363" s="23"/>
    </row>
    <row r="364" spans="5:9" s="20" customFormat="1" x14ac:dyDescent="0.25">
      <c r="E364" s="47"/>
      <c r="F364" s="21"/>
      <c r="G364" s="22"/>
      <c r="H364" s="23"/>
      <c r="I364" s="23"/>
    </row>
    <row r="365" spans="5:9" s="20" customFormat="1" x14ac:dyDescent="0.25">
      <c r="E365" s="47"/>
      <c r="F365" s="21"/>
      <c r="G365" s="22"/>
      <c r="H365" s="23"/>
      <c r="I365" s="23"/>
    </row>
    <row r="366" spans="5:9" s="20" customFormat="1" x14ac:dyDescent="0.25">
      <c r="E366" s="47"/>
      <c r="F366" s="21"/>
      <c r="G366" s="22"/>
      <c r="H366" s="23"/>
      <c r="I366" s="23"/>
    </row>
    <row r="367" spans="5:9" s="20" customFormat="1" x14ac:dyDescent="0.25">
      <c r="E367" s="47"/>
      <c r="F367" s="21"/>
      <c r="G367" s="22"/>
      <c r="H367" s="23"/>
      <c r="I367" s="23"/>
    </row>
    <row r="368" spans="5:9" s="20" customFormat="1" x14ac:dyDescent="0.25">
      <c r="E368" s="47"/>
      <c r="F368" s="21"/>
      <c r="G368" s="22"/>
      <c r="H368" s="23"/>
      <c r="I368" s="23"/>
    </row>
    <row r="369" spans="5:9" s="20" customFormat="1" x14ac:dyDescent="0.25">
      <c r="E369" s="47"/>
      <c r="F369" s="21"/>
      <c r="G369" s="22"/>
      <c r="H369" s="23"/>
      <c r="I369" s="23"/>
    </row>
    <row r="370" spans="5:9" s="20" customFormat="1" x14ac:dyDescent="0.25">
      <c r="E370" s="47"/>
      <c r="F370" s="21"/>
      <c r="G370" s="22"/>
      <c r="H370" s="23"/>
      <c r="I370" s="23"/>
    </row>
    <row r="371" spans="5:9" s="20" customFormat="1" x14ac:dyDescent="0.25">
      <c r="E371" s="47"/>
      <c r="F371" s="21"/>
      <c r="G371" s="22"/>
      <c r="H371" s="23"/>
      <c r="I371" s="23"/>
    </row>
    <row r="372" spans="5:9" s="20" customFormat="1" x14ac:dyDescent="0.25">
      <c r="E372" s="47"/>
      <c r="F372" s="21"/>
      <c r="G372" s="22"/>
      <c r="H372" s="23"/>
      <c r="I372" s="23"/>
    </row>
    <row r="373" spans="5:9" s="20" customFormat="1" x14ac:dyDescent="0.25">
      <c r="E373" s="47"/>
      <c r="F373" s="21"/>
      <c r="G373" s="22"/>
      <c r="H373" s="23"/>
      <c r="I373" s="23"/>
    </row>
    <row r="374" spans="5:9" s="20" customFormat="1" x14ac:dyDescent="0.25">
      <c r="E374" s="47"/>
      <c r="F374" s="21"/>
      <c r="G374" s="22"/>
      <c r="H374" s="23"/>
      <c r="I374" s="23"/>
    </row>
    <row r="375" spans="5:9" s="20" customFormat="1" x14ac:dyDescent="0.25">
      <c r="E375" s="47"/>
      <c r="F375" s="21"/>
      <c r="G375" s="22"/>
      <c r="H375" s="23"/>
      <c r="I375" s="23"/>
    </row>
    <row r="376" spans="5:9" s="20" customFormat="1" x14ac:dyDescent="0.25">
      <c r="E376" s="47"/>
      <c r="F376" s="21"/>
      <c r="G376" s="22"/>
      <c r="H376" s="23"/>
      <c r="I376" s="23"/>
    </row>
    <row r="377" spans="5:9" s="20" customFormat="1" x14ac:dyDescent="0.25">
      <c r="E377" s="47"/>
      <c r="F377" s="21"/>
      <c r="G377" s="22"/>
      <c r="H377" s="23"/>
      <c r="I377" s="23"/>
    </row>
    <row r="378" spans="5:9" s="20" customFormat="1" x14ac:dyDescent="0.25">
      <c r="E378" s="47"/>
      <c r="F378" s="21"/>
      <c r="G378" s="22"/>
      <c r="H378" s="23"/>
      <c r="I378" s="23"/>
    </row>
    <row r="379" spans="5:9" s="20" customFormat="1" x14ac:dyDescent="0.25">
      <c r="E379" s="47"/>
      <c r="F379" s="21"/>
      <c r="G379" s="22"/>
      <c r="H379" s="23"/>
      <c r="I379" s="23"/>
    </row>
    <row r="380" spans="5:9" s="20" customFormat="1" x14ac:dyDescent="0.25">
      <c r="E380" s="47"/>
      <c r="F380" s="21"/>
      <c r="G380" s="22"/>
      <c r="H380" s="23"/>
      <c r="I380" s="23"/>
    </row>
    <row r="381" spans="5:9" s="20" customFormat="1" x14ac:dyDescent="0.25">
      <c r="E381" s="47"/>
      <c r="F381" s="21"/>
      <c r="G381" s="22"/>
      <c r="H381" s="23"/>
      <c r="I381" s="23"/>
    </row>
    <row r="382" spans="5:9" s="20" customFormat="1" x14ac:dyDescent="0.25">
      <c r="E382" s="47"/>
      <c r="F382" s="21"/>
      <c r="G382" s="22"/>
      <c r="H382" s="23"/>
      <c r="I382" s="23"/>
    </row>
    <row r="383" spans="5:9" s="20" customFormat="1" x14ac:dyDescent="0.25">
      <c r="E383" s="47"/>
      <c r="F383" s="21"/>
      <c r="G383" s="22"/>
      <c r="H383" s="23"/>
      <c r="I383" s="23"/>
    </row>
    <row r="384" spans="5:9" s="20" customFormat="1" x14ac:dyDescent="0.25">
      <c r="E384" s="47"/>
      <c r="F384" s="21"/>
      <c r="G384" s="22"/>
      <c r="H384" s="23"/>
      <c r="I384" s="23"/>
    </row>
    <row r="385" spans="5:9" s="20" customFormat="1" x14ac:dyDescent="0.25">
      <c r="E385" s="47"/>
      <c r="F385" s="21"/>
      <c r="G385" s="22"/>
      <c r="H385" s="23"/>
      <c r="I385" s="23"/>
    </row>
    <row r="386" spans="5:9" s="20" customFormat="1" x14ac:dyDescent="0.25">
      <c r="E386" s="47"/>
      <c r="F386" s="21"/>
      <c r="G386" s="22"/>
      <c r="H386" s="23"/>
      <c r="I386" s="23"/>
    </row>
    <row r="387" spans="5:9" s="20" customFormat="1" x14ac:dyDescent="0.25">
      <c r="E387" s="47"/>
      <c r="F387" s="21"/>
      <c r="G387" s="22"/>
      <c r="H387" s="23"/>
      <c r="I387" s="23"/>
    </row>
    <row r="388" spans="5:9" s="20" customFormat="1" x14ac:dyDescent="0.25">
      <c r="E388" s="47"/>
      <c r="F388" s="21"/>
      <c r="G388" s="22"/>
      <c r="H388" s="23"/>
      <c r="I388" s="23"/>
    </row>
    <row r="389" spans="5:9" s="20" customFormat="1" x14ac:dyDescent="0.25">
      <c r="E389" s="47"/>
      <c r="F389" s="21"/>
      <c r="G389" s="22"/>
      <c r="H389" s="23"/>
      <c r="I389" s="23"/>
    </row>
    <row r="390" spans="5:9" s="20" customFormat="1" x14ac:dyDescent="0.25">
      <c r="E390" s="47"/>
      <c r="F390" s="21"/>
      <c r="G390" s="22"/>
      <c r="H390" s="23"/>
      <c r="I390" s="23"/>
    </row>
    <row r="391" spans="5:9" s="20" customFormat="1" x14ac:dyDescent="0.25">
      <c r="E391" s="47"/>
      <c r="F391" s="21"/>
      <c r="G391" s="22"/>
      <c r="H391" s="23"/>
      <c r="I391" s="23"/>
    </row>
    <row r="392" spans="5:9" s="20" customFormat="1" x14ac:dyDescent="0.25">
      <c r="E392" s="47"/>
      <c r="F392" s="21"/>
      <c r="G392" s="22"/>
      <c r="H392" s="23"/>
      <c r="I392" s="23"/>
    </row>
    <row r="393" spans="5:9" s="20" customFormat="1" x14ac:dyDescent="0.25">
      <c r="E393" s="47"/>
      <c r="F393" s="21"/>
      <c r="G393" s="22"/>
      <c r="H393" s="23"/>
      <c r="I393" s="23"/>
    </row>
    <row r="394" spans="5:9" s="20" customFormat="1" x14ac:dyDescent="0.25">
      <c r="E394" s="47"/>
      <c r="F394" s="21"/>
      <c r="G394" s="22"/>
      <c r="H394" s="23"/>
      <c r="I394" s="23"/>
    </row>
    <row r="395" spans="5:9" s="20" customFormat="1" x14ac:dyDescent="0.25">
      <c r="E395" s="47"/>
      <c r="F395" s="21"/>
      <c r="G395" s="22"/>
      <c r="H395" s="23"/>
      <c r="I395" s="23"/>
    </row>
    <row r="396" spans="5:9" s="20" customFormat="1" x14ac:dyDescent="0.25">
      <c r="E396" s="47"/>
      <c r="F396" s="21"/>
      <c r="G396" s="22"/>
      <c r="H396" s="23"/>
      <c r="I396" s="23"/>
    </row>
    <row r="397" spans="5:9" s="20" customFormat="1" x14ac:dyDescent="0.25">
      <c r="E397" s="47"/>
      <c r="F397" s="21"/>
      <c r="G397" s="22"/>
      <c r="H397" s="23"/>
      <c r="I397" s="23"/>
    </row>
    <row r="398" spans="5:9" s="20" customFormat="1" x14ac:dyDescent="0.25">
      <c r="E398" s="47"/>
      <c r="F398" s="21"/>
      <c r="G398" s="22"/>
      <c r="H398" s="23"/>
      <c r="I398" s="23"/>
    </row>
    <row r="399" spans="5:9" s="20" customFormat="1" x14ac:dyDescent="0.25">
      <c r="E399" s="47"/>
      <c r="F399" s="21"/>
      <c r="G399" s="22"/>
      <c r="H399" s="23"/>
      <c r="I399" s="23"/>
    </row>
  </sheetData>
  <autoFilter ref="A1:K55" xr:uid="{01564DB1-CFDC-442E-9D02-0FDC21598B8F}"/>
  <sortState xmlns:xlrd2="http://schemas.microsoft.com/office/spreadsheetml/2017/richdata2" ref="A6:K55">
    <sortCondition ref="A6:A55"/>
  </sortState>
  <dataValidations count="1">
    <dataValidation type="list" allowBlank="1" showInputMessage="1" showErrorMessage="1" sqref="F5:F108" xr:uid="{00000000-0002-0000-0100-000000000000}">
      <formula1>requiredList</formula1>
    </dataValidation>
  </dataValidations>
  <printOptions horizontalCentered="1"/>
  <pageMargins left="0.2" right="0.2"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2"/>
  <sheetViews>
    <sheetView workbookViewId="0"/>
  </sheetViews>
  <sheetFormatPr defaultColWidth="9.109375" defaultRowHeight="13.8" x14ac:dyDescent="0.3"/>
  <cols>
    <col min="1" max="2" width="48.109375" style="2" bestFit="1" customWidth="1"/>
    <col min="3" max="3" width="16.88671875" style="2" bestFit="1" customWidth="1"/>
    <col min="4" max="4" width="26" style="2" bestFit="1" customWidth="1"/>
    <col min="5" max="5" width="27.44140625" style="2" customWidth="1"/>
    <col min="6" max="6" width="37.44140625" style="2" bestFit="1" customWidth="1"/>
    <col min="7" max="7" width="34.6640625" style="2" customWidth="1"/>
    <col min="8" max="8" width="42.88671875" style="2" bestFit="1" customWidth="1"/>
    <col min="9" max="16384" width="9.109375" style="2"/>
  </cols>
  <sheetData>
    <row r="1" spans="1:1" ht="12.75" customHeight="1" x14ac:dyDescent="0.3">
      <c r="A1" s="3" t="s">
        <v>102</v>
      </c>
    </row>
    <row r="2" spans="1:1" ht="12.75" customHeight="1" x14ac:dyDescent="0.3">
      <c r="A2" s="2" t="s">
        <v>82</v>
      </c>
    </row>
    <row r="3" spans="1:1" ht="12.75" customHeight="1" x14ac:dyDescent="0.3">
      <c r="A3" s="2" t="s">
        <v>83</v>
      </c>
    </row>
    <row r="4" spans="1:1" ht="12.75" customHeight="1" x14ac:dyDescent="0.3">
      <c r="A4" s="2" t="s">
        <v>84</v>
      </c>
    </row>
    <row r="5" spans="1:1" ht="12.75" customHeight="1" x14ac:dyDescent="0.3">
      <c r="A5" s="2" t="s">
        <v>85</v>
      </c>
    </row>
    <row r="6" spans="1:1" ht="12.75" customHeight="1" x14ac:dyDescent="0.3">
      <c r="A6" s="2" t="s">
        <v>86</v>
      </c>
    </row>
    <row r="7" spans="1:1" ht="12.75" customHeight="1" x14ac:dyDescent="0.3">
      <c r="A7" s="2" t="s">
        <v>87</v>
      </c>
    </row>
    <row r="8" spans="1:1" ht="12.75" customHeight="1" x14ac:dyDescent="0.3">
      <c r="A8" s="2" t="s">
        <v>88</v>
      </c>
    </row>
    <row r="9" spans="1:1" ht="12.75" customHeight="1" x14ac:dyDescent="0.3">
      <c r="A9" s="2" t="s">
        <v>89</v>
      </c>
    </row>
    <row r="10" spans="1:1" ht="12.75" customHeight="1" x14ac:dyDescent="0.3">
      <c r="A10" s="2" t="s">
        <v>90</v>
      </c>
    </row>
    <row r="11" spans="1:1" x14ac:dyDescent="0.3">
      <c r="A11" s="2" t="s">
        <v>91</v>
      </c>
    </row>
    <row r="12" spans="1:1" x14ac:dyDescent="0.3">
      <c r="A12" s="2" t="s">
        <v>92</v>
      </c>
    </row>
    <row r="13" spans="1:1" x14ac:dyDescent="0.3">
      <c r="A13" s="2" t="s">
        <v>17</v>
      </c>
    </row>
    <row r="14" spans="1:1" x14ac:dyDescent="0.3">
      <c r="A14" s="2" t="s">
        <v>93</v>
      </c>
    </row>
    <row r="15" spans="1:1" x14ac:dyDescent="0.3">
      <c r="A15" s="2" t="s">
        <v>94</v>
      </c>
    </row>
    <row r="16" spans="1:1" x14ac:dyDescent="0.3">
      <c r="A16" s="2" t="s">
        <v>95</v>
      </c>
    </row>
    <row r="17" spans="1:1" x14ac:dyDescent="0.3">
      <c r="A17" s="2" t="s">
        <v>96</v>
      </c>
    </row>
    <row r="18" spans="1:1" x14ac:dyDescent="0.3">
      <c r="A18" s="2" t="s">
        <v>97</v>
      </c>
    </row>
    <row r="19" spans="1:1" x14ac:dyDescent="0.3">
      <c r="A19" s="2" t="s">
        <v>98</v>
      </c>
    </row>
    <row r="20" spans="1:1" x14ac:dyDescent="0.3">
      <c r="A20" s="2" t="s">
        <v>99</v>
      </c>
    </row>
    <row r="21" spans="1:1" x14ac:dyDescent="0.3">
      <c r="A21" s="2" t="s">
        <v>100</v>
      </c>
    </row>
    <row r="22" spans="1:1" x14ac:dyDescent="0.3">
      <c r="A22" s="2" t="s">
        <v>101</v>
      </c>
    </row>
    <row r="24" spans="1:1" x14ac:dyDescent="0.3">
      <c r="A24" s="2" t="s">
        <v>34</v>
      </c>
    </row>
    <row r="25" spans="1:1" x14ac:dyDescent="0.3">
      <c r="A25" s="2" t="s">
        <v>60</v>
      </c>
    </row>
    <row r="26" spans="1:1" x14ac:dyDescent="0.3">
      <c r="A26" s="3" t="s">
        <v>19</v>
      </c>
    </row>
    <row r="27" spans="1:1" x14ac:dyDescent="0.3">
      <c r="A27" s="3" t="s">
        <v>20</v>
      </c>
    </row>
    <row r="28" spans="1:1" x14ac:dyDescent="0.3">
      <c r="A28" s="3" t="s">
        <v>21</v>
      </c>
    </row>
    <row r="29" spans="1:1" x14ac:dyDescent="0.3">
      <c r="A29" s="3" t="s">
        <v>35</v>
      </c>
    </row>
    <row r="30" spans="1:1" x14ac:dyDescent="0.3">
      <c r="A30" s="3" t="s">
        <v>36</v>
      </c>
    </row>
    <row r="31" spans="1:1" x14ac:dyDescent="0.3">
      <c r="A31" s="3" t="s">
        <v>61</v>
      </c>
    </row>
    <row r="32" spans="1:1" x14ac:dyDescent="0.3">
      <c r="A32" s="3" t="s">
        <v>62</v>
      </c>
    </row>
    <row r="33" spans="1:1" x14ac:dyDescent="0.3">
      <c r="A33" s="3"/>
    </row>
    <row r="34" spans="1:1" x14ac:dyDescent="0.3">
      <c r="A34" s="2" t="s">
        <v>37</v>
      </c>
    </row>
    <row r="35" spans="1:1" x14ac:dyDescent="0.3">
      <c r="A35" s="4" t="s">
        <v>39</v>
      </c>
    </row>
    <row r="36" spans="1:1" x14ac:dyDescent="0.3">
      <c r="A36" s="4" t="s">
        <v>40</v>
      </c>
    </row>
    <row r="37" spans="1:1" x14ac:dyDescent="0.3">
      <c r="A37" s="4" t="s">
        <v>38</v>
      </c>
    </row>
    <row r="39" spans="1:1" x14ac:dyDescent="0.3">
      <c r="A39" s="2" t="s">
        <v>41</v>
      </c>
    </row>
    <row r="40" spans="1:1" x14ac:dyDescent="0.3">
      <c r="A40" s="2" t="s">
        <v>24</v>
      </c>
    </row>
    <row r="41" spans="1:1" x14ac:dyDescent="0.3">
      <c r="A41" s="2" t="s">
        <v>42</v>
      </c>
    </row>
    <row r="42" spans="1:1" x14ac:dyDescent="0.3">
      <c r="A42" s="2" t="s">
        <v>43</v>
      </c>
    </row>
    <row r="43" spans="1:1" x14ac:dyDescent="0.3">
      <c r="A43" s="2" t="s">
        <v>44</v>
      </c>
    </row>
    <row r="44" spans="1:1" x14ac:dyDescent="0.3">
      <c r="A44" s="2" t="s">
        <v>45</v>
      </c>
    </row>
    <row r="45" spans="1:1" x14ac:dyDescent="0.3">
      <c r="A45" s="2" t="s">
        <v>46</v>
      </c>
    </row>
    <row r="46" spans="1:1" x14ac:dyDescent="0.3">
      <c r="A46" s="2" t="s">
        <v>109</v>
      </c>
    </row>
    <row r="48" spans="1:1" x14ac:dyDescent="0.3">
      <c r="A48" s="1" t="s">
        <v>57</v>
      </c>
    </row>
    <row r="49" spans="1:1" x14ac:dyDescent="0.3">
      <c r="A49" s="1" t="s">
        <v>14</v>
      </c>
    </row>
    <row r="50" spans="1:1" x14ac:dyDescent="0.3">
      <c r="A50" s="1" t="s">
        <v>48</v>
      </c>
    </row>
    <row r="51" spans="1:1" x14ac:dyDescent="0.3">
      <c r="A51" s="1" t="s">
        <v>49</v>
      </c>
    </row>
    <row r="52" spans="1:1" x14ac:dyDescent="0.3">
      <c r="A52" s="1"/>
    </row>
    <row r="53" spans="1:1" x14ac:dyDescent="0.3">
      <c r="A53" s="1" t="s">
        <v>56</v>
      </c>
    </row>
    <row r="54" spans="1:1" x14ac:dyDescent="0.3">
      <c r="A54" s="1" t="s">
        <v>103</v>
      </c>
    </row>
    <row r="55" spans="1:1" x14ac:dyDescent="0.3">
      <c r="A55" s="1" t="s">
        <v>104</v>
      </c>
    </row>
    <row r="56" spans="1:1" x14ac:dyDescent="0.3">
      <c r="A56" s="1" t="s">
        <v>47</v>
      </c>
    </row>
    <row r="57" spans="1:1" x14ac:dyDescent="0.3">
      <c r="A57" s="1"/>
    </row>
    <row r="58" spans="1:1" x14ac:dyDescent="0.3">
      <c r="A58" s="1" t="s">
        <v>58</v>
      </c>
    </row>
    <row r="59" spans="1:1" x14ac:dyDescent="0.3">
      <c r="A59" s="1" t="s">
        <v>50</v>
      </c>
    </row>
    <row r="60" spans="1:1" x14ac:dyDescent="0.3">
      <c r="A60" s="1" t="s">
        <v>51</v>
      </c>
    </row>
    <row r="61" spans="1:1" x14ac:dyDescent="0.3">
      <c r="A61" s="1" t="s">
        <v>52</v>
      </c>
    </row>
    <row r="62" spans="1:1" x14ac:dyDescent="0.3">
      <c r="A62" s="1" t="s">
        <v>53</v>
      </c>
    </row>
    <row r="63" spans="1:1" x14ac:dyDescent="0.3">
      <c r="A63" s="1"/>
    </row>
    <row r="64" spans="1:1" x14ac:dyDescent="0.3">
      <c r="A64" s="1" t="s">
        <v>59</v>
      </c>
    </row>
    <row r="65" spans="1:1" x14ac:dyDescent="0.3">
      <c r="A65" s="1" t="s">
        <v>105</v>
      </c>
    </row>
    <row r="66" spans="1:1" x14ac:dyDescent="0.3">
      <c r="A66" s="1" t="s">
        <v>106</v>
      </c>
    </row>
    <row r="67" spans="1:1" x14ac:dyDescent="0.3">
      <c r="A67" s="1" t="s">
        <v>54</v>
      </c>
    </row>
    <row r="68" spans="1:1" x14ac:dyDescent="0.3">
      <c r="A68" s="1" t="s">
        <v>55</v>
      </c>
    </row>
    <row r="70" spans="1:1" x14ac:dyDescent="0.3">
      <c r="A70" s="2" t="s">
        <v>64</v>
      </c>
    </row>
    <row r="71" spans="1:1" x14ac:dyDescent="0.3">
      <c r="A71" s="4" t="s">
        <v>39</v>
      </c>
    </row>
    <row r="72" spans="1:1" x14ac:dyDescent="0.3">
      <c r="A72" s="4" t="s">
        <v>40</v>
      </c>
    </row>
  </sheetData>
  <sortState xmlns:xlrd2="http://schemas.microsoft.com/office/spreadsheetml/2017/richdata2" ref="A44:B74">
    <sortCondition ref="A44"/>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
  <sheetViews>
    <sheetView workbookViewId="0"/>
  </sheetViews>
  <sheetFormatPr defaultRowHeight="14.4" x14ac:dyDescent="0.3"/>
  <cols>
    <col min="1" max="1" width="15" bestFit="1" customWidth="1"/>
    <col min="2" max="2" width="20.109375" bestFit="1" customWidth="1"/>
    <col min="3" max="3" width="30.44140625" customWidth="1"/>
  </cols>
  <sheetData>
    <row r="1" spans="1:3" s="11" customFormat="1" ht="13.8" x14ac:dyDescent="0.3">
      <c r="A1" s="31" t="s">
        <v>67</v>
      </c>
      <c r="B1" s="32"/>
    </row>
    <row r="2" spans="1:3" s="11" customFormat="1" ht="13.8" x14ac:dyDescent="0.3">
      <c r="A2" s="12" t="s">
        <v>42</v>
      </c>
      <c r="B2" s="13">
        <v>44349</v>
      </c>
    </row>
    <row r="3" spans="1:3" x14ac:dyDescent="0.3">
      <c r="A3" s="33" t="s">
        <v>42</v>
      </c>
      <c r="B3" s="34" t="s">
        <v>619</v>
      </c>
      <c r="C3" s="33" t="s">
        <v>620</v>
      </c>
    </row>
    <row r="4" spans="1:3" ht="30.75" customHeight="1" x14ac:dyDescent="0.3">
      <c r="A4" s="35">
        <v>43091</v>
      </c>
      <c r="B4" s="36" t="s">
        <v>497</v>
      </c>
      <c r="C4" s="37" t="s">
        <v>621</v>
      </c>
    </row>
    <row r="5" spans="1:3" ht="30.75" customHeight="1" x14ac:dyDescent="0.3">
      <c r="A5" s="35">
        <v>43154</v>
      </c>
      <c r="B5" s="36" t="s">
        <v>313</v>
      </c>
      <c r="C5" s="37" t="s">
        <v>624</v>
      </c>
    </row>
    <row r="6" spans="1:3" ht="55.2" x14ac:dyDescent="0.3">
      <c r="A6" s="35">
        <v>43154</v>
      </c>
      <c r="B6" s="36" t="s">
        <v>622</v>
      </c>
      <c r="C6" s="37" t="s">
        <v>649</v>
      </c>
    </row>
    <row r="7" spans="1:3" ht="110.4" x14ac:dyDescent="0.3">
      <c r="A7" s="35">
        <v>43581</v>
      </c>
      <c r="B7" s="36" t="s">
        <v>657</v>
      </c>
      <c r="C7" s="38" t="s">
        <v>656</v>
      </c>
    </row>
    <row r="8" spans="1:3" ht="55.2" x14ac:dyDescent="0.3">
      <c r="A8" s="35">
        <v>44253</v>
      </c>
      <c r="B8" s="36" t="s">
        <v>739</v>
      </c>
      <c r="C8" s="37" t="s">
        <v>740</v>
      </c>
    </row>
    <row r="9" spans="1:3" ht="55.2" x14ac:dyDescent="0.3">
      <c r="A9" s="35">
        <v>44253</v>
      </c>
      <c r="B9" s="36" t="s">
        <v>741</v>
      </c>
      <c r="C9" s="37" t="s">
        <v>744</v>
      </c>
    </row>
    <row r="10" spans="1:3" ht="55.2" x14ac:dyDescent="0.3">
      <c r="A10" s="35">
        <v>44253</v>
      </c>
      <c r="B10" s="36" t="s">
        <v>742</v>
      </c>
      <c r="C10" s="37" t="s">
        <v>746</v>
      </c>
    </row>
    <row r="11" spans="1:3" ht="41.4" x14ac:dyDescent="0.3">
      <c r="A11" s="35">
        <v>44253</v>
      </c>
      <c r="B11" s="36" t="s">
        <v>743</v>
      </c>
      <c r="C11" s="37" t="s">
        <v>745</v>
      </c>
    </row>
    <row r="12" spans="1:3" x14ac:dyDescent="0.3">
      <c r="A12" s="35"/>
      <c r="B12" s="36"/>
      <c r="C12" s="37"/>
    </row>
    <row r="13" spans="1:3" x14ac:dyDescent="0.3">
      <c r="A13" s="35"/>
      <c r="B13" s="36"/>
      <c r="C13" s="37"/>
    </row>
    <row r="14" spans="1:3" x14ac:dyDescent="0.3">
      <c r="A14" s="35"/>
      <c r="B14" s="36"/>
      <c r="C14" s="37"/>
    </row>
  </sheetData>
  <pageMargins left="0.45" right="0.45"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verify</TermName>
          <TermId xmlns="http://schemas.microsoft.com/office/infopath/2007/PartnerControls">0a69a676-aa3d-4aed-9b44-45b0d9aae08c</TermId>
        </TermInfo>
        <TermInfo xmlns="http://schemas.microsoft.com/office/infopath/2007/PartnerControls">
          <TermName xmlns="http://schemas.microsoft.com/office/infopath/2007/PartnerControls">Module</TermName>
          <TermId xmlns="http://schemas.microsoft.com/office/infopath/2007/PartnerControls">2dc3fd86-daa3-4a47-9ab4-f51206edf353</TermId>
        </TermInfo>
        <TermInfo xmlns="http://schemas.microsoft.com/office/infopath/2007/PartnerControls">
          <TermName xmlns="http://schemas.microsoft.com/office/infopath/2007/PartnerControls">Report</TermName>
          <TermId xmlns="http://schemas.microsoft.com/office/infopath/2007/PartnerControls">c77d3bab-41ad-42c4-92cb-0955e42225c7</TermId>
        </TermInfo>
        <TermInfo xmlns="http://schemas.microsoft.com/office/infopath/2007/PartnerControls">
          <TermName xmlns="http://schemas.microsoft.com/office/infopath/2007/PartnerControls">air conditioning</TermName>
          <TermId xmlns="http://schemas.microsoft.com/office/infopath/2007/PartnerControls">9b36c374-be1a-4fb0-bfff-545f2f7231b4</TermId>
        </TermInfo>
        <TermInfo xmlns="http://schemas.microsoft.com/office/infopath/2007/PartnerControls">
          <TermName xmlns="http://schemas.microsoft.com/office/infopath/2007/PartnerControls">A/C</TermName>
          <TermId xmlns="http://schemas.microsoft.com/office/infopath/2007/PartnerControls">223da8a1-9954-416d-92ce-f2c68a8498ea</TermId>
        </TermInfo>
        <TermInfo xmlns="http://schemas.microsoft.com/office/infopath/2007/PartnerControls">
          <TermName xmlns="http://schemas.microsoft.com/office/infopath/2007/PartnerControls">system</TermName>
          <TermId xmlns="http://schemas.microsoft.com/office/infopath/2007/PartnerControls">64ced3c9-c3b4-4985-b99b-b95c4ff32ea3</TermId>
        </TermInfo>
        <TermInfo xmlns="http://schemas.microsoft.com/office/infopath/2007/PartnerControls">
          <TermName xmlns="http://schemas.microsoft.com/office/infopath/2007/PartnerControls">off cycle</TermName>
          <TermId xmlns="http://schemas.microsoft.com/office/infopath/2007/PartnerControls">338415a3-22ad-4cf1-ac6e-14d1681bfba3</TermId>
        </TermInfo>
        <TermInfo xmlns="http://schemas.microsoft.com/office/infopath/2007/PartnerControls">
          <TermName xmlns="http://schemas.microsoft.com/office/infopath/2007/PartnerControls">greenhouse gas</TermName>
          <TermId xmlns="http://schemas.microsoft.com/office/infopath/2007/PartnerControls">9a69c184-dc4a-4fac-88f3-cf610579ecaa</TermId>
        </TermInfo>
        <TermInfo xmlns="http://schemas.microsoft.com/office/infopath/2007/PartnerControls">
          <TermName xmlns="http://schemas.microsoft.com/office/infopath/2007/PartnerControls">Greenhouse Gases</TermName>
          <TermId xmlns="http://schemas.microsoft.com/office/infopath/2007/PartnerControls">13353ad7-bc58-4422-9ece-e722b7398c3d</TermId>
        </TermInfo>
        <TermInfo xmlns="http://schemas.microsoft.com/office/infopath/2007/PartnerControls">
          <TermName xmlns="http://schemas.microsoft.com/office/infopath/2007/PartnerControls">GHG</TermName>
          <TermId xmlns="http://schemas.microsoft.com/office/infopath/2007/PartnerControls">51266249-dcd1-4298-a819-788c4ec7cf35</TermId>
        </TermInfo>
        <TermInfo xmlns="http://schemas.microsoft.com/office/infopath/2007/PartnerControls">
          <TermName xmlns="http://schemas.microsoft.com/office/infopath/2007/PartnerControls">credits</TermName>
          <TermId xmlns="http://schemas.microsoft.com/office/infopath/2007/PartnerControls">0cd68563-6cb4-49cf-ac0d-0638c8fada3b</TermId>
        </TermInfo>
        <TermInfo xmlns="http://schemas.microsoft.com/office/infopath/2007/PartnerControls">
          <TermName xmlns="http://schemas.microsoft.com/office/infopath/2007/PartnerControls">light duty</TermName>
          <TermId xmlns="http://schemas.microsoft.com/office/infopath/2007/PartnerControls">34bed7eb-0c2c-4259-b06a-377072d204c0</TermId>
        </TermInfo>
        <TermInfo xmlns="http://schemas.microsoft.com/office/infopath/2007/PartnerControls">
          <TermName xmlns="http://schemas.microsoft.com/office/infopath/2007/PartnerControls">cars</TermName>
          <TermId xmlns="http://schemas.microsoft.com/office/infopath/2007/PartnerControls">56588f1a-a035-4e45-9488-1d5b3ade4e59</TermId>
        </TermInfo>
        <TermInfo xmlns="http://schemas.microsoft.com/office/infopath/2007/PartnerControls">
          <TermName xmlns="http://schemas.microsoft.com/office/infopath/2007/PartnerControls">trucks</TermName>
          <TermId xmlns="http://schemas.microsoft.com/office/infopath/2007/PartnerControls">27da631c-0a82-4597-b130-025c99507816</TermId>
        </TermInfo>
        <TermInfo xmlns="http://schemas.microsoft.com/office/infopath/2007/PartnerControls">
          <TermName xmlns="http://schemas.microsoft.com/office/infopath/2007/PartnerControls">manufacturer</TermName>
          <TermId xmlns="http://schemas.microsoft.com/office/infopath/2007/PartnerControls">48d9a0eb-0e57-4e18-ba7d-ea7239152869</TermId>
        </TermInfo>
        <TermInfo xmlns="http://schemas.microsoft.com/office/infopath/2007/PartnerControls">
          <TermName xmlns="http://schemas.microsoft.com/office/infopath/2007/PartnerControls">2017</TermName>
          <TermId xmlns="http://schemas.microsoft.com/office/infopath/2007/PartnerControls">e9bf8fe3-5b8c-46a1-82f9-b41e5e0b0b44</TermId>
        </TermInfo>
        <TermInfo xmlns="http://schemas.microsoft.com/office/infopath/2007/PartnerControls">
          <TermName xmlns="http://schemas.microsoft.com/office/infopath/2007/PartnerControls">model</TermName>
          <TermId xmlns="http://schemas.microsoft.com/office/infopath/2007/PartnerControls">26f34ec5-4543-4d7b-ab73-8b8a433aaaf4</TermId>
        </TermInfo>
        <TermInfo xmlns="http://schemas.microsoft.com/office/infopath/2007/PartnerControls">
          <TermName xmlns="http://schemas.microsoft.com/office/infopath/2007/PartnerControls">calculate</TermName>
          <TermId xmlns="http://schemas.microsoft.com/office/infopath/2007/PartnerControls">c1028d3e-f89d-4520-8533-ef83dbf4998e</TermId>
        </TermInfo>
        <TermInfo xmlns="http://schemas.microsoft.com/office/infopath/2007/PartnerControls">
          <TermName xmlns="http://schemas.microsoft.com/office/infopath/2007/PartnerControls">Data</TermName>
          <TermId xmlns="http://schemas.microsoft.com/office/infopath/2007/PartnerControls">9091ed18-3a80-4736-a022-17b9e47acd11</TermId>
        </TermInfo>
        <TermInfo xmlns="http://schemas.microsoft.com/office/infopath/2007/PartnerControls">
          <TermName xmlns="http://schemas.microsoft.com/office/infopath/2007/PartnerControls">Requirements</TermName>
          <TermId xmlns="http://schemas.microsoft.com/office/infopath/2007/PartnerControls">8b55b248-e00d-4258-b60a-7b8fd2d8f63f</TermId>
        </TermInfo>
        <TermInfo xmlns="http://schemas.microsoft.com/office/infopath/2007/PartnerControls">
          <TermName xmlns="http://schemas.microsoft.com/office/infopath/2007/PartnerControls">Schema</TermName>
          <TermId xmlns="http://schemas.microsoft.com/office/infopath/2007/PartnerControls">fc07f995-6a3a-4ed9-ae64-0f8389ca5b7a</TermId>
        </TermInfo>
        <TermInfo xmlns="http://schemas.microsoft.com/office/infopath/2007/PartnerControls">
          <TermName xmlns="http://schemas.microsoft.com/office/infopath/2007/PartnerControls">compliance</TermName>
          <TermId xmlns="http://schemas.microsoft.com/office/infopath/2007/PartnerControls">971f44d3-4f35-467a-b4d5-debef3bf3e67</TermId>
        </TermInfo>
        <TermInfo xmlns="http://schemas.microsoft.com/office/infopath/2007/PartnerControls">
          <TermName xmlns="http://schemas.microsoft.com/office/infopath/2007/PartnerControls">Central Data Exchange</TermName>
          <TermId xmlns="http://schemas.microsoft.com/office/infopath/2007/PartnerControls">61735fb2-c69b-4ee3-b86a-3e0387997488</TermId>
        </TermInfo>
        <TermInfo xmlns="http://schemas.microsoft.com/office/infopath/2007/PartnerControls">
          <TermName xmlns="http://schemas.microsoft.com/office/infopath/2007/PartnerControls">CDX</TermName>
          <TermId xmlns="http://schemas.microsoft.com/office/infopath/2007/PartnerControls">fae1af5f-c5a8-4e1a-bc17-94fb3394a0e0</TermId>
        </TermInfo>
        <TermInfo xmlns="http://schemas.microsoft.com/office/infopath/2007/PartnerControls">
          <TermName xmlns="http://schemas.microsoft.com/office/infopath/2007/PartnerControls">fuel</TermName>
          <TermId xmlns="http://schemas.microsoft.com/office/infopath/2007/PartnerControls">8ab38227-0a15-4a60-a84d-e513c6358a90</TermId>
        </TermInfo>
        <TermInfo xmlns="http://schemas.microsoft.com/office/infopath/2007/PartnerControls">
          <TermName xmlns="http://schemas.microsoft.com/office/infopath/2007/PartnerControls">economy</TermName>
          <TermId xmlns="http://schemas.microsoft.com/office/infopath/2007/PartnerControls">5f9a2169-a3b3-4c87-91d3-d298478b3cdc</TermId>
        </TermInfo>
      </Terms>
    </TaxKeywordTaxHTField>
    <Record xmlns="4ffa91fb-a0ff-4ac5-b2db-65c790d184a4">Shared</Record>
    <Rights xmlns="4ffa91fb-a0ff-4ac5-b2db-65c790d184a4" xsi:nil="true"/>
    <Document_x0020_Creation_x0020_Date xmlns="4ffa91fb-a0ff-4ac5-b2db-65c790d184a4">2020-06-24T21:56:23+00:00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Records_x0020_Date xmlns="36df217f-8b8e-4f4c-a7c1-55317f2c2076" xsi:nil="true"/>
    <Records_x0020_Status xmlns="36df217f-8b8e-4f4c-a7c1-55317f2c2076">Pending</Records_x0020_Statu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46FE8A8BC31C9459395789A0F560F9D" ma:contentTypeVersion="16" ma:contentTypeDescription="Create a new document." ma:contentTypeScope="" ma:versionID="9588e63eee691ec3a04aee83048ac574">
  <xsd:schema xmlns:xsd="http://www.w3.org/2001/XMLSchema" xmlns:xs="http://www.w3.org/2001/XMLSchema" xmlns:p="http://schemas.microsoft.com/office/2006/metadata/properties" xmlns:ns1="http://schemas.microsoft.com/sharepoint/v3" xmlns:ns3="4ffa91fb-a0ff-4ac5-b2db-65c790d184a4" xmlns:ns4="http://schemas.microsoft.com/sharepoint.v3" xmlns:ns5="http://schemas.microsoft.com/sharepoint/v3/fields" xmlns:ns6="36df217f-8b8e-4f4c-a7c1-55317f2c2076" xmlns:ns7="e97b6b9a-f29e-455b-a410-218531c7e73e" targetNamespace="http://schemas.microsoft.com/office/2006/metadata/properties" ma:root="true" ma:fieldsID="d91e880603f68f8e5275f812fadce599" ns1:_="" ns3:_="" ns4:_="" ns5:_="" ns6:_="" ns7:_="">
    <xsd:import namespace="http://schemas.microsoft.com/sharepoint/v3"/>
    <xsd:import namespace="4ffa91fb-a0ff-4ac5-b2db-65c790d184a4"/>
    <xsd:import namespace="http://schemas.microsoft.com/sharepoint.v3"/>
    <xsd:import namespace="http://schemas.microsoft.com/sharepoint/v3/fields"/>
    <xsd:import namespace="36df217f-8b8e-4f4c-a7c1-55317f2c2076"/>
    <xsd:import namespace="e97b6b9a-f29e-455b-a410-218531c7e73e"/>
    <xsd:element name="properties">
      <xsd:complexType>
        <xsd:sequence>
          <xsd:element name="documentManagement">
            <xsd:complexType>
              <xsd:all>
                <xsd:element ref="ns3:Document_x0020_Creation_x0020_Date" minOccurs="0"/>
                <xsd:element ref="ns3:Creator" minOccurs="0"/>
                <xsd:element ref="ns3:EPA_x0020_Office" minOccurs="0"/>
                <xsd:element ref="ns3:Record" minOccurs="0"/>
                <xsd:element ref="ns4:CategoryDescription" minOccurs="0"/>
                <xsd:element ref="ns3:Identifier"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j747ac98061d40f0aa7bd47e1db5675d" minOccurs="0"/>
                <xsd:element ref="ns3:TaxKeywordTaxHTField" minOccurs="0"/>
                <xsd:element ref="ns3:TaxCatchAllLabel" minOccurs="0"/>
                <xsd:element ref="ns3:TaxCatchAll" minOccurs="0"/>
                <xsd:element ref="ns6:Records_x0020_Status" minOccurs="0"/>
                <xsd:element ref="ns6:Records_x0020_Date" minOccurs="0"/>
                <xsd:element ref="ns7:MediaServiceMetadata" minOccurs="0"/>
                <xsd:element ref="ns7:MediaServiceFastMetadata" minOccurs="0"/>
                <xsd:element ref="ns7:MediaServiceAutoKeyPoints" minOccurs="0"/>
                <xsd:element ref="ns7:MediaServiceKeyPoints" minOccurs="0"/>
                <xsd:element ref="ns6:SharedWithUsers" minOccurs="0"/>
                <xsd:element ref="ns6:SharedWithDetails" minOccurs="0"/>
                <xsd:element ref="ns6:SharingHintHash" minOccurs="0"/>
                <xsd:element ref="ns7:MediaServiceAutoTags" minOccurs="0"/>
                <xsd:element ref="ns7:MediaServiceOCR" minOccurs="0"/>
                <xsd:element ref="ns7:MediaServiceGenerationTime" minOccurs="0"/>
                <xsd:element ref="ns7:MediaServiceEventHashCode" minOccurs="0"/>
                <xsd:element ref="ns7: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21269879-913f-446d-a376-fb5119b75e6d}" ma:internalName="TaxCatchAllLabel" ma:readOnly="true" ma:showField="CatchAllDataLabel" ma:web="36df217f-8b8e-4f4c-a7c1-55317f2c2076">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21269879-913f-446d-a376-fb5119b75e6d}" ma:internalName="TaxCatchAll" ma:showField="CatchAllData" ma:web="36df217f-8b8e-4f4c-a7c1-55317f2c207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df217f-8b8e-4f4c-a7c1-55317f2c2076" elementFormDefault="qualified">
    <xsd:import namespace="http://schemas.microsoft.com/office/2006/documentManagement/types"/>
    <xsd:import namespace="http://schemas.microsoft.com/office/infopath/2007/PartnerControls"/>
    <xsd:element name="Records_x0020_Status" ma:index="28" nillable="true" ma:displayName="Records Status" ma:default="Pending" ma:internalName="Records_x0020_Status">
      <xsd:simpleType>
        <xsd:restriction base="dms:Text"/>
      </xsd:simpleType>
    </xsd:element>
    <xsd:element name="Records_x0020_Date" ma:index="29" nillable="true" ma:displayName="Records Date" ma:hidden="true" ma:internalName="Records_x0020_Date">
      <xsd:simpleType>
        <xsd:restriction base="dms:DateTime"/>
      </xsd:simpleType>
    </xsd:element>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element name="SharingHintHash" ma:index="36"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7b6b9a-f29e-455b-a410-218531c7e73e" elementFormDefault="qualified">
    <xsd:import namespace="http://schemas.microsoft.com/office/2006/documentManagement/types"/>
    <xsd:import namespace="http://schemas.microsoft.com/office/infopath/2007/PartnerControls"/>
    <xsd:element name="MediaServiceMetadata" ma:index="30" nillable="true" ma:displayName="MediaServiceMetadata" ma:hidden="true" ma:internalName="MediaServiceMetadata" ma:readOnly="true">
      <xsd:simpleType>
        <xsd:restriction base="dms:Note"/>
      </xsd:simpleType>
    </xsd:element>
    <xsd:element name="MediaServiceFastMetadata" ma:index="31" nillable="true" ma:displayName="MediaServiceFastMetadata" ma:hidden="true" ma:internalName="MediaServiceFastMetadata" ma:readOnly="true">
      <xsd:simpleType>
        <xsd:restriction base="dms:Note"/>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AutoTags" ma:index="37" nillable="true" ma:displayName="Tags" ma:internalName="MediaServiceAutoTags" ma:readOnly="true">
      <xsd:simpleType>
        <xsd:restriction base="dms:Text"/>
      </xsd:simpleType>
    </xsd:element>
    <xsd:element name="MediaServiceOCR" ma:index="38" nillable="true" ma:displayName="Extracted Text" ma:internalName="MediaServiceOCR" ma:readOnly="true">
      <xsd:simpleType>
        <xsd:restriction base="dms:Note">
          <xsd:maxLength value="255"/>
        </xsd:restriction>
      </xsd:simpleType>
    </xsd:element>
    <xsd:element name="MediaServiceGenerationTime" ma:index="39" nillable="true" ma:displayName="MediaServiceGenerationTime" ma:hidden="true" ma:internalName="MediaServiceGenerationTime" ma:readOnly="true">
      <xsd:simpleType>
        <xsd:restriction base="dms:Text"/>
      </xsd:simpleType>
    </xsd:element>
    <xsd:element name="MediaServiceEventHashCode" ma:index="40" nillable="true" ma:displayName="MediaServiceEventHashCode" ma:hidden="true" ma:internalName="MediaServiceEventHashCode" ma:readOnly="true">
      <xsd:simpleType>
        <xsd:restriction base="dms:Text"/>
      </xsd:simpleType>
    </xsd:element>
    <xsd:element name="MediaServiceDateTaken" ma:index="41"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9f62856-1543-49d4-a736-4569d363f533"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7E838A-E72C-405E-9BEC-3DFED73E1C98}">
  <ds:schemaRefs>
    <ds:schemaRef ds:uri="http://purl.org/dc/elements/1.1/"/>
    <ds:schemaRef ds:uri="http://schemas.microsoft.com/office/2006/metadata/properties"/>
    <ds:schemaRef ds:uri="http://schemas.microsoft.com/sharepoint/v3"/>
    <ds:schemaRef ds:uri="http://purl.org/dc/dcmitype/"/>
    <ds:schemaRef ds:uri="http://schemas.microsoft.com/office/2006/documentManagement/types"/>
    <ds:schemaRef ds:uri="http://schemas.microsoft.com/sharepoint/v3/fields"/>
    <ds:schemaRef ds:uri="36df217f-8b8e-4f4c-a7c1-55317f2c2076"/>
    <ds:schemaRef ds:uri="http://schemas.microsoft.com/office/infopath/2007/PartnerControls"/>
    <ds:schemaRef ds:uri="http://www.w3.org/XML/1998/namespace"/>
    <ds:schemaRef ds:uri="http://purl.org/dc/terms/"/>
    <ds:schemaRef ds:uri="4ffa91fb-a0ff-4ac5-b2db-65c790d184a4"/>
    <ds:schemaRef ds:uri="http://schemas.openxmlformats.org/package/2006/metadata/core-properties"/>
    <ds:schemaRef ds:uri="e97b6b9a-f29e-455b-a410-218531c7e73e"/>
    <ds:schemaRef ds:uri="http://schemas.microsoft.com/sharepoint.v3"/>
  </ds:schemaRefs>
</ds:datastoreItem>
</file>

<file path=customXml/itemProps2.xml><?xml version="1.0" encoding="utf-8"?>
<ds:datastoreItem xmlns:ds="http://schemas.openxmlformats.org/officeDocument/2006/customXml" ds:itemID="{D008EAF0-6DB0-40CD-9326-42878267A9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36df217f-8b8e-4f4c-a7c1-55317f2c2076"/>
    <ds:schemaRef ds:uri="e97b6b9a-f29e-455b-a410-218531c7e7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CA6203-CD8A-434A-904E-53E79315B5D1}">
  <ds:schemaRefs>
    <ds:schemaRef ds:uri="Microsoft.SharePoint.Taxonomy.ContentTypeSync"/>
  </ds:schemaRefs>
</ds:datastoreItem>
</file>

<file path=customXml/itemProps4.xml><?xml version="1.0" encoding="utf-8"?>
<ds:datastoreItem xmlns:ds="http://schemas.openxmlformats.org/officeDocument/2006/customXml" ds:itemID="{E2505E95-D043-427E-B09F-A2579E6325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14</vt:i4>
      </vt:variant>
    </vt:vector>
  </HeadingPairs>
  <TitlesOfParts>
    <vt:vector size="18" baseType="lpstr">
      <vt:lpstr>Requirements</vt:lpstr>
      <vt:lpstr>Group Mapping</vt:lpstr>
      <vt:lpstr>Lists</vt:lpstr>
      <vt:lpstr>Change Log</vt:lpstr>
      <vt:lpstr>basicDataTypeList</vt:lpstr>
      <vt:lpstr>cbiInfoList</vt:lpstr>
      <vt:lpstr>cmplPrgmList</vt:lpstr>
      <vt:lpstr>collectionPointList</vt:lpstr>
      <vt:lpstr>collectionTypeList</vt:lpstr>
      <vt:lpstr>compPrgmList</vt:lpstr>
      <vt:lpstr>displayPointList</vt:lpstr>
      <vt:lpstr>groupContentList</vt:lpstr>
      <vt:lpstr>groupNumberList</vt:lpstr>
      <vt:lpstr>industryList</vt:lpstr>
      <vt:lpstr>infoSubcategoryList</vt:lpstr>
      <vt:lpstr>infoSubList</vt:lpstr>
      <vt:lpstr>originatorList</vt:lpstr>
      <vt:lpstr>requiredList</vt:lpstr>
    </vt:vector>
  </TitlesOfParts>
  <Company>US-EPA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Light Duty Greenhouse Gas Data Requirements and Business Rules Reporting for Air Conditioning and Off-Cycle GHG Credits (June 2, 2021)</dc:title>
  <dc:subject>A glossary of data elements for each EV-CIS module including descriptions, characteristics, and rules of each element providing assistance in order to complete compliance reporting materials.</dc:subject>
  <dc:creator>U.S. EPA; OAR; Office of Transportation and Air Quality; Compliance Division</dc:creator>
  <cp:keywords>EVCIS;verify;module;report;air conditioning;A/C;system;off cycle;greenhouse gas;ghg;credits;light duty;cars;trucks;manufacturer;model;calculate;data;requirements;schema;compliance;central data exchange;cdx;fuel;economy</cp:keywords>
  <cp:lastModifiedBy>Dietrich, Gwen</cp:lastModifiedBy>
  <cp:lastPrinted>2021-06-14T16:14:51Z</cp:lastPrinted>
  <dcterms:created xsi:type="dcterms:W3CDTF">2012-09-21T14:36:23Z</dcterms:created>
  <dcterms:modified xsi:type="dcterms:W3CDTF">2021-06-14T16:15:18Z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0x010100D46FE8A8BC31C9459395789A0F560F9D</vt:lpwstr>
  </property>
</Properties>
</file>