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45" windowWidth="19035" windowHeight="12015"/>
  </bookViews>
  <sheets>
    <sheet name="READ ME FIRST" sheetId="11" r:id="rId1"/>
    <sheet name="Angle Comparsion" sheetId="6" r:id="rId2"/>
    <sheet name="Data Angle Comparison" sheetId="5" r:id="rId3"/>
    <sheet name="Flow Vectors" sheetId="4" r:id="rId4"/>
    <sheet name="data Flow Vectors" sheetId="1" r:id="rId5"/>
    <sheet name="Weight Multiplier" sheetId="9" r:id="rId6"/>
    <sheet name="Weight Calculator " sheetId="14" r:id="rId7"/>
    <sheet name="Weight Calculator (2)" sheetId="13" r:id="rId8"/>
    <sheet name="New Line Segment" sheetId="3" r:id="rId9"/>
    <sheet name="Plume Lengths" sheetId="8" r:id="rId10"/>
    <sheet name="Rates of Benzene Degradation" sheetId="7" r:id="rId11"/>
  </sheets>
  <calcPr calcId="125725"/>
</workbook>
</file>

<file path=xl/calcChain.xml><?xml version="1.0" encoding="utf-8"?>
<calcChain xmlns="http://schemas.openxmlformats.org/spreadsheetml/2006/main">
  <c r="C34" i="13"/>
  <c r="C35"/>
  <c r="C36"/>
  <c r="C37"/>
  <c r="C38"/>
  <c r="C39"/>
  <c r="C33"/>
  <c r="G10" i="3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9"/>
  <c r="F9"/>
  <c r="H15" i="14"/>
  <c r="H12"/>
  <c r="H11"/>
  <c r="H17" l="1"/>
  <c r="H9" s="1"/>
  <c r="C13" i="13"/>
  <c r="E33"/>
  <c r="C12" l="1"/>
  <c r="C11"/>
  <c r="G41"/>
  <c r="H41" s="1"/>
  <c r="G33"/>
  <c r="G34"/>
  <c r="H34" s="1"/>
  <c r="G35"/>
  <c r="H35" s="1"/>
  <c r="G36"/>
  <c r="H36" s="1"/>
  <c r="G37"/>
  <c r="H37" s="1"/>
  <c r="G38"/>
  <c r="H38" s="1"/>
  <c r="G39"/>
  <c r="H39" s="1"/>
  <c r="E34"/>
  <c r="G44" s="1"/>
  <c r="H44" s="1"/>
  <c r="G40"/>
  <c r="H40" s="1"/>
  <c r="G42"/>
  <c r="H42" s="1"/>
  <c r="K21" i="5"/>
  <c r="K16"/>
  <c r="K13"/>
  <c r="K11"/>
  <c r="D9" i="9"/>
  <c r="D10"/>
  <c r="E10" s="1"/>
  <c r="D11"/>
  <c r="D12"/>
  <c r="E12" s="1"/>
  <c r="D13"/>
  <c r="D14"/>
  <c r="E14" s="1"/>
  <c r="D8"/>
  <c r="E8" s="1"/>
  <c r="E9"/>
  <c r="E11"/>
  <c r="E13"/>
  <c r="F11" i="7"/>
  <c r="F7"/>
  <c r="F8"/>
  <c r="F9"/>
  <c r="F10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6"/>
  <c r="D11" i="1"/>
  <c r="N15" i="8"/>
  <c r="N14"/>
  <c r="N13"/>
  <c r="N12"/>
  <c r="N10"/>
  <c r="N9"/>
  <c r="N8"/>
  <c r="N7"/>
  <c r="N20"/>
  <c r="N19"/>
  <c r="N18"/>
  <c r="N17"/>
  <c r="H17"/>
  <c r="F17"/>
  <c r="H15"/>
  <c r="F15"/>
  <c r="H14"/>
  <c r="F14"/>
  <c r="H13"/>
  <c r="F13"/>
  <c r="H12"/>
  <c r="F12"/>
  <c r="H10"/>
  <c r="F10"/>
  <c r="H9"/>
  <c r="F9"/>
  <c r="H8"/>
  <c r="F8"/>
  <c r="H7"/>
  <c r="F7"/>
  <c r="H20"/>
  <c r="F20"/>
  <c r="H19"/>
  <c r="F19"/>
  <c r="H18"/>
  <c r="F18"/>
  <c r="E21" i="5"/>
  <c r="H21" s="1"/>
  <c r="T14" i="1"/>
  <c r="U14" s="1"/>
  <c r="T15"/>
  <c r="U15" s="1"/>
  <c r="T16"/>
  <c r="T18"/>
  <c r="T19"/>
  <c r="T13"/>
  <c r="U13" s="1"/>
  <c r="U19"/>
  <c r="U18"/>
  <c r="U16"/>
  <c r="L14"/>
  <c r="L15"/>
  <c r="L16"/>
  <c r="L17"/>
  <c r="L18"/>
  <c r="L19"/>
  <c r="G11"/>
  <c r="G13"/>
  <c r="O17" i="8" l="1"/>
  <c r="O20"/>
  <c r="O7"/>
  <c r="K19" i="1"/>
  <c r="H33" i="13"/>
  <c r="G50"/>
  <c r="H50" s="1"/>
  <c r="G46"/>
  <c r="H46" s="1"/>
  <c r="G52"/>
  <c r="H52" s="1"/>
  <c r="G48"/>
  <c r="H48" s="1"/>
  <c r="G51"/>
  <c r="H51" s="1"/>
  <c r="G49"/>
  <c r="H49" s="1"/>
  <c r="G47"/>
  <c r="H47" s="1"/>
  <c r="G45"/>
  <c r="H45" s="1"/>
  <c r="G43"/>
  <c r="H43" s="1"/>
  <c r="E35"/>
  <c r="G55" s="1"/>
  <c r="H55" s="1"/>
  <c r="M8" i="8"/>
  <c r="O8" s="1"/>
  <c r="J8" s="1"/>
  <c r="M13"/>
  <c r="M15"/>
  <c r="M17"/>
  <c r="M19"/>
  <c r="M14"/>
  <c r="M12"/>
  <c r="M9"/>
  <c r="M10"/>
  <c r="M7"/>
  <c r="M20"/>
  <c r="M18"/>
  <c r="I21" i="5"/>
  <c r="K16" i="1"/>
  <c r="K14"/>
  <c r="K18"/>
  <c r="K15"/>
  <c r="F10" i="3"/>
  <c r="F11"/>
  <c r="F12"/>
  <c r="K9" i="5"/>
  <c r="E16"/>
  <c r="E13"/>
  <c r="I13" s="1"/>
  <c r="E11"/>
  <c r="I11" s="1"/>
  <c r="E9"/>
  <c r="I9" s="1"/>
  <c r="L13" i="1"/>
  <c r="G14"/>
  <c r="O14" s="1"/>
  <c r="G15"/>
  <c r="R15" s="1"/>
  <c r="G16"/>
  <c r="O16" s="1"/>
  <c r="G18"/>
  <c r="O18" s="1"/>
  <c r="G19"/>
  <c r="R19" s="1"/>
  <c r="F17"/>
  <c r="J12" i="8" l="1"/>
  <c r="O12"/>
  <c r="O15"/>
  <c r="J15" s="1"/>
  <c r="O10"/>
  <c r="J10" s="1"/>
  <c r="J20"/>
  <c r="J7"/>
  <c r="J9"/>
  <c r="J17"/>
  <c r="O14"/>
  <c r="J14" s="1"/>
  <c r="O9"/>
  <c r="O19"/>
  <c r="J19" s="1"/>
  <c r="O13"/>
  <c r="J13" s="1"/>
  <c r="O18"/>
  <c r="J18" s="1"/>
  <c r="O15" i="1"/>
  <c r="R14"/>
  <c r="R18"/>
  <c r="O19"/>
  <c r="R16"/>
  <c r="G59" i="13"/>
  <c r="H59" s="1"/>
  <c r="E36"/>
  <c r="G64" s="1"/>
  <c r="H64" s="1"/>
  <c r="G56"/>
  <c r="H56" s="1"/>
  <c r="G60"/>
  <c r="H60" s="1"/>
  <c r="G61"/>
  <c r="H61" s="1"/>
  <c r="G73"/>
  <c r="H73" s="1"/>
  <c r="G54"/>
  <c r="H54" s="1"/>
  <c r="G58"/>
  <c r="H58" s="1"/>
  <c r="G62"/>
  <c r="H62" s="1"/>
  <c r="G66"/>
  <c r="H66" s="1"/>
  <c r="G63"/>
  <c r="H63" s="1"/>
  <c r="G75"/>
  <c r="H75" s="1"/>
  <c r="G53"/>
  <c r="G57"/>
  <c r="H57" s="1"/>
  <c r="I16" i="5"/>
  <c r="H16"/>
  <c r="K13" i="1"/>
  <c r="O13"/>
  <c r="R13"/>
  <c r="G17"/>
  <c r="T17"/>
  <c r="H13" i="5"/>
  <c r="H11"/>
  <c r="H9"/>
  <c r="R17" i="1" l="1"/>
  <c r="O17"/>
  <c r="G67" i="13"/>
  <c r="H67" s="1"/>
  <c r="G74"/>
  <c r="H74" s="1"/>
  <c r="G65"/>
  <c r="H65" s="1"/>
  <c r="G76"/>
  <c r="H76" s="1"/>
  <c r="G68"/>
  <c r="H68" s="1"/>
  <c r="G71"/>
  <c r="H71" s="1"/>
  <c r="G70"/>
  <c r="H70" s="1"/>
  <c r="G69"/>
  <c r="H69" s="1"/>
  <c r="G72"/>
  <c r="H72" s="1"/>
  <c r="H53"/>
  <c r="E37"/>
  <c r="U17" i="1"/>
  <c r="K17" s="1"/>
  <c r="K11" s="1"/>
  <c r="E38" i="13" l="1"/>
  <c r="G96" s="1"/>
  <c r="H96" s="1"/>
  <c r="G80"/>
  <c r="H80" s="1"/>
  <c r="G88"/>
  <c r="H88" s="1"/>
  <c r="G81"/>
  <c r="H81" s="1"/>
  <c r="G89"/>
  <c r="H89" s="1"/>
  <c r="G105"/>
  <c r="H105" s="1"/>
  <c r="G78"/>
  <c r="H78" s="1"/>
  <c r="G86"/>
  <c r="H86" s="1"/>
  <c r="G79"/>
  <c r="H79" s="1"/>
  <c r="G87"/>
  <c r="H87" s="1"/>
  <c r="G95"/>
  <c r="H95" s="1"/>
  <c r="G84"/>
  <c r="H84" s="1"/>
  <c r="G77"/>
  <c r="G93"/>
  <c r="H93" s="1"/>
  <c r="G82"/>
  <c r="H82" s="1"/>
  <c r="G83"/>
  <c r="H83" s="1"/>
  <c r="G92"/>
  <c r="H92" s="1"/>
  <c r="G85"/>
  <c r="H85" s="1"/>
  <c r="G90"/>
  <c r="H90" s="1"/>
  <c r="G91"/>
  <c r="H91" s="1"/>
  <c r="L11" i="1" l="1"/>
  <c r="O11" s="1"/>
  <c r="G100" i="13"/>
  <c r="H100" s="1"/>
  <c r="G111"/>
  <c r="H111" s="1"/>
  <c r="G102"/>
  <c r="H102" s="1"/>
  <c r="G104"/>
  <c r="H104" s="1"/>
  <c r="G107"/>
  <c r="H107" s="1"/>
  <c r="G106"/>
  <c r="H106" s="1"/>
  <c r="G101"/>
  <c r="H101" s="1"/>
  <c r="G108"/>
  <c r="H108" s="1"/>
  <c r="G99"/>
  <c r="H99" s="1"/>
  <c r="G98"/>
  <c r="H98" s="1"/>
  <c r="G109"/>
  <c r="H109" s="1"/>
  <c r="G103"/>
  <c r="H103" s="1"/>
  <c r="G110"/>
  <c r="H110" s="1"/>
  <c r="G94"/>
  <c r="H94" s="1"/>
  <c r="G97"/>
  <c r="H97" s="1"/>
  <c r="H77"/>
  <c r="E39"/>
  <c r="G416" s="1"/>
  <c r="H416" s="1"/>
  <c r="G197"/>
  <c r="H197" s="1"/>
  <c r="G261"/>
  <c r="H261" s="1"/>
  <c r="G200"/>
  <c r="H200" s="1"/>
  <c r="G214"/>
  <c r="H214" s="1"/>
  <c r="G121"/>
  <c r="H121" s="1"/>
  <c r="G153"/>
  <c r="H153" s="1"/>
  <c r="G185"/>
  <c r="H185" s="1"/>
  <c r="G217"/>
  <c r="H217" s="1"/>
  <c r="G249"/>
  <c r="H249" s="1"/>
  <c r="G140"/>
  <c r="H140" s="1"/>
  <c r="G172"/>
  <c r="H172" s="1"/>
  <c r="G204"/>
  <c r="H204" s="1"/>
  <c r="G236"/>
  <c r="H236" s="1"/>
  <c r="G268"/>
  <c r="H268" s="1"/>
  <c r="G194"/>
  <c r="H194" s="1"/>
  <c r="G226"/>
  <c r="H226" s="1"/>
  <c r="G258"/>
  <c r="H258" s="1"/>
  <c r="G192"/>
  <c r="H192" s="1"/>
  <c r="G174"/>
  <c r="H174" s="1"/>
  <c r="G125"/>
  <c r="H125" s="1"/>
  <c r="G157"/>
  <c r="H157" s="1"/>
  <c r="G189"/>
  <c r="H189" s="1"/>
  <c r="G221"/>
  <c r="H221" s="1"/>
  <c r="G253"/>
  <c r="H253" s="1"/>
  <c r="G144"/>
  <c r="H144" s="1"/>
  <c r="G184"/>
  <c r="H184" s="1"/>
  <c r="G248"/>
  <c r="H248" s="1"/>
  <c r="G198"/>
  <c r="H198" s="1"/>
  <c r="G262"/>
  <c r="H262" s="1"/>
  <c r="G145"/>
  <c r="H145" s="1"/>
  <c r="G177"/>
  <c r="H177" s="1"/>
  <c r="G209"/>
  <c r="H209" s="1"/>
  <c r="G241"/>
  <c r="H241" s="1"/>
  <c r="G273"/>
  <c r="H273" s="1"/>
  <c r="G164"/>
  <c r="H164" s="1"/>
  <c r="G196"/>
  <c r="H196" s="1"/>
  <c r="G228"/>
  <c r="H228" s="1"/>
  <c r="G260"/>
  <c r="H260" s="1"/>
  <c r="G186"/>
  <c r="H186" s="1"/>
  <c r="G218"/>
  <c r="H218" s="1"/>
  <c r="G250"/>
  <c r="H250" s="1"/>
  <c r="G176"/>
  <c r="H176" s="1"/>
  <c r="G240"/>
  <c r="H240" s="1"/>
  <c r="G190"/>
  <c r="H190" s="1"/>
  <c r="G254"/>
  <c r="H254" s="1"/>
  <c r="G206"/>
  <c r="H206" s="1"/>
  <c r="R11" i="1" l="1"/>
  <c r="G270" i="13"/>
  <c r="H270" s="1"/>
  <c r="G224"/>
  <c r="H224" s="1"/>
  <c r="G222"/>
  <c r="H222" s="1"/>
  <c r="G272"/>
  <c r="H272" s="1"/>
  <c r="G208"/>
  <c r="H208" s="1"/>
  <c r="G266"/>
  <c r="H266" s="1"/>
  <c r="G234"/>
  <c r="H234" s="1"/>
  <c r="G202"/>
  <c r="H202" s="1"/>
  <c r="G170"/>
  <c r="H170" s="1"/>
  <c r="G244"/>
  <c r="H244" s="1"/>
  <c r="G212"/>
  <c r="H212" s="1"/>
  <c r="G180"/>
  <c r="H180" s="1"/>
  <c r="G148"/>
  <c r="H148" s="1"/>
  <c r="G257"/>
  <c r="H257" s="1"/>
  <c r="G225"/>
  <c r="H225" s="1"/>
  <c r="G193"/>
  <c r="H193" s="1"/>
  <c r="G161"/>
  <c r="H161" s="1"/>
  <c r="G129"/>
  <c r="H129" s="1"/>
  <c r="G230"/>
  <c r="H230" s="1"/>
  <c r="G166"/>
  <c r="H166" s="1"/>
  <c r="G216"/>
  <c r="H216" s="1"/>
  <c r="G160"/>
  <c r="H160" s="1"/>
  <c r="G269"/>
  <c r="H269" s="1"/>
  <c r="G237"/>
  <c r="H237" s="1"/>
  <c r="G205"/>
  <c r="H205" s="1"/>
  <c r="G173"/>
  <c r="H173" s="1"/>
  <c r="G141"/>
  <c r="H141" s="1"/>
  <c r="G238"/>
  <c r="H238" s="1"/>
  <c r="G256"/>
  <c r="H256" s="1"/>
  <c r="G274"/>
  <c r="G242"/>
  <c r="H242" s="1"/>
  <c r="G210"/>
  <c r="H210" s="1"/>
  <c r="G178"/>
  <c r="H178" s="1"/>
  <c r="G252"/>
  <c r="H252" s="1"/>
  <c r="G220"/>
  <c r="H220" s="1"/>
  <c r="G188"/>
  <c r="H188" s="1"/>
  <c r="G156"/>
  <c r="H156" s="1"/>
  <c r="G265"/>
  <c r="H265" s="1"/>
  <c r="G233"/>
  <c r="H233" s="1"/>
  <c r="G201"/>
  <c r="H201" s="1"/>
  <c r="G169"/>
  <c r="H169" s="1"/>
  <c r="G137"/>
  <c r="H137" s="1"/>
  <c r="G246"/>
  <c r="H246" s="1"/>
  <c r="G264"/>
  <c r="H264" s="1"/>
  <c r="G152"/>
  <c r="H152" s="1"/>
  <c r="G229"/>
  <c r="H229" s="1"/>
  <c r="G165"/>
  <c r="H165" s="1"/>
  <c r="G351"/>
  <c r="H351" s="1"/>
  <c r="G360"/>
  <c r="H360" s="1"/>
  <c r="G363"/>
  <c r="H363" s="1"/>
  <c r="G357"/>
  <c r="H357" s="1"/>
  <c r="G311"/>
  <c r="H311" s="1"/>
  <c r="G313"/>
  <c r="H313" s="1"/>
  <c r="G314"/>
  <c r="H314" s="1"/>
  <c r="G302"/>
  <c r="H302" s="1"/>
  <c r="G298"/>
  <c r="H298" s="1"/>
  <c r="G277"/>
  <c r="H277" s="1"/>
  <c r="G290"/>
  <c r="H290" s="1"/>
  <c r="G286"/>
  <c r="H286" s="1"/>
  <c r="G282"/>
  <c r="H282" s="1"/>
  <c r="G293"/>
  <c r="H293" s="1"/>
  <c r="G306"/>
  <c r="H306" s="1"/>
  <c r="G280"/>
  <c r="H280" s="1"/>
  <c r="G285"/>
  <c r="H285" s="1"/>
  <c r="G281"/>
  <c r="H281" s="1"/>
  <c r="G276"/>
  <c r="H276" s="1"/>
  <c r="G305"/>
  <c r="H305" s="1"/>
  <c r="G301"/>
  <c r="H301" s="1"/>
  <c r="G297"/>
  <c r="H297" s="1"/>
  <c r="G292"/>
  <c r="H292" s="1"/>
  <c r="G289"/>
  <c r="H289" s="1"/>
  <c r="G312"/>
  <c r="H312" s="1"/>
  <c r="G310"/>
  <c r="H310" s="1"/>
  <c r="G309"/>
  <c r="H309" s="1"/>
  <c r="G296"/>
  <c r="H296" s="1"/>
  <c r="G284"/>
  <c r="H284" s="1"/>
  <c r="G295"/>
  <c r="H295" s="1"/>
  <c r="G308"/>
  <c r="H308" s="1"/>
  <c r="G304"/>
  <c r="H304" s="1"/>
  <c r="G300"/>
  <c r="H300" s="1"/>
  <c r="G279"/>
  <c r="H279" s="1"/>
  <c r="G275"/>
  <c r="H275" s="1"/>
  <c r="G288"/>
  <c r="H288" s="1"/>
  <c r="G303"/>
  <c r="H303" s="1"/>
  <c r="G299"/>
  <c r="H299" s="1"/>
  <c r="G294"/>
  <c r="H294" s="1"/>
  <c r="G291"/>
  <c r="H291" s="1"/>
  <c r="G287"/>
  <c r="H287" s="1"/>
  <c r="G283"/>
  <c r="H283" s="1"/>
  <c r="G278"/>
  <c r="H278" s="1"/>
  <c r="G307"/>
  <c r="H307" s="1"/>
  <c r="G344"/>
  <c r="H344" s="1"/>
  <c r="G349"/>
  <c r="H349" s="1"/>
  <c r="G330"/>
  <c r="H330" s="1"/>
  <c r="G326"/>
  <c r="H326" s="1"/>
  <c r="G355"/>
  <c r="H355" s="1"/>
  <c r="G336"/>
  <c r="H336" s="1"/>
  <c r="G347"/>
  <c r="H347" s="1"/>
  <c r="G325"/>
  <c r="H325" s="1"/>
  <c r="G335"/>
  <c r="H335" s="1"/>
  <c r="G317"/>
  <c r="H317" s="1"/>
  <c r="G331"/>
  <c r="H331" s="1"/>
  <c r="G327"/>
  <c r="H327" s="1"/>
  <c r="G340"/>
  <c r="H340" s="1"/>
  <c r="G322"/>
  <c r="H322" s="1"/>
  <c r="G319"/>
  <c r="H319" s="1"/>
  <c r="G332"/>
  <c r="H332" s="1"/>
  <c r="G343"/>
  <c r="H343" s="1"/>
  <c r="G324"/>
  <c r="H324" s="1"/>
  <c r="G338"/>
  <c r="H338" s="1"/>
  <c r="G320"/>
  <c r="H320" s="1"/>
  <c r="G352"/>
  <c r="H352" s="1"/>
  <c r="G381"/>
  <c r="H381" s="1"/>
  <c r="G358"/>
  <c r="H358" s="1"/>
  <c r="G350"/>
  <c r="H350" s="1"/>
  <c r="G356"/>
  <c r="H356" s="1"/>
  <c r="G348"/>
  <c r="H348" s="1"/>
  <c r="G345"/>
  <c r="H345" s="1"/>
  <c r="G341"/>
  <c r="H341" s="1"/>
  <c r="G354"/>
  <c r="H354" s="1"/>
  <c r="G318"/>
  <c r="H318" s="1"/>
  <c r="G346"/>
  <c r="H346" s="1"/>
  <c r="G328"/>
  <c r="H328" s="1"/>
  <c r="G334"/>
  <c r="H334" s="1"/>
  <c r="G316"/>
  <c r="H316" s="1"/>
  <c r="G323"/>
  <c r="H323" s="1"/>
  <c r="G337"/>
  <c r="H337" s="1"/>
  <c r="G333"/>
  <c r="H333" s="1"/>
  <c r="G315"/>
  <c r="H315" s="1"/>
  <c r="G329"/>
  <c r="H329" s="1"/>
  <c r="G342"/>
  <c r="H342" s="1"/>
  <c r="G339"/>
  <c r="H339" s="1"/>
  <c r="G321"/>
  <c r="H321" s="1"/>
  <c r="G353"/>
  <c r="H353" s="1"/>
  <c r="G398"/>
  <c r="H398" s="1"/>
  <c r="G380"/>
  <c r="H380" s="1"/>
  <c r="G362"/>
  <c r="H362" s="1"/>
  <c r="G386"/>
  <c r="H386" s="1"/>
  <c r="G368"/>
  <c r="H368" s="1"/>
  <c r="G396"/>
  <c r="H396" s="1"/>
  <c r="G378"/>
  <c r="H378" s="1"/>
  <c r="G375"/>
  <c r="H375" s="1"/>
  <c r="G385"/>
  <c r="H385" s="1"/>
  <c r="G367"/>
  <c r="H367" s="1"/>
  <c r="G395"/>
  <c r="H395" s="1"/>
  <c r="G372"/>
  <c r="H372" s="1"/>
  <c r="G383"/>
  <c r="H383" s="1"/>
  <c r="G365"/>
  <c r="H365" s="1"/>
  <c r="G393"/>
  <c r="H393" s="1"/>
  <c r="G388"/>
  <c r="H388" s="1"/>
  <c r="G370"/>
  <c r="H370" s="1"/>
  <c r="G376"/>
  <c r="H376" s="1"/>
  <c r="G359"/>
  <c r="H359" s="1"/>
  <c r="G387"/>
  <c r="H387" s="1"/>
  <c r="G369"/>
  <c r="H369" s="1"/>
  <c r="G397"/>
  <c r="H397" s="1"/>
  <c r="G379"/>
  <c r="H379" s="1"/>
  <c r="G361"/>
  <c r="H361" s="1"/>
  <c r="G374"/>
  <c r="H374" s="1"/>
  <c r="G384"/>
  <c r="H384" s="1"/>
  <c r="G366"/>
  <c r="H366" s="1"/>
  <c r="G391"/>
  <c r="H391" s="1"/>
  <c r="G364"/>
  <c r="H364" s="1"/>
  <c r="G371"/>
  <c r="H371" s="1"/>
  <c r="G392"/>
  <c r="H392" s="1"/>
  <c r="G394"/>
  <c r="H394" s="1"/>
  <c r="G377"/>
  <c r="H377" s="1"/>
  <c r="G390"/>
  <c r="H390" s="1"/>
  <c r="G373"/>
  <c r="H373" s="1"/>
  <c r="G382"/>
  <c r="H382" s="1"/>
  <c r="G389"/>
  <c r="H389" s="1"/>
  <c r="G1435"/>
  <c r="H1435" s="1"/>
  <c r="G408"/>
  <c r="H408" s="1"/>
  <c r="G664"/>
  <c r="H664" s="1"/>
  <c r="G829"/>
  <c r="H829" s="1"/>
  <c r="G424"/>
  <c r="H424" s="1"/>
  <c r="G616"/>
  <c r="H616" s="1"/>
  <c r="G427"/>
  <c r="H427" s="1"/>
  <c r="G426"/>
  <c r="H426" s="1"/>
  <c r="G405"/>
  <c r="H405" s="1"/>
  <c r="G438"/>
  <c r="H438" s="1"/>
  <c r="G421"/>
  <c r="H421" s="1"/>
  <c r="G420"/>
  <c r="H420" s="1"/>
  <c r="G402"/>
  <c r="H402" s="1"/>
  <c r="G431"/>
  <c r="H431" s="1"/>
  <c r="G430"/>
  <c r="H430" s="1"/>
  <c r="G413"/>
  <c r="H413" s="1"/>
  <c r="G412"/>
  <c r="H412" s="1"/>
  <c r="G436"/>
  <c r="H436" s="1"/>
  <c r="G419"/>
  <c r="H419" s="1"/>
  <c r="G418"/>
  <c r="H418" s="1"/>
  <c r="G400"/>
  <c r="H400" s="1"/>
  <c r="G429"/>
  <c r="H429" s="1"/>
  <c r="G428"/>
  <c r="H428" s="1"/>
  <c r="G411"/>
  <c r="H411" s="1"/>
  <c r="G410"/>
  <c r="H410" s="1"/>
  <c r="G1499"/>
  <c r="H1499" s="1"/>
  <c r="G536"/>
  <c r="H536" s="1"/>
  <c r="G792"/>
  <c r="H792" s="1"/>
  <c r="G488"/>
  <c r="H488" s="1"/>
  <c r="G399"/>
  <c r="H399" s="1"/>
  <c r="G409"/>
  <c r="H409" s="1"/>
  <c r="G423"/>
  <c r="H423" s="1"/>
  <c r="G422"/>
  <c r="H422" s="1"/>
  <c r="G404"/>
  <c r="H404" s="1"/>
  <c r="G433"/>
  <c r="H433" s="1"/>
  <c r="G432"/>
  <c r="H432" s="1"/>
  <c r="G415"/>
  <c r="H415" s="1"/>
  <c r="G414"/>
  <c r="H414" s="1"/>
  <c r="G425"/>
  <c r="H425" s="1"/>
  <c r="G403"/>
  <c r="H403" s="1"/>
  <c r="G437"/>
  <c r="H437" s="1"/>
  <c r="G401"/>
  <c r="H401" s="1"/>
  <c r="G407"/>
  <c r="H407" s="1"/>
  <c r="G406"/>
  <c r="H406" s="1"/>
  <c r="G435"/>
  <c r="H435" s="1"/>
  <c r="G434"/>
  <c r="H434" s="1"/>
  <c r="G417"/>
  <c r="H417" s="1"/>
  <c r="G117"/>
  <c r="H117" s="1"/>
  <c r="G1419"/>
  <c r="H1419" s="1"/>
  <c r="G1451"/>
  <c r="H1451" s="1"/>
  <c r="G1483"/>
  <c r="H1483" s="1"/>
  <c r="G1515"/>
  <c r="H1515" s="1"/>
  <c r="G440"/>
  <c r="H440" s="1"/>
  <c r="G504"/>
  <c r="H504" s="1"/>
  <c r="G568"/>
  <c r="H568" s="1"/>
  <c r="G632"/>
  <c r="H632" s="1"/>
  <c r="G696"/>
  <c r="H696" s="1"/>
  <c r="G760"/>
  <c r="H760" s="1"/>
  <c r="G824"/>
  <c r="H824" s="1"/>
  <c r="G888"/>
  <c r="H888" s="1"/>
  <c r="G893"/>
  <c r="H893" s="1"/>
  <c r="G456"/>
  <c r="H456" s="1"/>
  <c r="G520"/>
  <c r="H520" s="1"/>
  <c r="G584"/>
  <c r="H584" s="1"/>
  <c r="G648"/>
  <c r="H648" s="1"/>
  <c r="G776"/>
  <c r="H776" s="1"/>
  <c r="G840"/>
  <c r="H840" s="1"/>
  <c r="G797"/>
  <c r="H797" s="1"/>
  <c r="G1562"/>
  <c r="H1562" s="1"/>
  <c r="G1614"/>
  <c r="H1614" s="1"/>
  <c r="G1742"/>
  <c r="H1742" s="1"/>
  <c r="G1870"/>
  <c r="H1870" s="1"/>
  <c r="G1998"/>
  <c r="H1998" s="1"/>
  <c r="G2126"/>
  <c r="H2126" s="1"/>
  <c r="G916"/>
  <c r="H916" s="1"/>
  <c r="G1625"/>
  <c r="H1625" s="1"/>
  <c r="G1753"/>
  <c r="H1753" s="1"/>
  <c r="G1881"/>
  <c r="H1881" s="1"/>
  <c r="G2009"/>
  <c r="H2009" s="1"/>
  <c r="G2137"/>
  <c r="H2137" s="1"/>
  <c r="G927"/>
  <c r="H927" s="1"/>
  <c r="G1055"/>
  <c r="H1055" s="1"/>
  <c r="G1122"/>
  <c r="H1122" s="1"/>
  <c r="G1250"/>
  <c r="H1250" s="1"/>
  <c r="G1378"/>
  <c r="H1378" s="1"/>
  <c r="G1506"/>
  <c r="H1506" s="1"/>
  <c r="G559"/>
  <c r="H559" s="1"/>
  <c r="G687"/>
  <c r="H687" s="1"/>
  <c r="G1030"/>
  <c r="H1030" s="1"/>
  <c r="G1249"/>
  <c r="H1249" s="1"/>
  <c r="G1377"/>
  <c r="H1377" s="1"/>
  <c r="G1505"/>
  <c r="H1505" s="1"/>
  <c r="G494"/>
  <c r="H494" s="1"/>
  <c r="G558"/>
  <c r="H558" s="1"/>
  <c r="G686"/>
  <c r="H686" s="1"/>
  <c r="G814"/>
  <c r="H814" s="1"/>
  <c r="G873"/>
  <c r="H873" s="1"/>
  <c r="G1596"/>
  <c r="H1596" s="1"/>
  <c r="G1724"/>
  <c r="H1724" s="1"/>
  <c r="G1852"/>
  <c r="H1852" s="1"/>
  <c r="G1980"/>
  <c r="H1980" s="1"/>
  <c r="G2108"/>
  <c r="H2108" s="1"/>
  <c r="G898"/>
  <c r="H898" s="1"/>
  <c r="G1607"/>
  <c r="H1607" s="1"/>
  <c r="G1735"/>
  <c r="H1735" s="1"/>
  <c r="G1863"/>
  <c r="H1863" s="1"/>
  <c r="G2055"/>
  <c r="H2055" s="1"/>
  <c r="G2183"/>
  <c r="H2183" s="1"/>
  <c r="G973"/>
  <c r="H973" s="1"/>
  <c r="G996"/>
  <c r="H996" s="1"/>
  <c r="G1168"/>
  <c r="H1168" s="1"/>
  <c r="G1296"/>
  <c r="H1296" s="1"/>
  <c r="G1424"/>
  <c r="H1424" s="1"/>
  <c r="G1488"/>
  <c r="H1488" s="1"/>
  <c r="G477"/>
  <c r="H477" s="1"/>
  <c r="G605"/>
  <c r="H605" s="1"/>
  <c r="G733"/>
  <c r="H733" s="1"/>
  <c r="G1103"/>
  <c r="H1103" s="1"/>
  <c r="G1231"/>
  <c r="H1231" s="1"/>
  <c r="G1359"/>
  <c r="H1359" s="1"/>
  <c r="G1487"/>
  <c r="H1487" s="1"/>
  <c r="G476"/>
  <c r="H476" s="1"/>
  <c r="G540"/>
  <c r="H540" s="1"/>
  <c r="G668"/>
  <c r="H668" s="1"/>
  <c r="G796"/>
  <c r="H796" s="1"/>
  <c r="G837"/>
  <c r="H837" s="1"/>
  <c r="G1618"/>
  <c r="H1618" s="1"/>
  <c r="G1770"/>
  <c r="H1770" s="1"/>
  <c r="G712"/>
  <c r="H712" s="1"/>
  <c r="G807"/>
  <c r="H807" s="1"/>
  <c r="G1550"/>
  <c r="H1550" s="1"/>
  <c r="G1678"/>
  <c r="H1678" s="1"/>
  <c r="G1806"/>
  <c r="H1806" s="1"/>
  <c r="G1934"/>
  <c r="H1934" s="1"/>
  <c r="G2062"/>
  <c r="H2062" s="1"/>
  <c r="G2190"/>
  <c r="H2190" s="1"/>
  <c r="G1561"/>
  <c r="H1561" s="1"/>
  <c r="G1689"/>
  <c r="H1689" s="1"/>
  <c r="G1817"/>
  <c r="H1817" s="1"/>
  <c r="G1945"/>
  <c r="H1945" s="1"/>
  <c r="G2073"/>
  <c r="H2073" s="1"/>
  <c r="G2201"/>
  <c r="H2201" s="1"/>
  <c r="G991"/>
  <c r="H991" s="1"/>
  <c r="G1032"/>
  <c r="H1032" s="1"/>
  <c r="G1186"/>
  <c r="H1186" s="1"/>
  <c r="G1314"/>
  <c r="H1314" s="1"/>
  <c r="G1442"/>
  <c r="H1442" s="1"/>
  <c r="G495"/>
  <c r="H495" s="1"/>
  <c r="G623"/>
  <c r="H623" s="1"/>
  <c r="G751"/>
  <c r="H751" s="1"/>
  <c r="G1121"/>
  <c r="H1121" s="1"/>
  <c r="G1185"/>
  <c r="H1185" s="1"/>
  <c r="G1313"/>
  <c r="H1313" s="1"/>
  <c r="G1441"/>
  <c r="H1441" s="1"/>
  <c r="G622"/>
  <c r="H622" s="1"/>
  <c r="G750"/>
  <c r="H750" s="1"/>
  <c r="G878"/>
  <c r="H878" s="1"/>
  <c r="G883"/>
  <c r="H883" s="1"/>
  <c r="G1660"/>
  <c r="H1660" s="1"/>
  <c r="G1788"/>
  <c r="H1788" s="1"/>
  <c r="G1916"/>
  <c r="H1916" s="1"/>
  <c r="G2044"/>
  <c r="H2044" s="1"/>
  <c r="G2172"/>
  <c r="H2172" s="1"/>
  <c r="G1543"/>
  <c r="H1543" s="1"/>
  <c r="G1671"/>
  <c r="H1671" s="1"/>
  <c r="G1799"/>
  <c r="H1799" s="1"/>
  <c r="G1927"/>
  <c r="H1927" s="1"/>
  <c r="G1991"/>
  <c r="H1991" s="1"/>
  <c r="G2119"/>
  <c r="H2119" s="1"/>
  <c r="G909"/>
  <c r="H909" s="1"/>
  <c r="G1037"/>
  <c r="H1037" s="1"/>
  <c r="G1104"/>
  <c r="H1104" s="1"/>
  <c r="G1232"/>
  <c r="H1232" s="1"/>
  <c r="G1360"/>
  <c r="H1360" s="1"/>
  <c r="G541"/>
  <c r="H541" s="1"/>
  <c r="G669"/>
  <c r="H669" s="1"/>
  <c r="G994"/>
  <c r="H994" s="1"/>
  <c r="G1167"/>
  <c r="H1167" s="1"/>
  <c r="G1295"/>
  <c r="H1295" s="1"/>
  <c r="G1423"/>
  <c r="H1423" s="1"/>
  <c r="G604"/>
  <c r="H604" s="1"/>
  <c r="G732"/>
  <c r="H732" s="1"/>
  <c r="G860"/>
  <c r="H860" s="1"/>
  <c r="G847"/>
  <c r="H847" s="1"/>
  <c r="G1706"/>
  <c r="H1706" s="1"/>
  <c r="G1834"/>
  <c r="H1834" s="1"/>
  <c r="G1898"/>
  <c r="H1898" s="1"/>
  <c r="G2026"/>
  <c r="H2026" s="1"/>
  <c r="G2154"/>
  <c r="H2154" s="1"/>
  <c r="G944"/>
  <c r="H944" s="1"/>
  <c r="G1653"/>
  <c r="H1653" s="1"/>
  <c r="G1781"/>
  <c r="H1781" s="1"/>
  <c r="G1909"/>
  <c r="H1909" s="1"/>
  <c r="G2037"/>
  <c r="H2037" s="1"/>
  <c r="G2165"/>
  <c r="H2165" s="1"/>
  <c r="G955"/>
  <c r="H955" s="1"/>
  <c r="G1083"/>
  <c r="H1083" s="1"/>
  <c r="G1150"/>
  <c r="H1150" s="1"/>
  <c r="G1278"/>
  <c r="H1278" s="1"/>
  <c r="G1406"/>
  <c r="H1406" s="1"/>
  <c r="G1534"/>
  <c r="H1534" s="1"/>
  <c r="G459"/>
  <c r="H459" s="1"/>
  <c r="G587"/>
  <c r="H587" s="1"/>
  <c r="G715"/>
  <c r="H715" s="1"/>
  <c r="G1085"/>
  <c r="H1085" s="1"/>
  <c r="G1213"/>
  <c r="H1213" s="1"/>
  <c r="G1341"/>
  <c r="H1341" s="1"/>
  <c r="G1469"/>
  <c r="H1469" s="1"/>
  <c r="G522"/>
  <c r="H522" s="1"/>
  <c r="G650"/>
  <c r="H650" s="1"/>
  <c r="G778"/>
  <c r="H778" s="1"/>
  <c r="G801"/>
  <c r="H801" s="1"/>
  <c r="G1560"/>
  <c r="H1560" s="1"/>
  <c r="G1688"/>
  <c r="H1688" s="1"/>
  <c r="G1816"/>
  <c r="H1816" s="1"/>
  <c r="G1944"/>
  <c r="H1944" s="1"/>
  <c r="G2072"/>
  <c r="H2072" s="1"/>
  <c r="G2200"/>
  <c r="H2200" s="1"/>
  <c r="G1571"/>
  <c r="H1571" s="1"/>
  <c r="G1699"/>
  <c r="H1699" s="1"/>
  <c r="G1827"/>
  <c r="H1827" s="1"/>
  <c r="G1955"/>
  <c r="H1955" s="1"/>
  <c r="G2083"/>
  <c r="H2083" s="1"/>
  <c r="G2211"/>
  <c r="H2211" s="1"/>
  <c r="G1001"/>
  <c r="H1001" s="1"/>
  <c r="G1052"/>
  <c r="H1052" s="1"/>
  <c r="G1196"/>
  <c r="H1196" s="1"/>
  <c r="G1324"/>
  <c r="H1324" s="1"/>
  <c r="G1452"/>
  <c r="H1452" s="1"/>
  <c r="G441"/>
  <c r="H441" s="1"/>
  <c r="G569"/>
  <c r="H569" s="1"/>
  <c r="G697"/>
  <c r="H697" s="1"/>
  <c r="G1050"/>
  <c r="H1050" s="1"/>
  <c r="G1195"/>
  <c r="H1195" s="1"/>
  <c r="G1323"/>
  <c r="H1323" s="1"/>
  <c r="G1610"/>
  <c r="H1610" s="1"/>
  <c r="G1638"/>
  <c r="H1638" s="1"/>
  <c r="G1766"/>
  <c r="H1766" s="1"/>
  <c r="G1894"/>
  <c r="H1894" s="1"/>
  <c r="G2022"/>
  <c r="H2022" s="1"/>
  <c r="G2150"/>
  <c r="H2150" s="1"/>
  <c r="G940"/>
  <c r="H940" s="1"/>
  <c r="G1649"/>
  <c r="H1649" s="1"/>
  <c r="G1777"/>
  <c r="H1777" s="1"/>
  <c r="G1905"/>
  <c r="H1905" s="1"/>
  <c r="G2033"/>
  <c r="H2033" s="1"/>
  <c r="G2161"/>
  <c r="H2161" s="1"/>
  <c r="G951"/>
  <c r="H951" s="1"/>
  <c r="G1079"/>
  <c r="H1079" s="1"/>
  <c r="G1146"/>
  <c r="H1146" s="1"/>
  <c r="G1274"/>
  <c r="H1274" s="1"/>
  <c r="G1402"/>
  <c r="H1402" s="1"/>
  <c r="G1530"/>
  <c r="H1530" s="1"/>
  <c r="G455"/>
  <c r="H455" s="1"/>
  <c r="G583"/>
  <c r="H583" s="1"/>
  <c r="G711"/>
  <c r="H711" s="1"/>
  <c r="G1078"/>
  <c r="H1078" s="1"/>
  <c r="G1209"/>
  <c r="H1209" s="1"/>
  <c r="G1337"/>
  <c r="H1337" s="1"/>
  <c r="G1465"/>
  <c r="H1465" s="1"/>
  <c r="G518"/>
  <c r="H518" s="1"/>
  <c r="G646"/>
  <c r="H646" s="1"/>
  <c r="G774"/>
  <c r="H774" s="1"/>
  <c r="G793"/>
  <c r="H793" s="1"/>
  <c r="G1556"/>
  <c r="H1556" s="1"/>
  <c r="G1684"/>
  <c r="H1684" s="1"/>
  <c r="G1812"/>
  <c r="H1812" s="1"/>
  <c r="G1940"/>
  <c r="H1940" s="1"/>
  <c r="G2068"/>
  <c r="H2068" s="1"/>
  <c r="G2196"/>
  <c r="H2196" s="1"/>
  <c r="G1567"/>
  <c r="H1567" s="1"/>
  <c r="G1695"/>
  <c r="H1695" s="1"/>
  <c r="G1823"/>
  <c r="H1823" s="1"/>
  <c r="G1951"/>
  <c r="H1951" s="1"/>
  <c r="G2079"/>
  <c r="H2079" s="1"/>
  <c r="G2207"/>
  <c r="H2207" s="1"/>
  <c r="G997"/>
  <c r="H997" s="1"/>
  <c r="G1044"/>
  <c r="H1044" s="1"/>
  <c r="G1192"/>
  <c r="H1192" s="1"/>
  <c r="G1320"/>
  <c r="H1320" s="1"/>
  <c r="G1448"/>
  <c r="H1448" s="1"/>
  <c r="G565"/>
  <c r="H565" s="1"/>
  <c r="G693"/>
  <c r="H693" s="1"/>
  <c r="G1042"/>
  <c r="H1042" s="1"/>
  <c r="G1191"/>
  <c r="H1191" s="1"/>
  <c r="G1319"/>
  <c r="H1319" s="1"/>
  <c r="G1447"/>
  <c r="H1447" s="1"/>
  <c r="G564"/>
  <c r="H564" s="1"/>
  <c r="G692"/>
  <c r="H692" s="1"/>
  <c r="G820"/>
  <c r="H820" s="1"/>
  <c r="G885"/>
  <c r="H885" s="1"/>
  <c r="G1658"/>
  <c r="H1658" s="1"/>
  <c r="G1794"/>
  <c r="H1794" s="1"/>
  <c r="G1922"/>
  <c r="H1922" s="1"/>
  <c r="G2050"/>
  <c r="H2050" s="1"/>
  <c r="G2178"/>
  <c r="H2178" s="1"/>
  <c r="G1549"/>
  <c r="H1549" s="1"/>
  <c r="G1677"/>
  <c r="H1677" s="1"/>
  <c r="G1805"/>
  <c r="H1805" s="1"/>
  <c r="G1933"/>
  <c r="H1933" s="1"/>
  <c r="G2061"/>
  <c r="H2061" s="1"/>
  <c r="G2189"/>
  <c r="H2189" s="1"/>
  <c r="G979"/>
  <c r="H979" s="1"/>
  <c r="G1008"/>
  <c r="H1008" s="1"/>
  <c r="G1174"/>
  <c r="H1174" s="1"/>
  <c r="G1302"/>
  <c r="H1302" s="1"/>
  <c r="G1430"/>
  <c r="H1430" s="1"/>
  <c r="G483"/>
  <c r="H483" s="1"/>
  <c r="G611"/>
  <c r="H611" s="1"/>
  <c r="G739"/>
  <c r="H739" s="1"/>
  <c r="G1109"/>
  <c r="H1109" s="1"/>
  <c r="G1237"/>
  <c r="H1237" s="1"/>
  <c r="G1365"/>
  <c r="H1365" s="1"/>
  <c r="G1493"/>
  <c r="H1493" s="1"/>
  <c r="G546"/>
  <c r="H546" s="1"/>
  <c r="G674"/>
  <c r="H674" s="1"/>
  <c r="G802"/>
  <c r="H802" s="1"/>
  <c r="G849"/>
  <c r="H849" s="1"/>
  <c r="G1584"/>
  <c r="H1584" s="1"/>
  <c r="G1712"/>
  <c r="H1712" s="1"/>
  <c r="G1840"/>
  <c r="H1840" s="1"/>
  <c r="G1968"/>
  <c r="H1968" s="1"/>
  <c r="G2096"/>
  <c r="H2096" s="1"/>
  <c r="G2224"/>
  <c r="H2224" s="1"/>
  <c r="G1595"/>
  <c r="H1595" s="1"/>
  <c r="G1723"/>
  <c r="H1723" s="1"/>
  <c r="G1851"/>
  <c r="H1851" s="1"/>
  <c r="G1979"/>
  <c r="H1979" s="1"/>
  <c r="G2107"/>
  <c r="H2107" s="1"/>
  <c r="G2235"/>
  <c r="H2235" s="1"/>
  <c r="G1025"/>
  <c r="H1025" s="1"/>
  <c r="G1092"/>
  <c r="H1092" s="1"/>
  <c r="G1220"/>
  <c r="H1220" s="1"/>
  <c r="G1348"/>
  <c r="H1348" s="1"/>
  <c r="G1476"/>
  <c r="H1476" s="1"/>
  <c r="G529"/>
  <c r="H529" s="1"/>
  <c r="G657"/>
  <c r="H657" s="1"/>
  <c r="G970"/>
  <c r="H970" s="1"/>
  <c r="G1155"/>
  <c r="H1155" s="1"/>
  <c r="G1283"/>
  <c r="H1283" s="1"/>
  <c r="G1411"/>
  <c r="H1411" s="1"/>
  <c r="G1539"/>
  <c r="H1539" s="1"/>
  <c r="G464"/>
  <c r="H464" s="1"/>
  <c r="G592"/>
  <c r="H592" s="1"/>
  <c r="G720"/>
  <c r="H720" s="1"/>
  <c r="G848"/>
  <c r="H848" s="1"/>
  <c r="G823"/>
  <c r="H823" s="1"/>
  <c r="G1566"/>
  <c r="H1566" s="1"/>
  <c r="G1694"/>
  <c r="H1694" s="1"/>
  <c r="G1822"/>
  <c r="H1822" s="1"/>
  <c r="G1950"/>
  <c r="H1950" s="1"/>
  <c r="G2078"/>
  <c r="H2078" s="1"/>
  <c r="G2206"/>
  <c r="H2206" s="1"/>
  <c r="G1577"/>
  <c r="H1577" s="1"/>
  <c r="G1705"/>
  <c r="H1705" s="1"/>
  <c r="G1833"/>
  <c r="H1833" s="1"/>
  <c r="G1961"/>
  <c r="H1961" s="1"/>
  <c r="G2089"/>
  <c r="H2089" s="1"/>
  <c r="G2217"/>
  <c r="H2217" s="1"/>
  <c r="G1007"/>
  <c r="H1007" s="1"/>
  <c r="G1064"/>
  <c r="H1064" s="1"/>
  <c r="G1202"/>
  <c r="H1202" s="1"/>
  <c r="G1330"/>
  <c r="H1330" s="1"/>
  <c r="G1458"/>
  <c r="H1458" s="1"/>
  <c r="G511"/>
  <c r="H511" s="1"/>
  <c r="G639"/>
  <c r="H639" s="1"/>
  <c r="G767"/>
  <c r="H767" s="1"/>
  <c r="G1137"/>
  <c r="H1137" s="1"/>
  <c r="G1265"/>
  <c r="H1265" s="1"/>
  <c r="G1393"/>
  <c r="H1393" s="1"/>
  <c r="G1521"/>
  <c r="H1521" s="1"/>
  <c r="G446"/>
  <c r="H446" s="1"/>
  <c r="G574"/>
  <c r="H574" s="1"/>
  <c r="G702"/>
  <c r="H702" s="1"/>
  <c r="G830"/>
  <c r="H830" s="1"/>
  <c r="G787"/>
  <c r="H787" s="1"/>
  <c r="G1612"/>
  <c r="H1612" s="1"/>
  <c r="G1740"/>
  <c r="H1740" s="1"/>
  <c r="G1868"/>
  <c r="H1868" s="1"/>
  <c r="G1996"/>
  <c r="H1996" s="1"/>
  <c r="G2124"/>
  <c r="H2124" s="1"/>
  <c r="G914"/>
  <c r="H914" s="1"/>
  <c r="G1623"/>
  <c r="H1623" s="1"/>
  <c r="G1751"/>
  <c r="H1751" s="1"/>
  <c r="G1879"/>
  <c r="H1879" s="1"/>
  <c r="G2007"/>
  <c r="H2007" s="1"/>
  <c r="G2135"/>
  <c r="H2135" s="1"/>
  <c r="G925"/>
  <c r="H925" s="1"/>
  <c r="G1053"/>
  <c r="H1053" s="1"/>
  <c r="G1120"/>
  <c r="H1120" s="1"/>
  <c r="G1248"/>
  <c r="H1248" s="1"/>
  <c r="G1376"/>
  <c r="H1376" s="1"/>
  <c r="G1504"/>
  <c r="H1504" s="1"/>
  <c r="G557"/>
  <c r="H557" s="1"/>
  <c r="G685"/>
  <c r="H685" s="1"/>
  <c r="G1026"/>
  <c r="H1026" s="1"/>
  <c r="G1183"/>
  <c r="H1183" s="1"/>
  <c r="G1311"/>
  <c r="H1311" s="1"/>
  <c r="G1439"/>
  <c r="H1439" s="1"/>
  <c r="G492"/>
  <c r="H492" s="1"/>
  <c r="G620"/>
  <c r="H620" s="1"/>
  <c r="G748"/>
  <c r="H748" s="1"/>
  <c r="G876"/>
  <c r="H876" s="1"/>
  <c r="G879"/>
  <c r="H879" s="1"/>
  <c r="G1722"/>
  <c r="H1722" s="1"/>
  <c r="G1850"/>
  <c r="H1850" s="1"/>
  <c r="G1978"/>
  <c r="H1978" s="1"/>
  <c r="G2106"/>
  <c r="H2106" s="1"/>
  <c r="G2234"/>
  <c r="H2234" s="1"/>
  <c r="G1605"/>
  <c r="H1605" s="1"/>
  <c r="G1733"/>
  <c r="H1733" s="1"/>
  <c r="G1861"/>
  <c r="H1861" s="1"/>
  <c r="G1989"/>
  <c r="H1989" s="1"/>
  <c r="G2117"/>
  <c r="H2117" s="1"/>
  <c r="G907"/>
  <c r="H907" s="1"/>
  <c r="G1035"/>
  <c r="H1035" s="1"/>
  <c r="G1102"/>
  <c r="H1102" s="1"/>
  <c r="G1230"/>
  <c r="H1230" s="1"/>
  <c r="G1358"/>
  <c r="H1358" s="1"/>
  <c r="G1486"/>
  <c r="H1486" s="1"/>
  <c r="G539"/>
  <c r="H539" s="1"/>
  <c r="G667"/>
  <c r="H667" s="1"/>
  <c r="G990"/>
  <c r="H990" s="1"/>
  <c r="G1165"/>
  <c r="H1165" s="1"/>
  <c r="G1293"/>
  <c r="H1293" s="1"/>
  <c r="G1421"/>
  <c r="H1421" s="1"/>
  <c r="G474"/>
  <c r="H474" s="1"/>
  <c r="G602"/>
  <c r="H602" s="1"/>
  <c r="G730"/>
  <c r="H730" s="1"/>
  <c r="G858"/>
  <c r="H858" s="1"/>
  <c r="G843"/>
  <c r="H843" s="1"/>
  <c r="G1640"/>
  <c r="H1640" s="1"/>
  <c r="G1768"/>
  <c r="H1768" s="1"/>
  <c r="G1896"/>
  <c r="H1896" s="1"/>
  <c r="G2024"/>
  <c r="H2024" s="1"/>
  <c r="G2152"/>
  <c r="H2152" s="1"/>
  <c r="G942"/>
  <c r="H942" s="1"/>
  <c r="G1651"/>
  <c r="H1651" s="1"/>
  <c r="G1779"/>
  <c r="H1779" s="1"/>
  <c r="G1907"/>
  <c r="H1907" s="1"/>
  <c r="G2035"/>
  <c r="H2035" s="1"/>
  <c r="G2163"/>
  <c r="H2163" s="1"/>
  <c r="G953"/>
  <c r="H953" s="1"/>
  <c r="G1081"/>
  <c r="H1081" s="1"/>
  <c r="G1148"/>
  <c r="H1148" s="1"/>
  <c r="G1276"/>
  <c r="H1276" s="1"/>
  <c r="G1404"/>
  <c r="H1404" s="1"/>
  <c r="G1532"/>
  <c r="H1532" s="1"/>
  <c r="G457"/>
  <c r="H457" s="1"/>
  <c r="G585"/>
  <c r="H585" s="1"/>
  <c r="G713"/>
  <c r="H713" s="1"/>
  <c r="G1082"/>
  <c r="H1082" s="1"/>
  <c r="G1211"/>
  <c r="H1211" s="1"/>
  <c r="G1339"/>
  <c r="H1339" s="1"/>
  <c r="G1642"/>
  <c r="H1642" s="1"/>
  <c r="G1654"/>
  <c r="H1654" s="1"/>
  <c r="G1782"/>
  <c r="H1782" s="1"/>
  <c r="G1910"/>
  <c r="H1910" s="1"/>
  <c r="G2038"/>
  <c r="H2038" s="1"/>
  <c r="G2166"/>
  <c r="H2166" s="1"/>
  <c r="G956"/>
  <c r="H956" s="1"/>
  <c r="G1665"/>
  <c r="H1665" s="1"/>
  <c r="G1793"/>
  <c r="H1793" s="1"/>
  <c r="G1921"/>
  <c r="H1921" s="1"/>
  <c r="G2049"/>
  <c r="H2049" s="1"/>
  <c r="G2177"/>
  <c r="H2177" s="1"/>
  <c r="G967"/>
  <c r="H967" s="1"/>
  <c r="G984"/>
  <c r="H984" s="1"/>
  <c r="G1162"/>
  <c r="H1162" s="1"/>
  <c r="G1290"/>
  <c r="H1290" s="1"/>
  <c r="G1418"/>
  <c r="H1418" s="1"/>
  <c r="G471"/>
  <c r="H471" s="1"/>
  <c r="G599"/>
  <c r="H599" s="1"/>
  <c r="G727"/>
  <c r="H727" s="1"/>
  <c r="G1097"/>
  <c r="H1097" s="1"/>
  <c r="G1225"/>
  <c r="H1225" s="1"/>
  <c r="G1353"/>
  <c r="H1353" s="1"/>
  <c r="G1481"/>
  <c r="H1481" s="1"/>
  <c r="G534"/>
  <c r="H534" s="1"/>
  <c r="G662"/>
  <c r="H662" s="1"/>
  <c r="G790"/>
  <c r="H790" s="1"/>
  <c r="G825"/>
  <c r="H825" s="1"/>
  <c r="G1572"/>
  <c r="H1572" s="1"/>
  <c r="G1700"/>
  <c r="H1700" s="1"/>
  <c r="G1828"/>
  <c r="H1828" s="1"/>
  <c r="G1956"/>
  <c r="H1956" s="1"/>
  <c r="G2084"/>
  <c r="H2084" s="1"/>
  <c r="G2212"/>
  <c r="H2212" s="1"/>
  <c r="G1583"/>
  <c r="H1583" s="1"/>
  <c r="G1711"/>
  <c r="H1711" s="1"/>
  <c r="G1839"/>
  <c r="H1839" s="1"/>
  <c r="G1967"/>
  <c r="H1967" s="1"/>
  <c r="G2095"/>
  <c r="H2095" s="1"/>
  <c r="G2223"/>
  <c r="H2223" s="1"/>
  <c r="G1013"/>
  <c r="H1013" s="1"/>
  <c r="G1076"/>
  <c r="H1076" s="1"/>
  <c r="G1208"/>
  <c r="H1208" s="1"/>
  <c r="G1336"/>
  <c r="H1336" s="1"/>
  <c r="G1464"/>
  <c r="H1464" s="1"/>
  <c r="G517"/>
  <c r="H517" s="1"/>
  <c r="G645"/>
  <c r="H645" s="1"/>
  <c r="G773"/>
  <c r="H773" s="1"/>
  <c r="G1143"/>
  <c r="H1143" s="1"/>
  <c r="G1271"/>
  <c r="H1271" s="1"/>
  <c r="G1399"/>
  <c r="H1399" s="1"/>
  <c r="G1527"/>
  <c r="H1527" s="1"/>
  <c r="G452"/>
  <c r="H452" s="1"/>
  <c r="G580"/>
  <c r="H580" s="1"/>
  <c r="G708"/>
  <c r="H708" s="1"/>
  <c r="G836"/>
  <c r="H836" s="1"/>
  <c r="G799"/>
  <c r="H799" s="1"/>
  <c r="G1682"/>
  <c r="H1682" s="1"/>
  <c r="G1810"/>
  <c r="H1810" s="1"/>
  <c r="G1938"/>
  <c r="H1938" s="1"/>
  <c r="G2066"/>
  <c r="H2066" s="1"/>
  <c r="G2194"/>
  <c r="H2194" s="1"/>
  <c r="G1565"/>
  <c r="H1565" s="1"/>
  <c r="G1693"/>
  <c r="H1693" s="1"/>
  <c r="G1821"/>
  <c r="H1821" s="1"/>
  <c r="G1949"/>
  <c r="H1949" s="1"/>
  <c r="G2077"/>
  <c r="H2077" s="1"/>
  <c r="G2205"/>
  <c r="H2205" s="1"/>
  <c r="G995"/>
  <c r="H995" s="1"/>
  <c r="G1040"/>
  <c r="H1040" s="1"/>
  <c r="G1190"/>
  <c r="H1190" s="1"/>
  <c r="G1318"/>
  <c r="H1318" s="1"/>
  <c r="G1446"/>
  <c r="H1446" s="1"/>
  <c r="G563"/>
  <c r="H563" s="1"/>
  <c r="G691"/>
  <c r="H691" s="1"/>
  <c r="G1038"/>
  <c r="H1038" s="1"/>
  <c r="G1189"/>
  <c r="H1189" s="1"/>
  <c r="G1317"/>
  <c r="H1317" s="1"/>
  <c r="G1445"/>
  <c r="H1445" s="1"/>
  <c r="G498"/>
  <c r="H498" s="1"/>
  <c r="G626"/>
  <c r="H626" s="1"/>
  <c r="G754"/>
  <c r="H754" s="1"/>
  <c r="G882"/>
  <c r="H882" s="1"/>
  <c r="G891"/>
  <c r="H891" s="1"/>
  <c r="G1664"/>
  <c r="H1664" s="1"/>
  <c r="G1792"/>
  <c r="H1792" s="1"/>
  <c r="G1920"/>
  <c r="H1920" s="1"/>
  <c r="G2048"/>
  <c r="H2048" s="1"/>
  <c r="G2176"/>
  <c r="H2176" s="1"/>
  <c r="G1547"/>
  <c r="H1547" s="1"/>
  <c r="G1675"/>
  <c r="H1675" s="1"/>
  <c r="G1803"/>
  <c r="H1803" s="1"/>
  <c r="G1931"/>
  <c r="H1931" s="1"/>
  <c r="G2059"/>
  <c r="H2059" s="1"/>
  <c r="G2187"/>
  <c r="H2187" s="1"/>
  <c r="G977"/>
  <c r="H977" s="1"/>
  <c r="G1004"/>
  <c r="H1004" s="1"/>
  <c r="G1172"/>
  <c r="H1172" s="1"/>
  <c r="G1300"/>
  <c r="H1300" s="1"/>
  <c r="G1428"/>
  <c r="H1428" s="1"/>
  <c r="G481"/>
  <c r="H481" s="1"/>
  <c r="G609"/>
  <c r="H609" s="1"/>
  <c r="G737"/>
  <c r="H737" s="1"/>
  <c r="G1107"/>
  <c r="H1107" s="1"/>
  <c r="G1235"/>
  <c r="H1235" s="1"/>
  <c r="G1363"/>
  <c r="H1363" s="1"/>
  <c r="G1491"/>
  <c r="H1491" s="1"/>
  <c r="G544"/>
  <c r="H544" s="1"/>
  <c r="G672"/>
  <c r="H672" s="1"/>
  <c r="G800"/>
  <c r="H800" s="1"/>
  <c r="G1962"/>
  <c r="H1962" s="1"/>
  <c r="G2090"/>
  <c r="H2090" s="1"/>
  <c r="G2218"/>
  <c r="H2218" s="1"/>
  <c r="G1589"/>
  <c r="H1589" s="1"/>
  <c r="G1717"/>
  <c r="H1717" s="1"/>
  <c r="G1845"/>
  <c r="H1845" s="1"/>
  <c r="G1973"/>
  <c r="H1973" s="1"/>
  <c r="G2101"/>
  <c r="H2101" s="1"/>
  <c r="G2229"/>
  <c r="H2229" s="1"/>
  <c r="G1019"/>
  <c r="H1019" s="1"/>
  <c r="G1086"/>
  <c r="H1086" s="1"/>
  <c r="G1214"/>
  <c r="H1214" s="1"/>
  <c r="G1342"/>
  <c r="H1342" s="1"/>
  <c r="G1470"/>
  <c r="H1470" s="1"/>
  <c r="G523"/>
  <c r="H523" s="1"/>
  <c r="G651"/>
  <c r="H651" s="1"/>
  <c r="G779"/>
  <c r="H779" s="1"/>
  <c r="G1149"/>
  <c r="H1149" s="1"/>
  <c r="G1277"/>
  <c r="H1277" s="1"/>
  <c r="G1405"/>
  <c r="H1405" s="1"/>
  <c r="G1533"/>
  <c r="H1533" s="1"/>
  <c r="G458"/>
  <c r="H458" s="1"/>
  <c r="G586"/>
  <c r="H586" s="1"/>
  <c r="G714"/>
  <c r="H714" s="1"/>
  <c r="G842"/>
  <c r="H842" s="1"/>
  <c r="G811"/>
  <c r="H811" s="1"/>
  <c r="G1624"/>
  <c r="H1624" s="1"/>
  <c r="G1752"/>
  <c r="H1752" s="1"/>
  <c r="G1880"/>
  <c r="H1880" s="1"/>
  <c r="G2008"/>
  <c r="H2008" s="1"/>
  <c r="G2136"/>
  <c r="H2136" s="1"/>
  <c r="G926"/>
  <c r="H926" s="1"/>
  <c r="G1635"/>
  <c r="H1635" s="1"/>
  <c r="G1763"/>
  <c r="H1763" s="1"/>
  <c r="G1891"/>
  <c r="H1891" s="1"/>
  <c r="G2019"/>
  <c r="H2019" s="1"/>
  <c r="G2147"/>
  <c r="H2147" s="1"/>
  <c r="G937"/>
  <c r="H937" s="1"/>
  <c r="G1065"/>
  <c r="H1065" s="1"/>
  <c r="G1132"/>
  <c r="H1132" s="1"/>
  <c r="G1260"/>
  <c r="H1260" s="1"/>
  <c r="G1388"/>
  <c r="H1388" s="1"/>
  <c r="G1516"/>
  <c r="H1516" s="1"/>
  <c r="G505"/>
  <c r="H505" s="1"/>
  <c r="G633"/>
  <c r="H633" s="1"/>
  <c r="G761"/>
  <c r="H761" s="1"/>
  <c r="G1131"/>
  <c r="H1131" s="1"/>
  <c r="G1259"/>
  <c r="H1259" s="1"/>
  <c r="G1387"/>
  <c r="H1387" s="1"/>
  <c r="G1574"/>
  <c r="H1574" s="1"/>
  <c r="G1702"/>
  <c r="H1702" s="1"/>
  <c r="G1830"/>
  <c r="H1830" s="1"/>
  <c r="G1958"/>
  <c r="H1958" s="1"/>
  <c r="G2086"/>
  <c r="H2086" s="1"/>
  <c r="G2214"/>
  <c r="H2214" s="1"/>
  <c r="G1585"/>
  <c r="H1585" s="1"/>
  <c r="G1713"/>
  <c r="H1713" s="1"/>
  <c r="G1841"/>
  <c r="H1841" s="1"/>
  <c r="G1969"/>
  <c r="H1969" s="1"/>
  <c r="G2097"/>
  <c r="H2097" s="1"/>
  <c r="G2225"/>
  <c r="H2225" s="1"/>
  <c r="G1015"/>
  <c r="H1015" s="1"/>
  <c r="G1080"/>
  <c r="H1080" s="1"/>
  <c r="G1210"/>
  <c r="H1210" s="1"/>
  <c r="G1338"/>
  <c r="H1338" s="1"/>
  <c r="G1466"/>
  <c r="H1466" s="1"/>
  <c r="G519"/>
  <c r="H519" s="1"/>
  <c r="G647"/>
  <c r="H647" s="1"/>
  <c r="G775"/>
  <c r="H775" s="1"/>
  <c r="G1145"/>
  <c r="H1145" s="1"/>
  <c r="G1273"/>
  <c r="H1273" s="1"/>
  <c r="G1401"/>
  <c r="H1401" s="1"/>
  <c r="G1529"/>
  <c r="H1529" s="1"/>
  <c r="G454"/>
  <c r="H454" s="1"/>
  <c r="G582"/>
  <c r="H582" s="1"/>
  <c r="G710"/>
  <c r="H710" s="1"/>
  <c r="G838"/>
  <c r="H838" s="1"/>
  <c r="G803"/>
  <c r="H803" s="1"/>
  <c r="G1620"/>
  <c r="H1620" s="1"/>
  <c r="G1748"/>
  <c r="H1748" s="1"/>
  <c r="G1876"/>
  <c r="H1876" s="1"/>
  <c r="G2004"/>
  <c r="H2004" s="1"/>
  <c r="G2132"/>
  <c r="H2132" s="1"/>
  <c r="G922"/>
  <c r="H922" s="1"/>
  <c r="G1631"/>
  <c r="H1631" s="1"/>
  <c r="G1759"/>
  <c r="H1759" s="1"/>
  <c r="G1887"/>
  <c r="H1887" s="1"/>
  <c r="G2015"/>
  <c r="H2015" s="1"/>
  <c r="G2143"/>
  <c r="H2143" s="1"/>
  <c r="G933"/>
  <c r="H933" s="1"/>
  <c r="G1061"/>
  <c r="H1061" s="1"/>
  <c r="G1128"/>
  <c r="H1128" s="1"/>
  <c r="G1256"/>
  <c r="H1256" s="1"/>
  <c r="G1384"/>
  <c r="H1384" s="1"/>
  <c r="G1512"/>
  <c r="H1512" s="1"/>
  <c r="G501"/>
  <c r="H501" s="1"/>
  <c r="G629"/>
  <c r="H629" s="1"/>
  <c r="G757"/>
  <c r="H757" s="1"/>
  <c r="G1127"/>
  <c r="H1127" s="1"/>
  <c r="G1255"/>
  <c r="H1255" s="1"/>
  <c r="G1383"/>
  <c r="H1383" s="1"/>
  <c r="G1511"/>
  <c r="H1511" s="1"/>
  <c r="G500"/>
  <c r="H500" s="1"/>
  <c r="G628"/>
  <c r="H628" s="1"/>
  <c r="G756"/>
  <c r="H756" s="1"/>
  <c r="G884"/>
  <c r="H884" s="1"/>
  <c r="G895"/>
  <c r="H895" s="1"/>
  <c r="G1730"/>
  <c r="H1730" s="1"/>
  <c r="G1858"/>
  <c r="H1858" s="1"/>
  <c r="G1986"/>
  <c r="H1986" s="1"/>
  <c r="G2114"/>
  <c r="H2114" s="1"/>
  <c r="G904"/>
  <c r="H904" s="1"/>
  <c r="G1613"/>
  <c r="H1613" s="1"/>
  <c r="G1741"/>
  <c r="H1741" s="1"/>
  <c r="G1869"/>
  <c r="H1869" s="1"/>
  <c r="G1997"/>
  <c r="H1997" s="1"/>
  <c r="G2125"/>
  <c r="H2125" s="1"/>
  <c r="G915"/>
  <c r="H915" s="1"/>
  <c r="G1043"/>
  <c r="H1043" s="1"/>
  <c r="G1110"/>
  <c r="H1110" s="1"/>
  <c r="G1238"/>
  <c r="H1238" s="1"/>
  <c r="G1366"/>
  <c r="H1366" s="1"/>
  <c r="G1494"/>
  <c r="H1494" s="1"/>
  <c r="G547"/>
  <c r="H547" s="1"/>
  <c r="G675"/>
  <c r="H675" s="1"/>
  <c r="G1006"/>
  <c r="H1006" s="1"/>
  <c r="G1173"/>
  <c r="H1173" s="1"/>
  <c r="G1301"/>
  <c r="H1301" s="1"/>
  <c r="G1429"/>
  <c r="H1429" s="1"/>
  <c r="G482"/>
  <c r="H482" s="1"/>
  <c r="G610"/>
  <c r="H610" s="1"/>
  <c r="G738"/>
  <c r="H738" s="1"/>
  <c r="G866"/>
  <c r="H866" s="1"/>
  <c r="G859"/>
  <c r="H859" s="1"/>
  <c r="G1648"/>
  <c r="H1648" s="1"/>
  <c r="G1776"/>
  <c r="H1776" s="1"/>
  <c r="G1904"/>
  <c r="H1904" s="1"/>
  <c r="G2032"/>
  <c r="H2032" s="1"/>
  <c r="G2160"/>
  <c r="H2160" s="1"/>
  <c r="G950"/>
  <c r="H950" s="1"/>
  <c r="G1659"/>
  <c r="H1659" s="1"/>
  <c r="G1787"/>
  <c r="H1787" s="1"/>
  <c r="G1915"/>
  <c r="H1915" s="1"/>
  <c r="G2043"/>
  <c r="H2043" s="1"/>
  <c r="G2171"/>
  <c r="H2171" s="1"/>
  <c r="G961"/>
  <c r="H961" s="1"/>
  <c r="G972"/>
  <c r="H972" s="1"/>
  <c r="G1156"/>
  <c r="H1156" s="1"/>
  <c r="G1284"/>
  <c r="H1284" s="1"/>
  <c r="G1412"/>
  <c r="H1412" s="1"/>
  <c r="G1540"/>
  <c r="H1540" s="1"/>
  <c r="G465"/>
  <c r="H465" s="1"/>
  <c r="G593"/>
  <c r="H593" s="1"/>
  <c r="G721"/>
  <c r="H721" s="1"/>
  <c r="G1091"/>
  <c r="H1091" s="1"/>
  <c r="G1219"/>
  <c r="H1219" s="1"/>
  <c r="G1347"/>
  <c r="H1347" s="1"/>
  <c r="G1475"/>
  <c r="H1475" s="1"/>
  <c r="G528"/>
  <c r="H528" s="1"/>
  <c r="G656"/>
  <c r="H656" s="1"/>
  <c r="G784"/>
  <c r="H784" s="1"/>
  <c r="G813"/>
  <c r="H813" s="1"/>
  <c r="G1594"/>
  <c r="H1594" s="1"/>
  <c r="G1630"/>
  <c r="H1630" s="1"/>
  <c r="G1758"/>
  <c r="H1758" s="1"/>
  <c r="G1886"/>
  <c r="H1886" s="1"/>
  <c r="G2014"/>
  <c r="H2014" s="1"/>
  <c r="G2142"/>
  <c r="H2142" s="1"/>
  <c r="G932"/>
  <c r="H932" s="1"/>
  <c r="G1641"/>
  <c r="H1641" s="1"/>
  <c r="G1769"/>
  <c r="H1769" s="1"/>
  <c r="G1897"/>
  <c r="H1897" s="1"/>
  <c r="G2025"/>
  <c r="H2025" s="1"/>
  <c r="G2153"/>
  <c r="H2153" s="1"/>
  <c r="G943"/>
  <c r="H943" s="1"/>
  <c r="G1071"/>
  <c r="H1071" s="1"/>
  <c r="G1138"/>
  <c r="H1138" s="1"/>
  <c r="G1266"/>
  <c r="H1266" s="1"/>
  <c r="G1394"/>
  <c r="H1394" s="1"/>
  <c r="G1522"/>
  <c r="H1522" s="1"/>
  <c r="G447"/>
  <c r="H447" s="1"/>
  <c r="G575"/>
  <c r="H575" s="1"/>
  <c r="G703"/>
  <c r="H703" s="1"/>
  <c r="G1062"/>
  <c r="H1062" s="1"/>
  <c r="G1201"/>
  <c r="H1201" s="1"/>
  <c r="G1329"/>
  <c r="H1329" s="1"/>
  <c r="G1457"/>
  <c r="H1457" s="1"/>
  <c r="G510"/>
  <c r="H510" s="1"/>
  <c r="G638"/>
  <c r="H638" s="1"/>
  <c r="G766"/>
  <c r="H766" s="1"/>
  <c r="G894"/>
  <c r="H894" s="1"/>
  <c r="G1548"/>
  <c r="H1548" s="1"/>
  <c r="G1676"/>
  <c r="H1676" s="1"/>
  <c r="G1804"/>
  <c r="H1804" s="1"/>
  <c r="G1932"/>
  <c r="H1932" s="1"/>
  <c r="G2060"/>
  <c r="H2060" s="1"/>
  <c r="G2188"/>
  <c r="H2188" s="1"/>
  <c r="G1559"/>
  <c r="H1559" s="1"/>
  <c r="G1687"/>
  <c r="H1687" s="1"/>
  <c r="G1815"/>
  <c r="H1815" s="1"/>
  <c r="G1943"/>
  <c r="H1943" s="1"/>
  <c r="G2071"/>
  <c r="H2071" s="1"/>
  <c r="G2199"/>
  <c r="H2199" s="1"/>
  <c r="G989"/>
  <c r="H989" s="1"/>
  <c r="G1028"/>
  <c r="H1028" s="1"/>
  <c r="G1184"/>
  <c r="H1184" s="1"/>
  <c r="G1312"/>
  <c r="H1312" s="1"/>
  <c r="G1440"/>
  <c r="H1440" s="1"/>
  <c r="G493"/>
  <c r="H493" s="1"/>
  <c r="G621"/>
  <c r="H621" s="1"/>
  <c r="G749"/>
  <c r="H749" s="1"/>
  <c r="G1119"/>
  <c r="H1119" s="1"/>
  <c r="G1247"/>
  <c r="H1247" s="1"/>
  <c r="G1375"/>
  <c r="H1375" s="1"/>
  <c r="G1503"/>
  <c r="H1503" s="1"/>
  <c r="G556"/>
  <c r="H556" s="1"/>
  <c r="G684"/>
  <c r="H684" s="1"/>
  <c r="G812"/>
  <c r="H812" s="1"/>
  <c r="G869"/>
  <c r="H869" s="1"/>
  <c r="G1650"/>
  <c r="H1650" s="1"/>
  <c r="G1786"/>
  <c r="H1786" s="1"/>
  <c r="G1914"/>
  <c r="H1914" s="1"/>
  <c r="G2042"/>
  <c r="H2042" s="1"/>
  <c r="G2170"/>
  <c r="H2170" s="1"/>
  <c r="G960"/>
  <c r="H960" s="1"/>
  <c r="G1669"/>
  <c r="H1669" s="1"/>
  <c r="G1797"/>
  <c r="H1797" s="1"/>
  <c r="G1925"/>
  <c r="H1925" s="1"/>
  <c r="G2053"/>
  <c r="H2053" s="1"/>
  <c r="G2181"/>
  <c r="H2181" s="1"/>
  <c r="G971"/>
  <c r="H971" s="1"/>
  <c r="G992"/>
  <c r="H992" s="1"/>
  <c r="G1166"/>
  <c r="H1166" s="1"/>
  <c r="G1294"/>
  <c r="H1294" s="1"/>
  <c r="G1422"/>
  <c r="H1422" s="1"/>
  <c r="G475"/>
  <c r="H475" s="1"/>
  <c r="G603"/>
  <c r="H603" s="1"/>
  <c r="G731"/>
  <c r="H731" s="1"/>
  <c r="G1101"/>
  <c r="H1101" s="1"/>
  <c r="G1229"/>
  <c r="H1229" s="1"/>
  <c r="G1357"/>
  <c r="H1357" s="1"/>
  <c r="G1485"/>
  <c r="H1485" s="1"/>
  <c r="G538"/>
  <c r="H538" s="1"/>
  <c r="G666"/>
  <c r="H666" s="1"/>
  <c r="G794"/>
  <c r="H794" s="1"/>
  <c r="G833"/>
  <c r="H833" s="1"/>
  <c r="G1576"/>
  <c r="H1576" s="1"/>
  <c r="G1704"/>
  <c r="H1704" s="1"/>
  <c r="G1832"/>
  <c r="H1832" s="1"/>
  <c r="G1960"/>
  <c r="H1960" s="1"/>
  <c r="G2088"/>
  <c r="H2088" s="1"/>
  <c r="G2216"/>
  <c r="H2216" s="1"/>
  <c r="G1587"/>
  <c r="H1587" s="1"/>
  <c r="G1715"/>
  <c r="H1715" s="1"/>
  <c r="G1843"/>
  <c r="H1843" s="1"/>
  <c r="G1971"/>
  <c r="H1971" s="1"/>
  <c r="G2099"/>
  <c r="H2099" s="1"/>
  <c r="G2227"/>
  <c r="H2227" s="1"/>
  <c r="G1017"/>
  <c r="H1017" s="1"/>
  <c r="G1084"/>
  <c r="H1084" s="1"/>
  <c r="G1212"/>
  <c r="H1212" s="1"/>
  <c r="G1340"/>
  <c r="H1340" s="1"/>
  <c r="G1468"/>
  <c r="H1468" s="1"/>
  <c r="G521"/>
  <c r="H521" s="1"/>
  <c r="G649"/>
  <c r="H649" s="1"/>
  <c r="G777"/>
  <c r="H777" s="1"/>
  <c r="G1147"/>
  <c r="H1147" s="1"/>
  <c r="G1275"/>
  <c r="H1275" s="1"/>
  <c r="G1403"/>
  <c r="H1403" s="1"/>
  <c r="G1590"/>
  <c r="H1590" s="1"/>
  <c r="G1718"/>
  <c r="H1718" s="1"/>
  <c r="G1846"/>
  <c r="H1846" s="1"/>
  <c r="G1974"/>
  <c r="H1974" s="1"/>
  <c r="G2102"/>
  <c r="H2102" s="1"/>
  <c r="G2230"/>
  <c r="H2230" s="1"/>
  <c r="G1601"/>
  <c r="H1601" s="1"/>
  <c r="G1729"/>
  <c r="H1729" s="1"/>
  <c r="G1857"/>
  <c r="H1857" s="1"/>
  <c r="G1985"/>
  <c r="H1985" s="1"/>
  <c r="G2113"/>
  <c r="H2113" s="1"/>
  <c r="G903"/>
  <c r="H903" s="1"/>
  <c r="G1031"/>
  <c r="H1031" s="1"/>
  <c r="G1098"/>
  <c r="H1098" s="1"/>
  <c r="G1226"/>
  <c r="H1226" s="1"/>
  <c r="G1354"/>
  <c r="H1354" s="1"/>
  <c r="G1482"/>
  <c r="H1482" s="1"/>
  <c r="G535"/>
  <c r="H535" s="1"/>
  <c r="G663"/>
  <c r="H663" s="1"/>
  <c r="G982"/>
  <c r="H982" s="1"/>
  <c r="G1161"/>
  <c r="H1161" s="1"/>
  <c r="G1289"/>
  <c r="H1289" s="1"/>
  <c r="G1417"/>
  <c r="H1417" s="1"/>
  <c r="G470"/>
  <c r="H470" s="1"/>
  <c r="G598"/>
  <c r="H598" s="1"/>
  <c r="G726"/>
  <c r="H726" s="1"/>
  <c r="G854"/>
  <c r="H854" s="1"/>
  <c r="G835"/>
  <c r="H835" s="1"/>
  <c r="G1636"/>
  <c r="H1636" s="1"/>
  <c r="G1764"/>
  <c r="H1764" s="1"/>
  <c r="G1892"/>
  <c r="H1892" s="1"/>
  <c r="G2020"/>
  <c r="H2020" s="1"/>
  <c r="G2148"/>
  <c r="H2148" s="1"/>
  <c r="G938"/>
  <c r="H938" s="1"/>
  <c r="G1647"/>
  <c r="H1647" s="1"/>
  <c r="G1775"/>
  <c r="H1775" s="1"/>
  <c r="G1903"/>
  <c r="H1903" s="1"/>
  <c r="G2031"/>
  <c r="H2031" s="1"/>
  <c r="G2159"/>
  <c r="H2159" s="1"/>
  <c r="G949"/>
  <c r="H949" s="1"/>
  <c r="G1077"/>
  <c r="H1077" s="1"/>
  <c r="G1144"/>
  <c r="H1144" s="1"/>
  <c r="G1272"/>
  <c r="H1272" s="1"/>
  <c r="G1400"/>
  <c r="H1400" s="1"/>
  <c r="G1528"/>
  <c r="H1528" s="1"/>
  <c r="G453"/>
  <c r="H453" s="1"/>
  <c r="G581"/>
  <c r="H581" s="1"/>
  <c r="G709"/>
  <c r="H709" s="1"/>
  <c r="G1074"/>
  <c r="H1074" s="1"/>
  <c r="G1207"/>
  <c r="H1207" s="1"/>
  <c r="G1335"/>
  <c r="H1335" s="1"/>
  <c r="G1463"/>
  <c r="H1463" s="1"/>
  <c r="G516"/>
  <c r="H516" s="1"/>
  <c r="G644"/>
  <c r="H644" s="1"/>
  <c r="G772"/>
  <c r="H772" s="1"/>
  <c r="G789"/>
  <c r="H789" s="1"/>
  <c r="G1570"/>
  <c r="H1570" s="1"/>
  <c r="G1746"/>
  <c r="H1746" s="1"/>
  <c r="G1874"/>
  <c r="H1874" s="1"/>
  <c r="G2002"/>
  <c r="H2002" s="1"/>
  <c r="G2130"/>
  <c r="H2130" s="1"/>
  <c r="G920"/>
  <c r="H920" s="1"/>
  <c r="G1629"/>
  <c r="H1629" s="1"/>
  <c r="G1757"/>
  <c r="H1757" s="1"/>
  <c r="G1885"/>
  <c r="H1885" s="1"/>
  <c r="G2013"/>
  <c r="H2013" s="1"/>
  <c r="G2141"/>
  <c r="H2141" s="1"/>
  <c r="G931"/>
  <c r="H931" s="1"/>
  <c r="G1059"/>
  <c r="H1059" s="1"/>
  <c r="G1126"/>
  <c r="H1126" s="1"/>
  <c r="G1254"/>
  <c r="H1254" s="1"/>
  <c r="G1382"/>
  <c r="H1382" s="1"/>
  <c r="G1510"/>
  <c r="H1510" s="1"/>
  <c r="G499"/>
  <c r="H499" s="1"/>
  <c r="G627"/>
  <c r="H627" s="1"/>
  <c r="G755"/>
  <c r="H755" s="1"/>
  <c r="G1125"/>
  <c r="H1125" s="1"/>
  <c r="G1253"/>
  <c r="H1253" s="1"/>
  <c r="G1381"/>
  <c r="H1381" s="1"/>
  <c r="G1509"/>
  <c r="H1509" s="1"/>
  <c r="G562"/>
  <c r="H562" s="1"/>
  <c r="G690"/>
  <c r="H690" s="1"/>
  <c r="G818"/>
  <c r="H818" s="1"/>
  <c r="G881"/>
  <c r="H881" s="1"/>
  <c r="G1600"/>
  <c r="H1600" s="1"/>
  <c r="G1728"/>
  <c r="H1728" s="1"/>
  <c r="G1856"/>
  <c r="H1856" s="1"/>
  <c r="G1984"/>
  <c r="H1984" s="1"/>
  <c r="G2112"/>
  <c r="H2112" s="1"/>
  <c r="G902"/>
  <c r="H902" s="1"/>
  <c r="G1611"/>
  <c r="H1611" s="1"/>
  <c r="G1739"/>
  <c r="H1739" s="1"/>
  <c r="G1867"/>
  <c r="H1867" s="1"/>
  <c r="G1995"/>
  <c r="H1995" s="1"/>
  <c r="G2123"/>
  <c r="H2123" s="1"/>
  <c r="G913"/>
  <c r="H913" s="1"/>
  <c r="G1041"/>
  <c r="H1041" s="1"/>
  <c r="G1108"/>
  <c r="H1108" s="1"/>
  <c r="G1236"/>
  <c r="H1236" s="1"/>
  <c r="G1364"/>
  <c r="H1364" s="1"/>
  <c r="G1492"/>
  <c r="H1492" s="1"/>
  <c r="G545"/>
  <c r="H545" s="1"/>
  <c r="G673"/>
  <c r="H673" s="1"/>
  <c r="G1002"/>
  <c r="H1002" s="1"/>
  <c r="G1171"/>
  <c r="H1171" s="1"/>
  <c r="G1299"/>
  <c r="H1299" s="1"/>
  <c r="G1427"/>
  <c r="H1427" s="1"/>
  <c r="G480"/>
  <c r="H480" s="1"/>
  <c r="G608"/>
  <c r="H608" s="1"/>
  <c r="G736"/>
  <c r="H736" s="1"/>
  <c r="G864"/>
  <c r="H864" s="1"/>
  <c r="G855"/>
  <c r="H855" s="1"/>
  <c r="G845"/>
  <c r="H845" s="1"/>
  <c r="G1467"/>
  <c r="H1467" s="1"/>
  <c r="G1531"/>
  <c r="H1531" s="1"/>
  <c r="G472"/>
  <c r="H472" s="1"/>
  <c r="G600"/>
  <c r="H600" s="1"/>
  <c r="G728"/>
  <c r="H728" s="1"/>
  <c r="G856"/>
  <c r="H856" s="1"/>
  <c r="G839"/>
  <c r="H839" s="1"/>
  <c r="G552"/>
  <c r="H552" s="1"/>
  <c r="G680"/>
  <c r="H680" s="1"/>
  <c r="G808"/>
  <c r="H808" s="1"/>
  <c r="G861"/>
  <c r="H861" s="1"/>
  <c r="G1626"/>
  <c r="H1626" s="1"/>
  <c r="G1646"/>
  <c r="H1646" s="1"/>
  <c r="G1774"/>
  <c r="H1774" s="1"/>
  <c r="G1902"/>
  <c r="H1902" s="1"/>
  <c r="G2030"/>
  <c r="H2030" s="1"/>
  <c r="G2158"/>
  <c r="H2158" s="1"/>
  <c r="G948"/>
  <c r="H948" s="1"/>
  <c r="G1657"/>
  <c r="H1657" s="1"/>
  <c r="G1785"/>
  <c r="H1785" s="1"/>
  <c r="G1913"/>
  <c r="H1913" s="1"/>
  <c r="G2041"/>
  <c r="H2041" s="1"/>
  <c r="G2169"/>
  <c r="H2169" s="1"/>
  <c r="G959"/>
  <c r="H959" s="1"/>
  <c r="G968"/>
  <c r="H968" s="1"/>
  <c r="G1154"/>
  <c r="H1154" s="1"/>
  <c r="G1282"/>
  <c r="H1282" s="1"/>
  <c r="G1410"/>
  <c r="H1410" s="1"/>
  <c r="G1538"/>
  <c r="H1538" s="1"/>
  <c r="G463"/>
  <c r="H463" s="1"/>
  <c r="G591"/>
  <c r="H591" s="1"/>
  <c r="G719"/>
  <c r="H719" s="1"/>
  <c r="G1089"/>
  <c r="H1089" s="1"/>
  <c r="G1217"/>
  <c r="H1217" s="1"/>
  <c r="G1345"/>
  <c r="H1345" s="1"/>
  <c r="G1473"/>
  <c r="H1473" s="1"/>
  <c r="G526"/>
  <c r="H526" s="1"/>
  <c r="G654"/>
  <c r="H654" s="1"/>
  <c r="G782"/>
  <c r="H782" s="1"/>
  <c r="G809"/>
  <c r="H809" s="1"/>
  <c r="G1564"/>
  <c r="H1564" s="1"/>
  <c r="G1692"/>
  <c r="H1692" s="1"/>
  <c r="G1820"/>
  <c r="H1820" s="1"/>
  <c r="G1948"/>
  <c r="H1948" s="1"/>
  <c r="G2076"/>
  <c r="H2076" s="1"/>
  <c r="G2204"/>
  <c r="H2204" s="1"/>
  <c r="G1575"/>
  <c r="H1575" s="1"/>
  <c r="G1703"/>
  <c r="H1703" s="1"/>
  <c r="G1831"/>
  <c r="H1831" s="1"/>
  <c r="G1959"/>
  <c r="H1959" s="1"/>
  <c r="G2087"/>
  <c r="H2087" s="1"/>
  <c r="G2215"/>
  <c r="H2215" s="1"/>
  <c r="G1005"/>
  <c r="H1005" s="1"/>
  <c r="G1060"/>
  <c r="H1060" s="1"/>
  <c r="G1200"/>
  <c r="H1200" s="1"/>
  <c r="G1328"/>
  <c r="H1328" s="1"/>
  <c r="G1456"/>
  <c r="H1456" s="1"/>
  <c r="G509"/>
  <c r="H509" s="1"/>
  <c r="G637"/>
  <c r="H637" s="1"/>
  <c r="G765"/>
  <c r="H765" s="1"/>
  <c r="G1135"/>
  <c r="H1135" s="1"/>
  <c r="G1263"/>
  <c r="H1263" s="1"/>
  <c r="G1391"/>
  <c r="H1391" s="1"/>
  <c r="G1519"/>
  <c r="H1519" s="1"/>
  <c r="G444"/>
  <c r="H444" s="1"/>
  <c r="G572"/>
  <c r="H572" s="1"/>
  <c r="G700"/>
  <c r="H700" s="1"/>
  <c r="G828"/>
  <c r="H828" s="1"/>
  <c r="G783"/>
  <c r="H783" s="1"/>
  <c r="G1674"/>
  <c r="H1674" s="1"/>
  <c r="G1802"/>
  <c r="H1802" s="1"/>
  <c r="G1930"/>
  <c r="H1930" s="1"/>
  <c r="G2058"/>
  <c r="H2058" s="1"/>
  <c r="G2186"/>
  <c r="H2186" s="1"/>
  <c r="G1557"/>
  <c r="H1557" s="1"/>
  <c r="G1685"/>
  <c r="H1685" s="1"/>
  <c r="G1813"/>
  <c r="H1813" s="1"/>
  <c r="G1941"/>
  <c r="H1941" s="1"/>
  <c r="G2069"/>
  <c r="H2069" s="1"/>
  <c r="G2197"/>
  <c r="H2197" s="1"/>
  <c r="G987"/>
  <c r="H987" s="1"/>
  <c r="G1024"/>
  <c r="H1024" s="1"/>
  <c r="G1182"/>
  <c r="H1182" s="1"/>
  <c r="G1310"/>
  <c r="H1310" s="1"/>
  <c r="G1438"/>
  <c r="H1438" s="1"/>
  <c r="G491"/>
  <c r="H491" s="1"/>
  <c r="G619"/>
  <c r="H619" s="1"/>
  <c r="G747"/>
  <c r="H747" s="1"/>
  <c r="G1117"/>
  <c r="H1117" s="1"/>
  <c r="G1245"/>
  <c r="H1245" s="1"/>
  <c r="G1373"/>
  <c r="H1373" s="1"/>
  <c r="G1501"/>
  <c r="H1501" s="1"/>
  <c r="G554"/>
  <c r="H554" s="1"/>
  <c r="G682"/>
  <c r="H682" s="1"/>
  <c r="G810"/>
  <c r="H810" s="1"/>
  <c r="G865"/>
  <c r="H865" s="1"/>
  <c r="G1592"/>
  <c r="H1592" s="1"/>
  <c r="G1720"/>
  <c r="H1720" s="1"/>
  <c r="G1848"/>
  <c r="H1848" s="1"/>
  <c r="G1976"/>
  <c r="H1976" s="1"/>
  <c r="G2104"/>
  <c r="H2104" s="1"/>
  <c r="G2232"/>
  <c r="H2232" s="1"/>
  <c r="G1603"/>
  <c r="H1603" s="1"/>
  <c r="G1731"/>
  <c r="H1731" s="1"/>
  <c r="G1859"/>
  <c r="H1859" s="1"/>
  <c r="G1987"/>
  <c r="H1987" s="1"/>
  <c r="G2115"/>
  <c r="H2115" s="1"/>
  <c r="G905"/>
  <c r="H905" s="1"/>
  <c r="G1033"/>
  <c r="H1033" s="1"/>
  <c r="G1100"/>
  <c r="H1100" s="1"/>
  <c r="G1228"/>
  <c r="H1228" s="1"/>
  <c r="G1356"/>
  <c r="H1356" s="1"/>
  <c r="G1484"/>
  <c r="H1484" s="1"/>
  <c r="G473"/>
  <c r="H473" s="1"/>
  <c r="G601"/>
  <c r="H601" s="1"/>
  <c r="G729"/>
  <c r="H729" s="1"/>
  <c r="G1099"/>
  <c r="H1099" s="1"/>
  <c r="G1227"/>
  <c r="H1227" s="1"/>
  <c r="G1355"/>
  <c r="H1355" s="1"/>
  <c r="G1542"/>
  <c r="H1542" s="1"/>
  <c r="G1670"/>
  <c r="H1670" s="1"/>
  <c r="G1798"/>
  <c r="H1798" s="1"/>
  <c r="G1926"/>
  <c r="H1926" s="1"/>
  <c r="G2054"/>
  <c r="H2054" s="1"/>
  <c r="G2182"/>
  <c r="H2182" s="1"/>
  <c r="G1553"/>
  <c r="H1553" s="1"/>
  <c r="G1681"/>
  <c r="H1681" s="1"/>
  <c r="G1809"/>
  <c r="H1809" s="1"/>
  <c r="G1937"/>
  <c r="H1937" s="1"/>
  <c r="G2065"/>
  <c r="H2065" s="1"/>
  <c r="G2193"/>
  <c r="H2193" s="1"/>
  <c r="G983"/>
  <c r="H983" s="1"/>
  <c r="G1016"/>
  <c r="H1016" s="1"/>
  <c r="G1178"/>
  <c r="H1178" s="1"/>
  <c r="G1306"/>
  <c r="H1306" s="1"/>
  <c r="G1434"/>
  <c r="H1434" s="1"/>
  <c r="G487"/>
  <c r="H487" s="1"/>
  <c r="G615"/>
  <c r="H615" s="1"/>
  <c r="G743"/>
  <c r="H743" s="1"/>
  <c r="G1113"/>
  <c r="H1113" s="1"/>
  <c r="G1241"/>
  <c r="H1241" s="1"/>
  <c r="G1369"/>
  <c r="H1369" s="1"/>
  <c r="G1497"/>
  <c r="H1497" s="1"/>
  <c r="G550"/>
  <c r="H550" s="1"/>
  <c r="G678"/>
  <c r="H678" s="1"/>
  <c r="G806"/>
  <c r="H806" s="1"/>
  <c r="G857"/>
  <c r="H857" s="1"/>
  <c r="G1588"/>
  <c r="H1588" s="1"/>
  <c r="G1716"/>
  <c r="H1716" s="1"/>
  <c r="G1844"/>
  <c r="H1844" s="1"/>
  <c r="G1972"/>
  <c r="H1972" s="1"/>
  <c r="G2100"/>
  <c r="H2100" s="1"/>
  <c r="G2228"/>
  <c r="H2228" s="1"/>
  <c r="G1599"/>
  <c r="H1599" s="1"/>
  <c r="G1727"/>
  <c r="H1727" s="1"/>
  <c r="G1855"/>
  <c r="H1855" s="1"/>
  <c r="G1983"/>
  <c r="H1983" s="1"/>
  <c r="G2111"/>
  <c r="H2111" s="1"/>
  <c r="G901"/>
  <c r="H901" s="1"/>
  <c r="G1029"/>
  <c r="H1029" s="1"/>
  <c r="G1096"/>
  <c r="H1096" s="1"/>
  <c r="G1224"/>
  <c r="H1224" s="1"/>
  <c r="G1352"/>
  <c r="H1352" s="1"/>
  <c r="G1480"/>
  <c r="H1480" s="1"/>
  <c r="G469"/>
  <c r="H469" s="1"/>
  <c r="G597"/>
  <c r="H597" s="1"/>
  <c r="G725"/>
  <c r="H725" s="1"/>
  <c r="G1095"/>
  <c r="H1095" s="1"/>
  <c r="G1223"/>
  <c r="H1223" s="1"/>
  <c r="G1351"/>
  <c r="H1351" s="1"/>
  <c r="G1479"/>
  <c r="H1479" s="1"/>
  <c r="G468"/>
  <c r="H468" s="1"/>
  <c r="G596"/>
  <c r="H596" s="1"/>
  <c r="G724"/>
  <c r="H724" s="1"/>
  <c r="G852"/>
  <c r="H852" s="1"/>
  <c r="G831"/>
  <c r="H831" s="1"/>
  <c r="G1698"/>
  <c r="H1698" s="1"/>
  <c r="G1826"/>
  <c r="H1826" s="1"/>
  <c r="G1954"/>
  <c r="H1954" s="1"/>
  <c r="G2082"/>
  <c r="H2082" s="1"/>
  <c r="G2210"/>
  <c r="H2210" s="1"/>
  <c r="G1581"/>
  <c r="H1581" s="1"/>
  <c r="G1709"/>
  <c r="H1709" s="1"/>
  <c r="G1837"/>
  <c r="H1837" s="1"/>
  <c r="G1965"/>
  <c r="H1965" s="1"/>
  <c r="G2093"/>
  <c r="H2093" s="1"/>
  <c r="G2221"/>
  <c r="H2221" s="1"/>
  <c r="G1011"/>
  <c r="H1011" s="1"/>
  <c r="G1072"/>
  <c r="H1072" s="1"/>
  <c r="G1206"/>
  <c r="H1206" s="1"/>
  <c r="G1334"/>
  <c r="H1334" s="1"/>
  <c r="G1462"/>
  <c r="H1462" s="1"/>
  <c r="G515"/>
  <c r="H515" s="1"/>
  <c r="G643"/>
  <c r="H643" s="1"/>
  <c r="G771"/>
  <c r="H771" s="1"/>
  <c r="G1141"/>
  <c r="H1141" s="1"/>
  <c r="G1269"/>
  <c r="H1269" s="1"/>
  <c r="G1397"/>
  <c r="H1397" s="1"/>
  <c r="G1525"/>
  <c r="H1525" s="1"/>
  <c r="G450"/>
  <c r="H450" s="1"/>
  <c r="G578"/>
  <c r="H578" s="1"/>
  <c r="G706"/>
  <c r="H706" s="1"/>
  <c r="G834"/>
  <c r="H834" s="1"/>
  <c r="G795"/>
  <c r="H795" s="1"/>
  <c r="G1616"/>
  <c r="H1616" s="1"/>
  <c r="G1744"/>
  <c r="H1744" s="1"/>
  <c r="G1872"/>
  <c r="H1872" s="1"/>
  <c r="G2000"/>
  <c r="H2000" s="1"/>
  <c r="G2128"/>
  <c r="H2128" s="1"/>
  <c r="G918"/>
  <c r="H918" s="1"/>
  <c r="G1627"/>
  <c r="H1627" s="1"/>
  <c r="G1755"/>
  <c r="H1755" s="1"/>
  <c r="G1883"/>
  <c r="H1883" s="1"/>
  <c r="G2011"/>
  <c r="H2011" s="1"/>
  <c r="G2139"/>
  <c r="H2139" s="1"/>
  <c r="G929"/>
  <c r="H929" s="1"/>
  <c r="G1057"/>
  <c r="H1057" s="1"/>
  <c r="G1124"/>
  <c r="H1124" s="1"/>
  <c r="G1252"/>
  <c r="H1252" s="1"/>
  <c r="G1380"/>
  <c r="H1380" s="1"/>
  <c r="G1508"/>
  <c r="H1508" s="1"/>
  <c r="G561"/>
  <c r="H561" s="1"/>
  <c r="G689"/>
  <c r="H689" s="1"/>
  <c r="G1034"/>
  <c r="H1034" s="1"/>
  <c r="G1187"/>
  <c r="H1187" s="1"/>
  <c r="G1315"/>
  <c r="H1315" s="1"/>
  <c r="G1443"/>
  <c r="H1443" s="1"/>
  <c r="G496"/>
  <c r="H496" s="1"/>
  <c r="G624"/>
  <c r="H624" s="1"/>
  <c r="G752"/>
  <c r="H752" s="1"/>
  <c r="G880"/>
  <c r="H880" s="1"/>
  <c r="G887"/>
  <c r="H887" s="1"/>
  <c r="G1598"/>
  <c r="H1598" s="1"/>
  <c r="G1726"/>
  <c r="H1726" s="1"/>
  <c r="G1854"/>
  <c r="H1854" s="1"/>
  <c r="G1982"/>
  <c r="H1982" s="1"/>
  <c r="G2110"/>
  <c r="H2110" s="1"/>
  <c r="G900"/>
  <c r="H900" s="1"/>
  <c r="G1609"/>
  <c r="H1609" s="1"/>
  <c r="G1737"/>
  <c r="H1737" s="1"/>
  <c r="G1865"/>
  <c r="H1865" s="1"/>
  <c r="G1993"/>
  <c r="H1993" s="1"/>
  <c r="G2121"/>
  <c r="H2121" s="1"/>
  <c r="G911"/>
  <c r="H911" s="1"/>
  <c r="G1039"/>
  <c r="H1039" s="1"/>
  <c r="G1106"/>
  <c r="H1106" s="1"/>
  <c r="G1234"/>
  <c r="H1234" s="1"/>
  <c r="G1362"/>
  <c r="H1362" s="1"/>
  <c r="G1490"/>
  <c r="H1490" s="1"/>
  <c r="G543"/>
  <c r="H543" s="1"/>
  <c r="G671"/>
  <c r="H671" s="1"/>
  <c r="G998"/>
  <c r="H998" s="1"/>
  <c r="G1169"/>
  <c r="H1169" s="1"/>
  <c r="G1297"/>
  <c r="H1297" s="1"/>
  <c r="G1425"/>
  <c r="H1425" s="1"/>
  <c r="G478"/>
  <c r="H478" s="1"/>
  <c r="G606"/>
  <c r="H606" s="1"/>
  <c r="G734"/>
  <c r="H734" s="1"/>
  <c r="G862"/>
  <c r="H862" s="1"/>
  <c r="G851"/>
  <c r="H851" s="1"/>
  <c r="G1644"/>
  <c r="H1644" s="1"/>
  <c r="G1772"/>
  <c r="H1772" s="1"/>
  <c r="G1900"/>
  <c r="H1900" s="1"/>
  <c r="G2028"/>
  <c r="H2028" s="1"/>
  <c r="G2156"/>
  <c r="H2156" s="1"/>
  <c r="G946"/>
  <c r="H946" s="1"/>
  <c r="G1655"/>
  <c r="H1655" s="1"/>
  <c r="G1783"/>
  <c r="H1783" s="1"/>
  <c r="G1911"/>
  <c r="H1911" s="1"/>
  <c r="G2039"/>
  <c r="H2039" s="1"/>
  <c r="G2167"/>
  <c r="H2167" s="1"/>
  <c r="G957"/>
  <c r="H957" s="1"/>
  <c r="G964"/>
  <c r="H964" s="1"/>
  <c r="G1152"/>
  <c r="H1152" s="1"/>
  <c r="G1280"/>
  <c r="H1280" s="1"/>
  <c r="G1408"/>
  <c r="H1408" s="1"/>
  <c r="G1536"/>
  <c r="H1536" s="1"/>
  <c r="G461"/>
  <c r="H461" s="1"/>
  <c r="G589"/>
  <c r="H589" s="1"/>
  <c r="G717"/>
  <c r="H717" s="1"/>
  <c r="G1087"/>
  <c r="H1087" s="1"/>
  <c r="G1215"/>
  <c r="H1215" s="1"/>
  <c r="G1343"/>
  <c r="H1343" s="1"/>
  <c r="G1471"/>
  <c r="H1471" s="1"/>
  <c r="G524"/>
  <c r="H524" s="1"/>
  <c r="G652"/>
  <c r="H652" s="1"/>
  <c r="G780"/>
  <c r="H780" s="1"/>
  <c r="G805"/>
  <c r="H805" s="1"/>
  <c r="G1586"/>
  <c r="H1586" s="1"/>
  <c r="G1754"/>
  <c r="H1754" s="1"/>
  <c r="G1882"/>
  <c r="H1882" s="1"/>
  <c r="G2010"/>
  <c r="H2010" s="1"/>
  <c r="G2138"/>
  <c r="H2138" s="1"/>
  <c r="G928"/>
  <c r="H928" s="1"/>
  <c r="G1637"/>
  <c r="H1637" s="1"/>
  <c r="G1765"/>
  <c r="H1765" s="1"/>
  <c r="G1893"/>
  <c r="H1893" s="1"/>
  <c r="G2021"/>
  <c r="H2021" s="1"/>
  <c r="G2149"/>
  <c r="H2149" s="1"/>
  <c r="G939"/>
  <c r="H939" s="1"/>
  <c r="G1067"/>
  <c r="H1067" s="1"/>
  <c r="G1134"/>
  <c r="H1134" s="1"/>
  <c r="G1262"/>
  <c r="H1262" s="1"/>
  <c r="G1390"/>
  <c r="H1390" s="1"/>
  <c r="G1518"/>
  <c r="H1518" s="1"/>
  <c r="G443"/>
  <c r="H443" s="1"/>
  <c r="G571"/>
  <c r="H571" s="1"/>
  <c r="G699"/>
  <c r="H699" s="1"/>
  <c r="G1054"/>
  <c r="H1054" s="1"/>
  <c r="G1197"/>
  <c r="H1197" s="1"/>
  <c r="G1325"/>
  <c r="H1325" s="1"/>
  <c r="G1453"/>
  <c r="H1453" s="1"/>
  <c r="G506"/>
  <c r="H506" s="1"/>
  <c r="G634"/>
  <c r="H634" s="1"/>
  <c r="G762"/>
  <c r="H762" s="1"/>
  <c r="G890"/>
  <c r="H890" s="1"/>
  <c r="G1544"/>
  <c r="H1544" s="1"/>
  <c r="G1672"/>
  <c r="H1672" s="1"/>
  <c r="G1800"/>
  <c r="H1800" s="1"/>
  <c r="G1928"/>
  <c r="H1928" s="1"/>
  <c r="G2056"/>
  <c r="H2056" s="1"/>
  <c r="G2184"/>
  <c r="H2184" s="1"/>
  <c r="G1555"/>
  <c r="H1555" s="1"/>
  <c r="G1683"/>
  <c r="H1683" s="1"/>
  <c r="G1811"/>
  <c r="H1811" s="1"/>
  <c r="G1939"/>
  <c r="H1939" s="1"/>
  <c r="G2067"/>
  <c r="H2067" s="1"/>
  <c r="G2195"/>
  <c r="H2195" s="1"/>
  <c r="G985"/>
  <c r="H985" s="1"/>
  <c r="G1020"/>
  <c r="H1020" s="1"/>
  <c r="G1180"/>
  <c r="H1180" s="1"/>
  <c r="G1308"/>
  <c r="H1308" s="1"/>
  <c r="G1436"/>
  <c r="H1436" s="1"/>
  <c r="G489"/>
  <c r="H489" s="1"/>
  <c r="G617"/>
  <c r="H617" s="1"/>
  <c r="G745"/>
  <c r="H745" s="1"/>
  <c r="G1115"/>
  <c r="H1115" s="1"/>
  <c r="G1243"/>
  <c r="H1243" s="1"/>
  <c r="G1371"/>
  <c r="H1371" s="1"/>
  <c r="G1558"/>
  <c r="H1558" s="1"/>
  <c r="G1686"/>
  <c r="H1686" s="1"/>
  <c r="G1814"/>
  <c r="H1814" s="1"/>
  <c r="G1942"/>
  <c r="H1942" s="1"/>
  <c r="G2070"/>
  <c r="H2070" s="1"/>
  <c r="G2198"/>
  <c r="H2198" s="1"/>
  <c r="G1569"/>
  <c r="H1569" s="1"/>
  <c r="G1697"/>
  <c r="H1697" s="1"/>
  <c r="G1825"/>
  <c r="H1825" s="1"/>
  <c r="G1953"/>
  <c r="H1953" s="1"/>
  <c r="G2081"/>
  <c r="H2081" s="1"/>
  <c r="G2209"/>
  <c r="H2209" s="1"/>
  <c r="G999"/>
  <c r="H999" s="1"/>
  <c r="G1048"/>
  <c r="H1048" s="1"/>
  <c r="G1194"/>
  <c r="H1194" s="1"/>
  <c r="G1322"/>
  <c r="H1322" s="1"/>
  <c r="G1450"/>
  <c r="H1450" s="1"/>
  <c r="G503"/>
  <c r="H503" s="1"/>
  <c r="G631"/>
  <c r="H631" s="1"/>
  <c r="G759"/>
  <c r="H759" s="1"/>
  <c r="G1129"/>
  <c r="H1129" s="1"/>
  <c r="G1257"/>
  <c r="H1257" s="1"/>
  <c r="G1385"/>
  <c r="H1385" s="1"/>
  <c r="G1513"/>
  <c r="H1513" s="1"/>
  <c r="G566"/>
  <c r="H566" s="1"/>
  <c r="G694"/>
  <c r="H694" s="1"/>
  <c r="G822"/>
  <c r="H822" s="1"/>
  <c r="G889"/>
  <c r="H889" s="1"/>
  <c r="G1604"/>
  <c r="H1604" s="1"/>
  <c r="G1732"/>
  <c r="H1732" s="1"/>
  <c r="G1860"/>
  <c r="H1860" s="1"/>
  <c r="G1988"/>
  <c r="H1988" s="1"/>
  <c r="G2116"/>
  <c r="H2116" s="1"/>
  <c r="G906"/>
  <c r="H906" s="1"/>
  <c r="G1615"/>
  <c r="H1615" s="1"/>
  <c r="G1743"/>
  <c r="H1743" s="1"/>
  <c r="G1871"/>
  <c r="H1871" s="1"/>
  <c r="G1999"/>
  <c r="H1999" s="1"/>
  <c r="G2127"/>
  <c r="H2127" s="1"/>
  <c r="G917"/>
  <c r="H917" s="1"/>
  <c r="G1045"/>
  <c r="H1045" s="1"/>
  <c r="G1112"/>
  <c r="H1112" s="1"/>
  <c r="G1240"/>
  <c r="H1240" s="1"/>
  <c r="G1368"/>
  <c r="H1368" s="1"/>
  <c r="G1496"/>
  <c r="H1496" s="1"/>
  <c r="G549"/>
  <c r="H549" s="1"/>
  <c r="G677"/>
  <c r="H677" s="1"/>
  <c r="G1010"/>
  <c r="H1010" s="1"/>
  <c r="G1175"/>
  <c r="H1175" s="1"/>
  <c r="G1303"/>
  <c r="H1303" s="1"/>
  <c r="G1431"/>
  <c r="H1431" s="1"/>
  <c r="G484"/>
  <c r="H484" s="1"/>
  <c r="G612"/>
  <c r="H612" s="1"/>
  <c r="G740"/>
  <c r="H740" s="1"/>
  <c r="G868"/>
  <c r="H868" s="1"/>
  <c r="G863"/>
  <c r="H863" s="1"/>
  <c r="G1714"/>
  <c r="H1714" s="1"/>
  <c r="G1842"/>
  <c r="H1842" s="1"/>
  <c r="G1970"/>
  <c r="H1970" s="1"/>
  <c r="G2098"/>
  <c r="H2098" s="1"/>
  <c r="G2226"/>
  <c r="H2226" s="1"/>
  <c r="G1597"/>
  <c r="H1597" s="1"/>
  <c r="G1725"/>
  <c r="H1725" s="1"/>
  <c r="G1853"/>
  <c r="H1853" s="1"/>
  <c r="G1981"/>
  <c r="H1981" s="1"/>
  <c r="G2109"/>
  <c r="H2109" s="1"/>
  <c r="G899"/>
  <c r="H899" s="1"/>
  <c r="G1027"/>
  <c r="H1027" s="1"/>
  <c r="G1094"/>
  <c r="H1094" s="1"/>
  <c r="G1222"/>
  <c r="H1222" s="1"/>
  <c r="G1350"/>
  <c r="H1350" s="1"/>
  <c r="G1478"/>
  <c r="H1478" s="1"/>
  <c r="G467"/>
  <c r="H467" s="1"/>
  <c r="G595"/>
  <c r="H595" s="1"/>
  <c r="G723"/>
  <c r="H723" s="1"/>
  <c r="G1093"/>
  <c r="H1093" s="1"/>
  <c r="G1221"/>
  <c r="H1221" s="1"/>
  <c r="G1349"/>
  <c r="H1349" s="1"/>
  <c r="G1477"/>
  <c r="H1477" s="1"/>
  <c r="G530"/>
  <c r="H530" s="1"/>
  <c r="G658"/>
  <c r="H658" s="1"/>
  <c r="G786"/>
  <c r="H786" s="1"/>
  <c r="G817"/>
  <c r="H817" s="1"/>
  <c r="G1568"/>
  <c r="H1568" s="1"/>
  <c r="G1696"/>
  <c r="H1696" s="1"/>
  <c r="G1824"/>
  <c r="H1824" s="1"/>
  <c r="G1952"/>
  <c r="H1952" s="1"/>
  <c r="G2080"/>
  <c r="H2080" s="1"/>
  <c r="G2208"/>
  <c r="H2208" s="1"/>
  <c r="G1579"/>
  <c r="H1579" s="1"/>
  <c r="G1707"/>
  <c r="H1707" s="1"/>
  <c r="G1835"/>
  <c r="H1835" s="1"/>
  <c r="G1963"/>
  <c r="H1963" s="1"/>
  <c r="G2091"/>
  <c r="H2091" s="1"/>
  <c r="G2219"/>
  <c r="H2219" s="1"/>
  <c r="G1009"/>
  <c r="H1009" s="1"/>
  <c r="G1068"/>
  <c r="H1068" s="1"/>
  <c r="G1204"/>
  <c r="H1204" s="1"/>
  <c r="G1332"/>
  <c r="H1332" s="1"/>
  <c r="G1460"/>
  <c r="H1460" s="1"/>
  <c r="G513"/>
  <c r="H513" s="1"/>
  <c r="G641"/>
  <c r="H641" s="1"/>
  <c r="G769"/>
  <c r="H769" s="1"/>
  <c r="G1139"/>
  <c r="H1139" s="1"/>
  <c r="G1267"/>
  <c r="H1267" s="1"/>
  <c r="G1395"/>
  <c r="H1395" s="1"/>
  <c r="G1523"/>
  <c r="H1523" s="1"/>
  <c r="G448"/>
  <c r="H448" s="1"/>
  <c r="G576"/>
  <c r="H576" s="1"/>
  <c r="G704"/>
  <c r="H704" s="1"/>
  <c r="G832"/>
  <c r="H832" s="1"/>
  <c r="G791"/>
  <c r="H791" s="1"/>
  <c r="G744"/>
  <c r="H744" s="1"/>
  <c r="G872"/>
  <c r="H872" s="1"/>
  <c r="G871"/>
  <c r="H871" s="1"/>
  <c r="G1582"/>
  <c r="H1582" s="1"/>
  <c r="G1710"/>
  <c r="H1710" s="1"/>
  <c r="G1838"/>
  <c r="H1838" s="1"/>
  <c r="G1966"/>
  <c r="H1966" s="1"/>
  <c r="G2094"/>
  <c r="H2094" s="1"/>
  <c r="G2222"/>
  <c r="H2222" s="1"/>
  <c r="G1593"/>
  <c r="H1593" s="1"/>
  <c r="G1721"/>
  <c r="H1721" s="1"/>
  <c r="G1849"/>
  <c r="H1849" s="1"/>
  <c r="G1977"/>
  <c r="H1977" s="1"/>
  <c r="G2105"/>
  <c r="H2105" s="1"/>
  <c r="G2233"/>
  <c r="H2233" s="1"/>
  <c r="G1023"/>
  <c r="H1023" s="1"/>
  <c r="G1090"/>
  <c r="H1090" s="1"/>
  <c r="G1218"/>
  <c r="H1218" s="1"/>
  <c r="G1346"/>
  <c r="H1346" s="1"/>
  <c r="G1474"/>
  <c r="H1474" s="1"/>
  <c r="G527"/>
  <c r="H527" s="1"/>
  <c r="G655"/>
  <c r="H655" s="1"/>
  <c r="G966"/>
  <c r="H966" s="1"/>
  <c r="G1153"/>
  <c r="H1153" s="1"/>
  <c r="G1281"/>
  <c r="H1281" s="1"/>
  <c r="G1409"/>
  <c r="H1409" s="1"/>
  <c r="G1537"/>
  <c r="H1537" s="1"/>
  <c r="G462"/>
  <c r="H462" s="1"/>
  <c r="G590"/>
  <c r="H590" s="1"/>
  <c r="G718"/>
  <c r="H718" s="1"/>
  <c r="G846"/>
  <c r="H846" s="1"/>
  <c r="G819"/>
  <c r="H819" s="1"/>
  <c r="G1628"/>
  <c r="H1628" s="1"/>
  <c r="G1756"/>
  <c r="H1756" s="1"/>
  <c r="G1884"/>
  <c r="H1884" s="1"/>
  <c r="G2012"/>
  <c r="H2012" s="1"/>
  <c r="G2140"/>
  <c r="H2140" s="1"/>
  <c r="G930"/>
  <c r="H930" s="1"/>
  <c r="G1639"/>
  <c r="H1639" s="1"/>
  <c r="G1767"/>
  <c r="H1767" s="1"/>
  <c r="G1895"/>
  <c r="H1895" s="1"/>
  <c r="G2023"/>
  <c r="H2023" s="1"/>
  <c r="G2151"/>
  <c r="H2151" s="1"/>
  <c r="G941"/>
  <c r="H941" s="1"/>
  <c r="G1069"/>
  <c r="H1069" s="1"/>
  <c r="G1136"/>
  <c r="H1136" s="1"/>
  <c r="G1264"/>
  <c r="H1264" s="1"/>
  <c r="G1392"/>
  <c r="H1392" s="1"/>
  <c r="G1520"/>
  <c r="H1520" s="1"/>
  <c r="G445"/>
  <c r="H445" s="1"/>
  <c r="G573"/>
  <c r="H573" s="1"/>
  <c r="G701"/>
  <c r="H701" s="1"/>
  <c r="G1058"/>
  <c r="H1058" s="1"/>
  <c r="G1199"/>
  <c r="H1199" s="1"/>
  <c r="G1327"/>
  <c r="H1327" s="1"/>
  <c r="G1455"/>
  <c r="H1455" s="1"/>
  <c r="G508"/>
  <c r="H508" s="1"/>
  <c r="G636"/>
  <c r="H636" s="1"/>
  <c r="G764"/>
  <c r="H764" s="1"/>
  <c r="G892"/>
  <c r="H892" s="1"/>
  <c r="G1554"/>
  <c r="H1554" s="1"/>
  <c r="G1738"/>
  <c r="H1738" s="1"/>
  <c r="G1866"/>
  <c r="H1866" s="1"/>
  <c r="G1994"/>
  <c r="H1994" s="1"/>
  <c r="G2122"/>
  <c r="H2122" s="1"/>
  <c r="G912"/>
  <c r="H912" s="1"/>
  <c r="G1621"/>
  <c r="H1621" s="1"/>
  <c r="G1749"/>
  <c r="H1749" s="1"/>
  <c r="G1877"/>
  <c r="H1877" s="1"/>
  <c r="G2005"/>
  <c r="H2005" s="1"/>
  <c r="G2133"/>
  <c r="H2133" s="1"/>
  <c r="G923"/>
  <c r="H923" s="1"/>
  <c r="G1051"/>
  <c r="H1051" s="1"/>
  <c r="G1118"/>
  <c r="H1118" s="1"/>
  <c r="G1246"/>
  <c r="H1246" s="1"/>
  <c r="G1374"/>
  <c r="H1374" s="1"/>
  <c r="G1502"/>
  <c r="H1502" s="1"/>
  <c r="G555"/>
  <c r="H555" s="1"/>
  <c r="G683"/>
  <c r="H683" s="1"/>
  <c r="G1022"/>
  <c r="H1022" s="1"/>
  <c r="G1181"/>
  <c r="H1181" s="1"/>
  <c r="G1309"/>
  <c r="H1309" s="1"/>
  <c r="G1437"/>
  <c r="H1437" s="1"/>
  <c r="G490"/>
  <c r="H490" s="1"/>
  <c r="G618"/>
  <c r="H618" s="1"/>
  <c r="G746"/>
  <c r="H746" s="1"/>
  <c r="G874"/>
  <c r="H874" s="1"/>
  <c r="G875"/>
  <c r="H875" s="1"/>
  <c r="G1656"/>
  <c r="H1656" s="1"/>
  <c r="G1784"/>
  <c r="H1784" s="1"/>
  <c r="G1912"/>
  <c r="H1912" s="1"/>
  <c r="G2040"/>
  <c r="H2040" s="1"/>
  <c r="G2168"/>
  <c r="H2168" s="1"/>
  <c r="G958"/>
  <c r="H958" s="1"/>
  <c r="G1667"/>
  <c r="H1667" s="1"/>
  <c r="G1795"/>
  <c r="H1795" s="1"/>
  <c r="G1923"/>
  <c r="H1923" s="1"/>
  <c r="G2051"/>
  <c r="H2051" s="1"/>
  <c r="G2179"/>
  <c r="H2179" s="1"/>
  <c r="G969"/>
  <c r="H969" s="1"/>
  <c r="G988"/>
  <c r="H988" s="1"/>
  <c r="G1164"/>
  <c r="H1164" s="1"/>
  <c r="G1292"/>
  <c r="H1292" s="1"/>
  <c r="G1420"/>
  <c r="H1420" s="1"/>
  <c r="G537"/>
  <c r="H537" s="1"/>
  <c r="G665"/>
  <c r="H665" s="1"/>
  <c r="G986"/>
  <c r="H986" s="1"/>
  <c r="G1163"/>
  <c r="H1163" s="1"/>
  <c r="G1291"/>
  <c r="H1291" s="1"/>
  <c r="G1546"/>
  <c r="H1546" s="1"/>
  <c r="G1606"/>
  <c r="H1606" s="1"/>
  <c r="G1734"/>
  <c r="H1734" s="1"/>
  <c r="G1862"/>
  <c r="H1862" s="1"/>
  <c r="G1990"/>
  <c r="H1990" s="1"/>
  <c r="G2118"/>
  <c r="H2118" s="1"/>
  <c r="G908"/>
  <c r="H908" s="1"/>
  <c r="G1617"/>
  <c r="H1617" s="1"/>
  <c r="G1745"/>
  <c r="H1745" s="1"/>
  <c r="G1873"/>
  <c r="H1873" s="1"/>
  <c r="G2001"/>
  <c r="H2001" s="1"/>
  <c r="G2129"/>
  <c r="H2129" s="1"/>
  <c r="G919"/>
  <c r="H919" s="1"/>
  <c r="G1047"/>
  <c r="H1047" s="1"/>
  <c r="G1114"/>
  <c r="H1114" s="1"/>
  <c r="G1242"/>
  <c r="H1242" s="1"/>
  <c r="G1370"/>
  <c r="H1370" s="1"/>
  <c r="G1498"/>
  <c r="H1498" s="1"/>
  <c r="G551"/>
  <c r="H551" s="1"/>
  <c r="G679"/>
  <c r="H679" s="1"/>
  <c r="G1014"/>
  <c r="H1014" s="1"/>
  <c r="G1177"/>
  <c r="H1177" s="1"/>
  <c r="G1305"/>
  <c r="H1305" s="1"/>
  <c r="G1433"/>
  <c r="H1433" s="1"/>
  <c r="G486"/>
  <c r="H486" s="1"/>
  <c r="G614"/>
  <c r="H614" s="1"/>
  <c r="G742"/>
  <c r="H742" s="1"/>
  <c r="G870"/>
  <c r="H870" s="1"/>
  <c r="G867"/>
  <c r="H867" s="1"/>
  <c r="G1652"/>
  <c r="H1652" s="1"/>
  <c r="G1780"/>
  <c r="H1780" s="1"/>
  <c r="G1908"/>
  <c r="H1908" s="1"/>
  <c r="G2036"/>
  <c r="H2036" s="1"/>
  <c r="G2164"/>
  <c r="H2164" s="1"/>
  <c r="G954"/>
  <c r="H954" s="1"/>
  <c r="G1663"/>
  <c r="H1663" s="1"/>
  <c r="G1791"/>
  <c r="H1791" s="1"/>
  <c r="G1919"/>
  <c r="H1919" s="1"/>
  <c r="G2047"/>
  <c r="H2047" s="1"/>
  <c r="G2175"/>
  <c r="H2175" s="1"/>
  <c r="G965"/>
  <c r="H965" s="1"/>
  <c r="G980"/>
  <c r="H980" s="1"/>
  <c r="G1160"/>
  <c r="H1160" s="1"/>
  <c r="G1288"/>
  <c r="H1288" s="1"/>
  <c r="G1416"/>
  <c r="H1416" s="1"/>
  <c r="G533"/>
  <c r="H533" s="1"/>
  <c r="G661"/>
  <c r="H661" s="1"/>
  <c r="G978"/>
  <c r="H978" s="1"/>
  <c r="G1159"/>
  <c r="H1159" s="1"/>
  <c r="G1287"/>
  <c r="H1287" s="1"/>
  <c r="G1415"/>
  <c r="H1415" s="1"/>
  <c r="G532"/>
  <c r="H532" s="1"/>
  <c r="G660"/>
  <c r="H660" s="1"/>
  <c r="G788"/>
  <c r="H788" s="1"/>
  <c r="G821"/>
  <c r="H821" s="1"/>
  <c r="G1602"/>
  <c r="H1602" s="1"/>
  <c r="G1762"/>
  <c r="H1762" s="1"/>
  <c r="G1890"/>
  <c r="H1890" s="1"/>
  <c r="G2018"/>
  <c r="H2018" s="1"/>
  <c r="G2146"/>
  <c r="H2146" s="1"/>
  <c r="G936"/>
  <c r="H936" s="1"/>
  <c r="G1645"/>
  <c r="H1645" s="1"/>
  <c r="G1773"/>
  <c r="H1773" s="1"/>
  <c r="G1901"/>
  <c r="H1901" s="1"/>
  <c r="G2029"/>
  <c r="H2029" s="1"/>
  <c r="G2157"/>
  <c r="H2157" s="1"/>
  <c r="G947"/>
  <c r="H947" s="1"/>
  <c r="G1075"/>
  <c r="H1075" s="1"/>
  <c r="G1142"/>
  <c r="H1142" s="1"/>
  <c r="G1270"/>
  <c r="H1270" s="1"/>
  <c r="G1398"/>
  <c r="H1398" s="1"/>
  <c r="G1526"/>
  <c r="H1526" s="1"/>
  <c r="G451"/>
  <c r="H451" s="1"/>
  <c r="G579"/>
  <c r="H579" s="1"/>
  <c r="G707"/>
  <c r="H707" s="1"/>
  <c r="G1070"/>
  <c r="H1070" s="1"/>
  <c r="G1205"/>
  <c r="H1205" s="1"/>
  <c r="G1333"/>
  <c r="H1333" s="1"/>
  <c r="G1461"/>
  <c r="H1461" s="1"/>
  <c r="G514"/>
  <c r="H514" s="1"/>
  <c r="G642"/>
  <c r="H642" s="1"/>
  <c r="G770"/>
  <c r="H770" s="1"/>
  <c r="G785"/>
  <c r="H785" s="1"/>
  <c r="G1552"/>
  <c r="H1552" s="1"/>
  <c r="G1680"/>
  <c r="H1680" s="1"/>
  <c r="G1808"/>
  <c r="H1808" s="1"/>
  <c r="G1936"/>
  <c r="H1936" s="1"/>
  <c r="G2064"/>
  <c r="H2064" s="1"/>
  <c r="G2192"/>
  <c r="H2192" s="1"/>
  <c r="G1563"/>
  <c r="H1563" s="1"/>
  <c r="G1691"/>
  <c r="H1691" s="1"/>
  <c r="G1819"/>
  <c r="H1819" s="1"/>
  <c r="G1947"/>
  <c r="H1947" s="1"/>
  <c r="G2075"/>
  <c r="H2075" s="1"/>
  <c r="G2203"/>
  <c r="H2203" s="1"/>
  <c r="G993"/>
  <c r="H993" s="1"/>
  <c r="G1036"/>
  <c r="H1036" s="1"/>
  <c r="G1188"/>
  <c r="H1188" s="1"/>
  <c r="G1316"/>
  <c r="H1316" s="1"/>
  <c r="G1444"/>
  <c r="H1444" s="1"/>
  <c r="G497"/>
  <c r="H497" s="1"/>
  <c r="G625"/>
  <c r="H625" s="1"/>
  <c r="G753"/>
  <c r="H753" s="1"/>
  <c r="G1123"/>
  <c r="H1123" s="1"/>
  <c r="G1251"/>
  <c r="H1251" s="1"/>
  <c r="G1379"/>
  <c r="H1379" s="1"/>
  <c r="G1507"/>
  <c r="H1507" s="1"/>
  <c r="G560"/>
  <c r="H560" s="1"/>
  <c r="G688"/>
  <c r="H688" s="1"/>
  <c r="G816"/>
  <c r="H816" s="1"/>
  <c r="G877"/>
  <c r="H877" s="1"/>
  <c r="G1666"/>
  <c r="H1666" s="1"/>
  <c r="G1662"/>
  <c r="H1662" s="1"/>
  <c r="G1790"/>
  <c r="H1790" s="1"/>
  <c r="G1918"/>
  <c r="H1918" s="1"/>
  <c r="G2046"/>
  <c r="H2046" s="1"/>
  <c r="G2174"/>
  <c r="H2174" s="1"/>
  <c r="G1545"/>
  <c r="H1545" s="1"/>
  <c r="G1673"/>
  <c r="H1673" s="1"/>
  <c r="G1801"/>
  <c r="H1801" s="1"/>
  <c r="G1929"/>
  <c r="H1929" s="1"/>
  <c r="G2057"/>
  <c r="H2057" s="1"/>
  <c r="G2185"/>
  <c r="H2185" s="1"/>
  <c r="G975"/>
  <c r="H975" s="1"/>
  <c r="G1000"/>
  <c r="H1000" s="1"/>
  <c r="G1170"/>
  <c r="H1170" s="1"/>
  <c r="G1298"/>
  <c r="H1298" s="1"/>
  <c r="G1426"/>
  <c r="H1426" s="1"/>
  <c r="G479"/>
  <c r="H479" s="1"/>
  <c r="G607"/>
  <c r="H607" s="1"/>
  <c r="G735"/>
  <c r="H735" s="1"/>
  <c r="G1105"/>
  <c r="H1105" s="1"/>
  <c r="G1233"/>
  <c r="H1233" s="1"/>
  <c r="G1361"/>
  <c r="H1361" s="1"/>
  <c r="G1489"/>
  <c r="H1489" s="1"/>
  <c r="G542"/>
  <c r="H542" s="1"/>
  <c r="G670"/>
  <c r="H670" s="1"/>
  <c r="G798"/>
  <c r="H798" s="1"/>
  <c r="G841"/>
  <c r="H841" s="1"/>
  <c r="G1580"/>
  <c r="H1580" s="1"/>
  <c r="G1708"/>
  <c r="H1708" s="1"/>
  <c r="G1836"/>
  <c r="H1836" s="1"/>
  <c r="G1964"/>
  <c r="H1964" s="1"/>
  <c r="G2092"/>
  <c r="H2092" s="1"/>
  <c r="G2220"/>
  <c r="H2220" s="1"/>
  <c r="G1591"/>
  <c r="H1591" s="1"/>
  <c r="G1719"/>
  <c r="H1719" s="1"/>
  <c r="G1847"/>
  <c r="H1847" s="1"/>
  <c r="G1975"/>
  <c r="H1975" s="1"/>
  <c r="G2103"/>
  <c r="H2103" s="1"/>
  <c r="G2231"/>
  <c r="H2231" s="1"/>
  <c r="G1021"/>
  <c r="H1021" s="1"/>
  <c r="G1088"/>
  <c r="H1088" s="1"/>
  <c r="G1216"/>
  <c r="H1216" s="1"/>
  <c r="G1344"/>
  <c r="H1344" s="1"/>
  <c r="G1472"/>
  <c r="H1472" s="1"/>
  <c r="G525"/>
  <c r="H525" s="1"/>
  <c r="G653"/>
  <c r="H653" s="1"/>
  <c r="G962"/>
  <c r="H962" s="1"/>
  <c r="G1151"/>
  <c r="H1151" s="1"/>
  <c r="G1279"/>
  <c r="H1279" s="1"/>
  <c r="G1407"/>
  <c r="H1407" s="1"/>
  <c r="G1535"/>
  <c r="H1535" s="1"/>
  <c r="G460"/>
  <c r="H460" s="1"/>
  <c r="G588"/>
  <c r="H588" s="1"/>
  <c r="G716"/>
  <c r="H716" s="1"/>
  <c r="G844"/>
  <c r="H844" s="1"/>
  <c r="G815"/>
  <c r="H815" s="1"/>
  <c r="G1690"/>
  <c r="H1690" s="1"/>
  <c r="G1818"/>
  <c r="H1818" s="1"/>
  <c r="G1946"/>
  <c r="H1946" s="1"/>
  <c r="G2074"/>
  <c r="H2074" s="1"/>
  <c r="G2202"/>
  <c r="H2202" s="1"/>
  <c r="G1573"/>
  <c r="H1573" s="1"/>
  <c r="G1701"/>
  <c r="H1701" s="1"/>
  <c r="G1829"/>
  <c r="H1829" s="1"/>
  <c r="G1957"/>
  <c r="H1957" s="1"/>
  <c r="G2085"/>
  <c r="H2085" s="1"/>
  <c r="G2213"/>
  <c r="H2213" s="1"/>
  <c r="G1003"/>
  <c r="H1003" s="1"/>
  <c r="G1056"/>
  <c r="H1056" s="1"/>
  <c r="G1198"/>
  <c r="H1198" s="1"/>
  <c r="G1326"/>
  <c r="H1326" s="1"/>
  <c r="G1454"/>
  <c r="H1454" s="1"/>
  <c r="G507"/>
  <c r="H507" s="1"/>
  <c r="G635"/>
  <c r="H635" s="1"/>
  <c r="G763"/>
  <c r="H763" s="1"/>
  <c r="G1133"/>
  <c r="H1133" s="1"/>
  <c r="G1261"/>
  <c r="H1261" s="1"/>
  <c r="G1389"/>
  <c r="H1389" s="1"/>
  <c r="G1517"/>
  <c r="H1517" s="1"/>
  <c r="G442"/>
  <c r="H442" s="1"/>
  <c r="G570"/>
  <c r="H570" s="1"/>
  <c r="G698"/>
  <c r="H698" s="1"/>
  <c r="G826"/>
  <c r="H826" s="1"/>
  <c r="G896"/>
  <c r="H896" s="1"/>
  <c r="G1608"/>
  <c r="H1608" s="1"/>
  <c r="G1736"/>
  <c r="H1736" s="1"/>
  <c r="G1864"/>
  <c r="H1864" s="1"/>
  <c r="G1992"/>
  <c r="H1992" s="1"/>
  <c r="G2120"/>
  <c r="H2120" s="1"/>
  <c r="G910"/>
  <c r="H910" s="1"/>
  <c r="G1619"/>
  <c r="H1619" s="1"/>
  <c r="G1747"/>
  <c r="H1747" s="1"/>
  <c r="G1875"/>
  <c r="H1875" s="1"/>
  <c r="G2003"/>
  <c r="H2003" s="1"/>
  <c r="G2131"/>
  <c r="H2131" s="1"/>
  <c r="G921"/>
  <c r="H921" s="1"/>
  <c r="G1049"/>
  <c r="H1049" s="1"/>
  <c r="G1116"/>
  <c r="H1116" s="1"/>
  <c r="G1244"/>
  <c r="H1244" s="1"/>
  <c r="G1372"/>
  <c r="H1372" s="1"/>
  <c r="G1500"/>
  <c r="H1500" s="1"/>
  <c r="G553"/>
  <c r="H553" s="1"/>
  <c r="G681"/>
  <c r="H681" s="1"/>
  <c r="G1018"/>
  <c r="H1018" s="1"/>
  <c r="G1179"/>
  <c r="H1179" s="1"/>
  <c r="G1307"/>
  <c r="H1307" s="1"/>
  <c r="G1578"/>
  <c r="H1578" s="1"/>
  <c r="G1622"/>
  <c r="H1622" s="1"/>
  <c r="G1750"/>
  <c r="H1750" s="1"/>
  <c r="G1878"/>
  <c r="H1878" s="1"/>
  <c r="G2006"/>
  <c r="H2006" s="1"/>
  <c r="G2134"/>
  <c r="H2134" s="1"/>
  <c r="G924"/>
  <c r="H924" s="1"/>
  <c r="G1633"/>
  <c r="H1633" s="1"/>
  <c r="G1761"/>
  <c r="H1761" s="1"/>
  <c r="G1889"/>
  <c r="H1889" s="1"/>
  <c r="G2017"/>
  <c r="H2017" s="1"/>
  <c r="G2145"/>
  <c r="H2145" s="1"/>
  <c r="G935"/>
  <c r="H935" s="1"/>
  <c r="G1063"/>
  <c r="H1063" s="1"/>
  <c r="G1130"/>
  <c r="H1130" s="1"/>
  <c r="G1258"/>
  <c r="H1258" s="1"/>
  <c r="G1386"/>
  <c r="H1386" s="1"/>
  <c r="G1514"/>
  <c r="H1514" s="1"/>
  <c r="G439"/>
  <c r="H439" s="1"/>
  <c r="G567"/>
  <c r="H567" s="1"/>
  <c r="G695"/>
  <c r="H695" s="1"/>
  <c r="G1046"/>
  <c r="H1046" s="1"/>
  <c r="G1193"/>
  <c r="H1193" s="1"/>
  <c r="G1321"/>
  <c r="H1321" s="1"/>
  <c r="G1449"/>
  <c r="H1449" s="1"/>
  <c r="G502"/>
  <c r="H502" s="1"/>
  <c r="G630"/>
  <c r="H630" s="1"/>
  <c r="G758"/>
  <c r="H758" s="1"/>
  <c r="G886"/>
  <c r="H886" s="1"/>
  <c r="G897"/>
  <c r="H897" s="1"/>
  <c r="G1668"/>
  <c r="H1668" s="1"/>
  <c r="G1796"/>
  <c r="H1796" s="1"/>
  <c r="G1924"/>
  <c r="H1924" s="1"/>
  <c r="G2052"/>
  <c r="H2052" s="1"/>
  <c r="G2180"/>
  <c r="H2180" s="1"/>
  <c r="G1551"/>
  <c r="H1551" s="1"/>
  <c r="G1679"/>
  <c r="H1679" s="1"/>
  <c r="G1807"/>
  <c r="H1807" s="1"/>
  <c r="G1935"/>
  <c r="H1935" s="1"/>
  <c r="G2063"/>
  <c r="H2063" s="1"/>
  <c r="G2191"/>
  <c r="H2191" s="1"/>
  <c r="G981"/>
  <c r="H981" s="1"/>
  <c r="G1012"/>
  <c r="H1012" s="1"/>
  <c r="G1176"/>
  <c r="H1176" s="1"/>
  <c r="G1304"/>
  <c r="H1304" s="1"/>
  <c r="G1432"/>
  <c r="H1432" s="1"/>
  <c r="G485"/>
  <c r="H485" s="1"/>
  <c r="G613"/>
  <c r="H613" s="1"/>
  <c r="G741"/>
  <c r="H741" s="1"/>
  <c r="G1111"/>
  <c r="H1111" s="1"/>
  <c r="G1239"/>
  <c r="H1239" s="1"/>
  <c r="G1367"/>
  <c r="H1367" s="1"/>
  <c r="G1495"/>
  <c r="H1495" s="1"/>
  <c r="G548"/>
  <c r="H548" s="1"/>
  <c r="G676"/>
  <c r="H676" s="1"/>
  <c r="G804"/>
  <c r="H804" s="1"/>
  <c r="G853"/>
  <c r="H853" s="1"/>
  <c r="G1634"/>
  <c r="H1634" s="1"/>
  <c r="G1778"/>
  <c r="H1778" s="1"/>
  <c r="G1906"/>
  <c r="H1906" s="1"/>
  <c r="G2034"/>
  <c r="H2034" s="1"/>
  <c r="G2162"/>
  <c r="H2162" s="1"/>
  <c r="G952"/>
  <c r="H952" s="1"/>
  <c r="G1661"/>
  <c r="H1661" s="1"/>
  <c r="G1789"/>
  <c r="H1789" s="1"/>
  <c r="G1917"/>
  <c r="H1917" s="1"/>
  <c r="G2045"/>
  <c r="H2045" s="1"/>
  <c r="G2173"/>
  <c r="H2173" s="1"/>
  <c r="G963"/>
  <c r="H963" s="1"/>
  <c r="G976"/>
  <c r="H976" s="1"/>
  <c r="G1158"/>
  <c r="H1158" s="1"/>
  <c r="G1286"/>
  <c r="H1286" s="1"/>
  <c r="G1414"/>
  <c r="H1414" s="1"/>
  <c r="G531"/>
  <c r="H531" s="1"/>
  <c r="G659"/>
  <c r="H659" s="1"/>
  <c r="G974"/>
  <c r="H974" s="1"/>
  <c r="G1157"/>
  <c r="H1157" s="1"/>
  <c r="G1285"/>
  <c r="H1285" s="1"/>
  <c r="G1413"/>
  <c r="H1413" s="1"/>
  <c r="G1541"/>
  <c r="H1541" s="1"/>
  <c r="G466"/>
  <c r="H466" s="1"/>
  <c r="G594"/>
  <c r="H594" s="1"/>
  <c r="G722"/>
  <c r="H722" s="1"/>
  <c r="G850"/>
  <c r="H850" s="1"/>
  <c r="G827"/>
  <c r="H827" s="1"/>
  <c r="G1632"/>
  <c r="H1632" s="1"/>
  <c r="G1760"/>
  <c r="H1760" s="1"/>
  <c r="G1888"/>
  <c r="H1888" s="1"/>
  <c r="G2016"/>
  <c r="H2016" s="1"/>
  <c r="G2144"/>
  <c r="H2144" s="1"/>
  <c r="G934"/>
  <c r="H934" s="1"/>
  <c r="G1643"/>
  <c r="H1643" s="1"/>
  <c r="G1771"/>
  <c r="H1771" s="1"/>
  <c r="G1899"/>
  <c r="H1899" s="1"/>
  <c r="G2027"/>
  <c r="H2027" s="1"/>
  <c r="G2155"/>
  <c r="H2155" s="1"/>
  <c r="G945"/>
  <c r="H945" s="1"/>
  <c r="G1073"/>
  <c r="H1073" s="1"/>
  <c r="G1140"/>
  <c r="H1140" s="1"/>
  <c r="G1268"/>
  <c r="H1268" s="1"/>
  <c r="G1396"/>
  <c r="H1396" s="1"/>
  <c r="G1524"/>
  <c r="H1524" s="1"/>
  <c r="G449"/>
  <c r="H449" s="1"/>
  <c r="G577"/>
  <c r="H577" s="1"/>
  <c r="G705"/>
  <c r="H705" s="1"/>
  <c r="G1066"/>
  <c r="H1066" s="1"/>
  <c r="G1203"/>
  <c r="H1203" s="1"/>
  <c r="G1331"/>
  <c r="H1331" s="1"/>
  <c r="G1459"/>
  <c r="H1459" s="1"/>
  <c r="G512"/>
  <c r="H512" s="1"/>
  <c r="G640"/>
  <c r="H640" s="1"/>
  <c r="G768"/>
  <c r="H768" s="1"/>
  <c r="G781"/>
  <c r="H781" s="1"/>
  <c r="H274"/>
  <c r="G133"/>
  <c r="H133" s="1"/>
  <c r="G182"/>
  <c r="H182" s="1"/>
  <c r="G232"/>
  <c r="H232" s="1"/>
  <c r="G168"/>
  <c r="H168" s="1"/>
  <c r="G136"/>
  <c r="H136" s="1"/>
  <c r="G245"/>
  <c r="H245" s="1"/>
  <c r="G213"/>
  <c r="H213" s="1"/>
  <c r="G181"/>
  <c r="H181" s="1"/>
  <c r="G149"/>
  <c r="H149" s="1"/>
  <c r="E40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s="1"/>
  <c r="E162" s="1"/>
  <c r="E163" s="1"/>
  <c r="E164" s="1"/>
  <c r="E165" s="1"/>
  <c r="E166" s="1"/>
  <c r="E167" s="1"/>
  <c r="E168" s="1"/>
  <c r="E169" s="1"/>
  <c r="E170" s="1"/>
  <c r="E171" s="1"/>
  <c r="E172" s="1"/>
  <c r="E17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E224" s="1"/>
  <c r="E225" s="1"/>
  <c r="E226" s="1"/>
  <c r="E227" s="1"/>
  <c r="E228" s="1"/>
  <c r="E229" s="1"/>
  <c r="E230" s="1"/>
  <c r="E231" s="1"/>
  <c r="E232" s="1"/>
  <c r="E233" s="1"/>
  <c r="E234" s="1"/>
  <c r="E235" s="1"/>
  <c r="E236" s="1"/>
  <c r="E237" s="1"/>
  <c r="E238" s="1"/>
  <c r="E239" s="1"/>
  <c r="E240" s="1"/>
  <c r="E241" s="1"/>
  <c r="E242" s="1"/>
  <c r="E243" s="1"/>
  <c r="E244" s="1"/>
  <c r="E245" s="1"/>
  <c r="E246" s="1"/>
  <c r="E247" s="1"/>
  <c r="E248" s="1"/>
  <c r="E249" s="1"/>
  <c r="E250" s="1"/>
  <c r="E251" s="1"/>
  <c r="E252" s="1"/>
  <c r="E253" s="1"/>
  <c r="E254" s="1"/>
  <c r="E255" s="1"/>
  <c r="E256" s="1"/>
  <c r="E257" s="1"/>
  <c r="E258" s="1"/>
  <c r="E259" s="1"/>
  <c r="E260" s="1"/>
  <c r="E261" s="1"/>
  <c r="E262" s="1"/>
  <c r="E263" s="1"/>
  <c r="E264" s="1"/>
  <c r="E265" s="1"/>
  <c r="E266" s="1"/>
  <c r="E267" s="1"/>
  <c r="E268" s="1"/>
  <c r="E269" s="1"/>
  <c r="E270" s="1"/>
  <c r="E271" s="1"/>
  <c r="E272" s="1"/>
  <c r="E273" s="1"/>
  <c r="E274" s="1"/>
  <c r="E275" s="1"/>
  <c r="E276" s="1"/>
  <c r="E277" s="1"/>
  <c r="E278" s="1"/>
  <c r="E279" s="1"/>
  <c r="E280" s="1"/>
  <c r="E281" s="1"/>
  <c r="E282" s="1"/>
  <c r="E283" s="1"/>
  <c r="E284" s="1"/>
  <c r="E285" s="1"/>
  <c r="E286" s="1"/>
  <c r="E287" s="1"/>
  <c r="E288" s="1"/>
  <c r="E289" s="1"/>
  <c r="E290" s="1"/>
  <c r="E291" s="1"/>
  <c r="E292" s="1"/>
  <c r="E293" s="1"/>
  <c r="E294" s="1"/>
  <c r="E295" s="1"/>
  <c r="E296" s="1"/>
  <c r="E297" s="1"/>
  <c r="E298" s="1"/>
  <c r="E299" s="1"/>
  <c r="E300" s="1"/>
  <c r="E301" s="1"/>
  <c r="E302" s="1"/>
  <c r="E303" s="1"/>
  <c r="E304" s="1"/>
  <c r="E305" s="1"/>
  <c r="E306" s="1"/>
  <c r="E307" s="1"/>
  <c r="E308" s="1"/>
  <c r="E309" s="1"/>
  <c r="E310" s="1"/>
  <c r="E311" s="1"/>
  <c r="E312" s="1"/>
  <c r="E313" s="1"/>
  <c r="E314" s="1"/>
  <c r="E315" s="1"/>
  <c r="E316" s="1"/>
  <c r="E317" s="1"/>
  <c r="E318" s="1"/>
  <c r="E319" s="1"/>
  <c r="E320" s="1"/>
  <c r="E321" s="1"/>
  <c r="E322" s="1"/>
  <c r="E323" s="1"/>
  <c r="E324" s="1"/>
  <c r="E325" s="1"/>
  <c r="E326" s="1"/>
  <c r="E327" s="1"/>
  <c r="E328" s="1"/>
  <c r="E329" s="1"/>
  <c r="E330" s="1"/>
  <c r="E331" s="1"/>
  <c r="E332" s="1"/>
  <c r="E333" s="1"/>
  <c r="E334" s="1"/>
  <c r="E335" s="1"/>
  <c r="E336" s="1"/>
  <c r="E337" s="1"/>
  <c r="E338" s="1"/>
  <c r="E339" s="1"/>
  <c r="E340" s="1"/>
  <c r="E341" s="1"/>
  <c r="E342" s="1"/>
  <c r="E343" s="1"/>
  <c r="E344" s="1"/>
  <c r="E345" s="1"/>
  <c r="E346" s="1"/>
  <c r="E347" s="1"/>
  <c r="E348" s="1"/>
  <c r="E349" s="1"/>
  <c r="E350" s="1"/>
  <c r="E351" s="1"/>
  <c r="E352" s="1"/>
  <c r="E353" s="1"/>
  <c r="E354" s="1"/>
  <c r="E355" s="1"/>
  <c r="E356" s="1"/>
  <c r="E357" s="1"/>
  <c r="E358" s="1"/>
  <c r="E359" s="1"/>
  <c r="E360" s="1"/>
  <c r="E361" s="1"/>
  <c r="E362" s="1"/>
  <c r="E363" s="1"/>
  <c r="E364" s="1"/>
  <c r="E365" s="1"/>
  <c r="E366" s="1"/>
  <c r="E367" s="1"/>
  <c r="E368" s="1"/>
  <c r="E369" s="1"/>
  <c r="E370" s="1"/>
  <c r="E371" s="1"/>
  <c r="E372" s="1"/>
  <c r="E373" s="1"/>
  <c r="E374" s="1"/>
  <c r="E375" s="1"/>
  <c r="E376" s="1"/>
  <c r="E377" s="1"/>
  <c r="E378" s="1"/>
  <c r="E379" s="1"/>
  <c r="E380" s="1"/>
  <c r="E381" s="1"/>
  <c r="E382" s="1"/>
  <c r="E383" s="1"/>
  <c r="E384" s="1"/>
  <c r="E385" s="1"/>
  <c r="E386" s="1"/>
  <c r="E387" s="1"/>
  <c r="E388" s="1"/>
  <c r="E389" s="1"/>
  <c r="E390" s="1"/>
  <c r="E391" s="1"/>
  <c r="E392" s="1"/>
  <c r="E393" s="1"/>
  <c r="E394" s="1"/>
  <c r="E395" s="1"/>
  <c r="E396" s="1"/>
  <c r="E397" s="1"/>
  <c r="E398" s="1"/>
  <c r="E399" s="1"/>
  <c r="E400" s="1"/>
  <c r="E401" s="1"/>
  <c r="E402" s="1"/>
  <c r="E403" s="1"/>
  <c r="E404" s="1"/>
  <c r="E405" s="1"/>
  <c r="E406" s="1"/>
  <c r="E407" s="1"/>
  <c r="E408" s="1"/>
  <c r="E409" s="1"/>
  <c r="E410" s="1"/>
  <c r="E411" s="1"/>
  <c r="E412" s="1"/>
  <c r="E413" s="1"/>
  <c r="E414" s="1"/>
  <c r="E415" s="1"/>
  <c r="E416" s="1"/>
  <c r="E417" s="1"/>
  <c r="E418" s="1"/>
  <c r="E419" s="1"/>
  <c r="E420" s="1"/>
  <c r="E421" s="1"/>
  <c r="E422" s="1"/>
  <c r="E423" s="1"/>
  <c r="E424" s="1"/>
  <c r="E425" s="1"/>
  <c r="E426" s="1"/>
  <c r="E427" s="1"/>
  <c r="E428" s="1"/>
  <c r="E429" s="1"/>
  <c r="E430" s="1"/>
  <c r="E431" s="1"/>
  <c r="E432" s="1"/>
  <c r="E433" s="1"/>
  <c r="E434" s="1"/>
  <c r="E435" s="1"/>
  <c r="E436" s="1"/>
  <c r="E437" s="1"/>
  <c r="E438" s="1"/>
  <c r="E439" s="1"/>
  <c r="E440" s="1"/>
  <c r="E441" s="1"/>
  <c r="E442" s="1"/>
  <c r="E443" s="1"/>
  <c r="E444" s="1"/>
  <c r="E445" s="1"/>
  <c r="E446" s="1"/>
  <c r="E447" s="1"/>
  <c r="E448" s="1"/>
  <c r="E449" s="1"/>
  <c r="E450" s="1"/>
  <c r="E451" s="1"/>
  <c r="E452" s="1"/>
  <c r="E453" s="1"/>
  <c r="E454" s="1"/>
  <c r="E455" s="1"/>
  <c r="E456" s="1"/>
  <c r="E457" s="1"/>
  <c r="E458" s="1"/>
  <c r="E459" s="1"/>
  <c r="E460" s="1"/>
  <c r="E461" s="1"/>
  <c r="E462" s="1"/>
  <c r="E463" s="1"/>
  <c r="E464" s="1"/>
  <c r="E465" s="1"/>
  <c r="E466" s="1"/>
  <c r="E467" s="1"/>
  <c r="E468" s="1"/>
  <c r="E469" s="1"/>
  <c r="E470" s="1"/>
  <c r="E471" s="1"/>
  <c r="E472" s="1"/>
  <c r="E473" s="1"/>
  <c r="E474" s="1"/>
  <c r="E475" s="1"/>
  <c r="E476" s="1"/>
  <c r="E477" s="1"/>
  <c r="E478" s="1"/>
  <c r="E479" s="1"/>
  <c r="E480" s="1"/>
  <c r="E481" s="1"/>
  <c r="E482" s="1"/>
  <c r="E483" s="1"/>
  <c r="E484" s="1"/>
  <c r="E485" s="1"/>
  <c r="E486" s="1"/>
  <c r="E487" s="1"/>
  <c r="E488" s="1"/>
  <c r="E489" s="1"/>
  <c r="E490" s="1"/>
  <c r="E491" s="1"/>
  <c r="E492" s="1"/>
  <c r="E493" s="1"/>
  <c r="E494" s="1"/>
  <c r="E495" s="1"/>
  <c r="E496" s="1"/>
  <c r="E497" s="1"/>
  <c r="E498" s="1"/>
  <c r="E499" s="1"/>
  <c r="E500" s="1"/>
  <c r="E501" s="1"/>
  <c r="E502" s="1"/>
  <c r="E503" s="1"/>
  <c r="E504" s="1"/>
  <c r="E505" s="1"/>
  <c r="E506" s="1"/>
  <c r="E507" s="1"/>
  <c r="E508" s="1"/>
  <c r="E509" s="1"/>
  <c r="E510" s="1"/>
  <c r="E511" s="1"/>
  <c r="E512" s="1"/>
  <c r="E513" s="1"/>
  <c r="E514" s="1"/>
  <c r="E515" s="1"/>
  <c r="E516" s="1"/>
  <c r="E517" s="1"/>
  <c r="E518" s="1"/>
  <c r="E519" s="1"/>
  <c r="E520" s="1"/>
  <c r="E521" s="1"/>
  <c r="E522" s="1"/>
  <c r="E523" s="1"/>
  <c r="E524" s="1"/>
  <c r="E525" s="1"/>
  <c r="E526" s="1"/>
  <c r="E527" s="1"/>
  <c r="E528" s="1"/>
  <c r="E529" s="1"/>
  <c r="E530" s="1"/>
  <c r="E531" s="1"/>
  <c r="E532" s="1"/>
  <c r="E533" s="1"/>
  <c r="E534" s="1"/>
  <c r="E535" s="1"/>
  <c r="E536" s="1"/>
  <c r="E537" s="1"/>
  <c r="E538" s="1"/>
  <c r="E539" s="1"/>
  <c r="E540" s="1"/>
  <c r="E541" s="1"/>
  <c r="E542" s="1"/>
  <c r="E543" s="1"/>
  <c r="E544" s="1"/>
  <c r="E545" s="1"/>
  <c r="E546" s="1"/>
  <c r="E547" s="1"/>
  <c r="E548" s="1"/>
  <c r="E549" s="1"/>
  <c r="E550" s="1"/>
  <c r="E551" s="1"/>
  <c r="E552" s="1"/>
  <c r="E553" s="1"/>
  <c r="E554" s="1"/>
  <c r="E555" s="1"/>
  <c r="E556" s="1"/>
  <c r="E557" s="1"/>
  <c r="E558" s="1"/>
  <c r="E559" s="1"/>
  <c r="E560" s="1"/>
  <c r="E561" s="1"/>
  <c r="E562" s="1"/>
  <c r="E563" s="1"/>
  <c r="E564" s="1"/>
  <c r="E565" s="1"/>
  <c r="E566" s="1"/>
  <c r="E567" s="1"/>
  <c r="E568" s="1"/>
  <c r="E569" s="1"/>
  <c r="E570" s="1"/>
  <c r="E571" s="1"/>
  <c r="E572" s="1"/>
  <c r="E573" s="1"/>
  <c r="E574" s="1"/>
  <c r="E575" s="1"/>
  <c r="E576" s="1"/>
  <c r="E577" s="1"/>
  <c r="E578" s="1"/>
  <c r="E579" s="1"/>
  <c r="E580" s="1"/>
  <c r="E581" s="1"/>
  <c r="E582" s="1"/>
  <c r="E583" s="1"/>
  <c r="E584" s="1"/>
  <c r="E585" s="1"/>
  <c r="E586" s="1"/>
  <c r="E587" s="1"/>
  <c r="E588" s="1"/>
  <c r="E589" s="1"/>
  <c r="E590" s="1"/>
  <c r="E591" s="1"/>
  <c r="E592" s="1"/>
  <c r="E593" s="1"/>
  <c r="E594" s="1"/>
  <c r="E595" s="1"/>
  <c r="E596" s="1"/>
  <c r="E597" s="1"/>
  <c r="E598" s="1"/>
  <c r="E599" s="1"/>
  <c r="E600" s="1"/>
  <c r="E601" s="1"/>
  <c r="E602" s="1"/>
  <c r="E603" s="1"/>
  <c r="E604" s="1"/>
  <c r="E605" s="1"/>
  <c r="E606" s="1"/>
  <c r="E607" s="1"/>
  <c r="E608" s="1"/>
  <c r="E609" s="1"/>
  <c r="E610" s="1"/>
  <c r="E611" s="1"/>
  <c r="E612" s="1"/>
  <c r="E613" s="1"/>
  <c r="E614" s="1"/>
  <c r="E615" s="1"/>
  <c r="E616" s="1"/>
  <c r="E617" s="1"/>
  <c r="E618" s="1"/>
  <c r="E619" s="1"/>
  <c r="E620" s="1"/>
  <c r="E621" s="1"/>
  <c r="E622" s="1"/>
  <c r="E623" s="1"/>
  <c r="E624" s="1"/>
  <c r="E625" s="1"/>
  <c r="E626" s="1"/>
  <c r="E627" s="1"/>
  <c r="E628" s="1"/>
  <c r="E629" s="1"/>
  <c r="E630" s="1"/>
  <c r="E631" s="1"/>
  <c r="E632" s="1"/>
  <c r="E633" s="1"/>
  <c r="E634" s="1"/>
  <c r="E635" s="1"/>
  <c r="E636" s="1"/>
  <c r="E637" s="1"/>
  <c r="E638" s="1"/>
  <c r="E639" s="1"/>
  <c r="E640" s="1"/>
  <c r="E641" s="1"/>
  <c r="E642" s="1"/>
  <c r="E643" s="1"/>
  <c r="E644" s="1"/>
  <c r="E645" s="1"/>
  <c r="E646" s="1"/>
  <c r="E647" s="1"/>
  <c r="E648" s="1"/>
  <c r="E649" s="1"/>
  <c r="E650" s="1"/>
  <c r="E651" s="1"/>
  <c r="E652" s="1"/>
  <c r="E653" s="1"/>
  <c r="E654" s="1"/>
  <c r="E655" s="1"/>
  <c r="E656" s="1"/>
  <c r="E657" s="1"/>
  <c r="E658" s="1"/>
  <c r="E659" s="1"/>
  <c r="E660" s="1"/>
  <c r="E661" s="1"/>
  <c r="E662" s="1"/>
  <c r="E663" s="1"/>
  <c r="E664" s="1"/>
  <c r="E665" s="1"/>
  <c r="E666" s="1"/>
  <c r="E667" s="1"/>
  <c r="E668" s="1"/>
  <c r="E669" s="1"/>
  <c r="E670" s="1"/>
  <c r="E671" s="1"/>
  <c r="E672" s="1"/>
  <c r="E673" s="1"/>
  <c r="E674" s="1"/>
  <c r="E675" s="1"/>
  <c r="E676" s="1"/>
  <c r="E677" s="1"/>
  <c r="E678" s="1"/>
  <c r="E679" s="1"/>
  <c r="E680" s="1"/>
  <c r="E681" s="1"/>
  <c r="E682" s="1"/>
  <c r="E683" s="1"/>
  <c r="E684" s="1"/>
  <c r="E685" s="1"/>
  <c r="E686" s="1"/>
  <c r="E687" s="1"/>
  <c r="E688" s="1"/>
  <c r="E689" s="1"/>
  <c r="E690" s="1"/>
  <c r="E691" s="1"/>
  <c r="E692" s="1"/>
  <c r="E693" s="1"/>
  <c r="E694" s="1"/>
  <c r="E695" s="1"/>
  <c r="E696" s="1"/>
  <c r="E697" s="1"/>
  <c r="E698" s="1"/>
  <c r="E699" s="1"/>
  <c r="E700" s="1"/>
  <c r="E701" s="1"/>
  <c r="E702" s="1"/>
  <c r="E703" s="1"/>
  <c r="E704" s="1"/>
  <c r="E705" s="1"/>
  <c r="E706" s="1"/>
  <c r="E707" s="1"/>
  <c r="E708" s="1"/>
  <c r="E709" s="1"/>
  <c r="E710" s="1"/>
  <c r="E711" s="1"/>
  <c r="E712" s="1"/>
  <c r="E713" s="1"/>
  <c r="E714" s="1"/>
  <c r="E715" s="1"/>
  <c r="E716" s="1"/>
  <c r="E717" s="1"/>
  <c r="E718" s="1"/>
  <c r="E719" s="1"/>
  <c r="E720" s="1"/>
  <c r="E721" s="1"/>
  <c r="E722" s="1"/>
  <c r="E723" s="1"/>
  <c r="E724" s="1"/>
  <c r="E725" s="1"/>
  <c r="E726" s="1"/>
  <c r="E727" s="1"/>
  <c r="E728" s="1"/>
  <c r="E729" s="1"/>
  <c r="E730" s="1"/>
  <c r="E731" s="1"/>
  <c r="E732" s="1"/>
  <c r="E733" s="1"/>
  <c r="E734" s="1"/>
  <c r="E735" s="1"/>
  <c r="E736" s="1"/>
  <c r="E737" s="1"/>
  <c r="E738" s="1"/>
  <c r="E739" s="1"/>
  <c r="E740" s="1"/>
  <c r="E741" s="1"/>
  <c r="E742" s="1"/>
  <c r="E743" s="1"/>
  <c r="E744" s="1"/>
  <c r="E745" s="1"/>
  <c r="E746" s="1"/>
  <c r="E747" s="1"/>
  <c r="E748" s="1"/>
  <c r="E749" s="1"/>
  <c r="E750" s="1"/>
  <c r="E751" s="1"/>
  <c r="E752" s="1"/>
  <c r="E753" s="1"/>
  <c r="E754" s="1"/>
  <c r="E755" s="1"/>
  <c r="E756" s="1"/>
  <c r="E757" s="1"/>
  <c r="E758" s="1"/>
  <c r="E759" s="1"/>
  <c r="E760" s="1"/>
  <c r="E761" s="1"/>
  <c r="E762" s="1"/>
  <c r="E763" s="1"/>
  <c r="E764" s="1"/>
  <c r="E765" s="1"/>
  <c r="E766" s="1"/>
  <c r="E767" s="1"/>
  <c r="E768" s="1"/>
  <c r="E769" s="1"/>
  <c r="E770" s="1"/>
  <c r="E771" s="1"/>
  <c r="E772" s="1"/>
  <c r="E773" s="1"/>
  <c r="E774" s="1"/>
  <c r="E775" s="1"/>
  <c r="E776" s="1"/>
  <c r="E777" s="1"/>
  <c r="E778" s="1"/>
  <c r="E779" s="1"/>
  <c r="E780" s="1"/>
  <c r="E781" s="1"/>
  <c r="E782" s="1"/>
  <c r="E783" s="1"/>
  <c r="E784" s="1"/>
  <c r="E785" s="1"/>
  <c r="E786" s="1"/>
  <c r="E787" s="1"/>
  <c r="E788" s="1"/>
  <c r="E789" s="1"/>
  <c r="E790" s="1"/>
  <c r="E791" s="1"/>
  <c r="E792" s="1"/>
  <c r="E793" s="1"/>
  <c r="E794" s="1"/>
  <c r="E795" s="1"/>
  <c r="E796" s="1"/>
  <c r="E797" s="1"/>
  <c r="E798" s="1"/>
  <c r="E799" s="1"/>
  <c r="E800" s="1"/>
  <c r="E801" s="1"/>
  <c r="E802" s="1"/>
  <c r="E803" s="1"/>
  <c r="E804" s="1"/>
  <c r="E805" s="1"/>
  <c r="E806" s="1"/>
  <c r="E807" s="1"/>
  <c r="E808" s="1"/>
  <c r="E809" s="1"/>
  <c r="E810" s="1"/>
  <c r="E811" s="1"/>
  <c r="E812" s="1"/>
  <c r="E813" s="1"/>
  <c r="E814" s="1"/>
  <c r="E815" s="1"/>
  <c r="E816" s="1"/>
  <c r="E817" s="1"/>
  <c r="E818" s="1"/>
  <c r="E819" s="1"/>
  <c r="E820" s="1"/>
  <c r="E821" s="1"/>
  <c r="E822" s="1"/>
  <c r="E823" s="1"/>
  <c r="E824" s="1"/>
  <c r="E825" s="1"/>
  <c r="E826" s="1"/>
  <c r="E827" s="1"/>
  <c r="E828" s="1"/>
  <c r="E829" s="1"/>
  <c r="E830" s="1"/>
  <c r="E831" s="1"/>
  <c r="E832" s="1"/>
  <c r="E833" s="1"/>
  <c r="E834" s="1"/>
  <c r="E835" s="1"/>
  <c r="E836" s="1"/>
  <c r="E837" s="1"/>
  <c r="E838" s="1"/>
  <c r="E839" s="1"/>
  <c r="E840" s="1"/>
  <c r="E841" s="1"/>
  <c r="E842" s="1"/>
  <c r="E843" s="1"/>
  <c r="E844" s="1"/>
  <c r="E845" s="1"/>
  <c r="E846" s="1"/>
  <c r="E847" s="1"/>
  <c r="E848" s="1"/>
  <c r="E849" s="1"/>
  <c r="E850" s="1"/>
  <c r="E851" s="1"/>
  <c r="E852" s="1"/>
  <c r="E853" s="1"/>
  <c r="E854" s="1"/>
  <c r="E855" s="1"/>
  <c r="E856" s="1"/>
  <c r="E857" s="1"/>
  <c r="E858" s="1"/>
  <c r="E859" s="1"/>
  <c r="E860" s="1"/>
  <c r="E861" s="1"/>
  <c r="E862" s="1"/>
  <c r="E863" s="1"/>
  <c r="E864" s="1"/>
  <c r="E865" s="1"/>
  <c r="E866" s="1"/>
  <c r="E867" s="1"/>
  <c r="E868" s="1"/>
  <c r="E869" s="1"/>
  <c r="E870" s="1"/>
  <c r="E871" s="1"/>
  <c r="E872" s="1"/>
  <c r="E873" s="1"/>
  <c r="E874" s="1"/>
  <c r="E875" s="1"/>
  <c r="E876" s="1"/>
  <c r="E877" s="1"/>
  <c r="E878" s="1"/>
  <c r="E879" s="1"/>
  <c r="E880" s="1"/>
  <c r="E881" s="1"/>
  <c r="E882" s="1"/>
  <c r="E883" s="1"/>
  <c r="E884" s="1"/>
  <c r="E885" s="1"/>
  <c r="E886" s="1"/>
  <c r="E887" s="1"/>
  <c r="E888" s="1"/>
  <c r="E889" s="1"/>
  <c r="E890" s="1"/>
  <c r="E891" s="1"/>
  <c r="E892" s="1"/>
  <c r="E893" s="1"/>
  <c r="E894" s="1"/>
  <c r="E895" s="1"/>
  <c r="E896" s="1"/>
  <c r="E897" s="1"/>
  <c r="E898" s="1"/>
  <c r="E899" s="1"/>
  <c r="E900" s="1"/>
  <c r="E901" s="1"/>
  <c r="E902" s="1"/>
  <c r="E903" s="1"/>
  <c r="E904" s="1"/>
  <c r="E905" s="1"/>
  <c r="E906" s="1"/>
  <c r="E907" s="1"/>
  <c r="E908" s="1"/>
  <c r="E909" s="1"/>
  <c r="E910" s="1"/>
  <c r="E911" s="1"/>
  <c r="E912" s="1"/>
  <c r="E913" s="1"/>
  <c r="E914" s="1"/>
  <c r="E915" s="1"/>
  <c r="E916" s="1"/>
  <c r="E917" s="1"/>
  <c r="E918" s="1"/>
  <c r="E919" s="1"/>
  <c r="E920" s="1"/>
  <c r="E921" s="1"/>
  <c r="E922" s="1"/>
  <c r="E923" s="1"/>
  <c r="E924" s="1"/>
  <c r="E925" s="1"/>
  <c r="E926" s="1"/>
  <c r="E927" s="1"/>
  <c r="E928" s="1"/>
  <c r="E929" s="1"/>
  <c r="E930" s="1"/>
  <c r="E931" s="1"/>
  <c r="E932" s="1"/>
  <c r="E933" s="1"/>
  <c r="E934" s="1"/>
  <c r="E935" s="1"/>
  <c r="E936" s="1"/>
  <c r="E937" s="1"/>
  <c r="E938" s="1"/>
  <c r="E939" s="1"/>
  <c r="E940" s="1"/>
  <c r="E941" s="1"/>
  <c r="E942" s="1"/>
  <c r="E943" s="1"/>
  <c r="E944" s="1"/>
  <c r="E945" s="1"/>
  <c r="E946" s="1"/>
  <c r="E947" s="1"/>
  <c r="E948" s="1"/>
  <c r="E949" s="1"/>
  <c r="E950" s="1"/>
  <c r="E951" s="1"/>
  <c r="E952" s="1"/>
  <c r="E953" s="1"/>
  <c r="E954" s="1"/>
  <c r="E955" s="1"/>
  <c r="E956" s="1"/>
  <c r="E957" s="1"/>
  <c r="E958" s="1"/>
  <c r="E959" s="1"/>
  <c r="E960" s="1"/>
  <c r="E961" s="1"/>
  <c r="E962" s="1"/>
  <c r="E963" s="1"/>
  <c r="E964" s="1"/>
  <c r="E965" s="1"/>
  <c r="E966" s="1"/>
  <c r="E967" s="1"/>
  <c r="E968" s="1"/>
  <c r="E969" s="1"/>
  <c r="E970" s="1"/>
  <c r="E971" s="1"/>
  <c r="E972" s="1"/>
  <c r="E973" s="1"/>
  <c r="E974" s="1"/>
  <c r="E975" s="1"/>
  <c r="E976" s="1"/>
  <c r="E977" s="1"/>
  <c r="E978" s="1"/>
  <c r="E979" s="1"/>
  <c r="E980" s="1"/>
  <c r="E981" s="1"/>
  <c r="E982" s="1"/>
  <c r="E983" s="1"/>
  <c r="E984" s="1"/>
  <c r="E985" s="1"/>
  <c r="E986" s="1"/>
  <c r="E987" s="1"/>
  <c r="E988" s="1"/>
  <c r="E989" s="1"/>
  <c r="E990" s="1"/>
  <c r="E991" s="1"/>
  <c r="E992" s="1"/>
  <c r="E993" s="1"/>
  <c r="E994" s="1"/>
  <c r="E995" s="1"/>
  <c r="E996" s="1"/>
  <c r="E997" s="1"/>
  <c r="E998" s="1"/>
  <c r="E999" s="1"/>
  <c r="E1000" s="1"/>
  <c r="E1001" s="1"/>
  <c r="E1002" s="1"/>
  <c r="E1003" s="1"/>
  <c r="E1004" s="1"/>
  <c r="E1005" s="1"/>
  <c r="E1006" s="1"/>
  <c r="E1007" s="1"/>
  <c r="E1008" s="1"/>
  <c r="E1009" s="1"/>
  <c r="E1010" s="1"/>
  <c r="E1011" s="1"/>
  <c r="E1012" s="1"/>
  <c r="E1013" s="1"/>
  <c r="E1014" s="1"/>
  <c r="E1015" s="1"/>
  <c r="E1016" s="1"/>
  <c r="E1017" s="1"/>
  <c r="E1018" s="1"/>
  <c r="E1019" s="1"/>
  <c r="E1020" s="1"/>
  <c r="E1021" s="1"/>
  <c r="E1022" s="1"/>
  <c r="E1023" s="1"/>
  <c r="E1024" s="1"/>
  <c r="E1025" s="1"/>
  <c r="E1026" s="1"/>
  <c r="E1027" s="1"/>
  <c r="E1028" s="1"/>
  <c r="E1029" s="1"/>
  <c r="E1030" s="1"/>
  <c r="E1031" s="1"/>
  <c r="E1032" s="1"/>
  <c r="E1033" s="1"/>
  <c r="E1034" s="1"/>
  <c r="E1035" s="1"/>
  <c r="E1036" s="1"/>
  <c r="E1037" s="1"/>
  <c r="E1038" s="1"/>
  <c r="E1039" s="1"/>
  <c r="E1040" s="1"/>
  <c r="E1041" s="1"/>
  <c r="E1042" s="1"/>
  <c r="E1043" s="1"/>
  <c r="E1044" s="1"/>
  <c r="E1045" s="1"/>
  <c r="E1046" s="1"/>
  <c r="E1047" s="1"/>
  <c r="E1048" s="1"/>
  <c r="E1049" s="1"/>
  <c r="E1050" s="1"/>
  <c r="E1051" s="1"/>
  <c r="E1052" s="1"/>
  <c r="E1053" s="1"/>
  <c r="E1054" s="1"/>
  <c r="E1055" s="1"/>
  <c r="E1056" s="1"/>
  <c r="E1057" s="1"/>
  <c r="E1058" s="1"/>
  <c r="E1059" s="1"/>
  <c r="E1060" s="1"/>
  <c r="E1061" s="1"/>
  <c r="E1062" s="1"/>
  <c r="E1063" s="1"/>
  <c r="E1064" s="1"/>
  <c r="E1065" s="1"/>
  <c r="E1066" s="1"/>
  <c r="E1067" s="1"/>
  <c r="E1068" s="1"/>
  <c r="E1069" s="1"/>
  <c r="E1070" s="1"/>
  <c r="E1071" s="1"/>
  <c r="E1072" s="1"/>
  <c r="E1073" s="1"/>
  <c r="E1074" s="1"/>
  <c r="E1075" s="1"/>
  <c r="E1076" s="1"/>
  <c r="E1077" s="1"/>
  <c r="E1078" s="1"/>
  <c r="E1079" s="1"/>
  <c r="E1080" s="1"/>
  <c r="E1081" s="1"/>
  <c r="E1082" s="1"/>
  <c r="E1083" s="1"/>
  <c r="E1084" s="1"/>
  <c r="E1085" s="1"/>
  <c r="E1086" s="1"/>
  <c r="E1087" s="1"/>
  <c r="E1088" s="1"/>
  <c r="E1089" s="1"/>
  <c r="E1090" s="1"/>
  <c r="E1091" s="1"/>
  <c r="E1092" s="1"/>
  <c r="E1093" s="1"/>
  <c r="E1094" s="1"/>
  <c r="E1095" s="1"/>
  <c r="E1096" s="1"/>
  <c r="E1097" s="1"/>
  <c r="E1098" s="1"/>
  <c r="E1099" s="1"/>
  <c r="E1100" s="1"/>
  <c r="E1101" s="1"/>
  <c r="E1102" s="1"/>
  <c r="E1103" s="1"/>
  <c r="E1104" s="1"/>
  <c r="E1105" s="1"/>
  <c r="E1106" s="1"/>
  <c r="E1107" s="1"/>
  <c r="E1108" s="1"/>
  <c r="E1109" s="1"/>
  <c r="E1110" s="1"/>
  <c r="E1111" s="1"/>
  <c r="E1112" s="1"/>
  <c r="E1113" s="1"/>
  <c r="E1114" s="1"/>
  <c r="E1115" s="1"/>
  <c r="E1116" s="1"/>
  <c r="E1117" s="1"/>
  <c r="E1118" s="1"/>
  <c r="E1119" s="1"/>
  <c r="E1120" s="1"/>
  <c r="E1121" s="1"/>
  <c r="E1122" s="1"/>
  <c r="E1123" s="1"/>
  <c r="E1124" s="1"/>
  <c r="E1125" s="1"/>
  <c r="E1126" s="1"/>
  <c r="E1127" s="1"/>
  <c r="E1128" s="1"/>
  <c r="E1129" s="1"/>
  <c r="E1130" s="1"/>
  <c r="E1131" s="1"/>
  <c r="E1132" s="1"/>
  <c r="E1133" s="1"/>
  <c r="E1134" s="1"/>
  <c r="E1135" s="1"/>
  <c r="E1136" s="1"/>
  <c r="E1137" s="1"/>
  <c r="E1138" s="1"/>
  <c r="E1139" s="1"/>
  <c r="E1140" s="1"/>
  <c r="E1141" s="1"/>
  <c r="E1142" s="1"/>
  <c r="E1143" s="1"/>
  <c r="E1144" s="1"/>
  <c r="E1145" s="1"/>
  <c r="E1146" s="1"/>
  <c r="E1147" s="1"/>
  <c r="E1148" s="1"/>
  <c r="E1149" s="1"/>
  <c r="E1150" s="1"/>
  <c r="E1151" s="1"/>
  <c r="E1152" s="1"/>
  <c r="E1153" s="1"/>
  <c r="E1154" s="1"/>
  <c r="E1155" s="1"/>
  <c r="E1156" s="1"/>
  <c r="E1157" s="1"/>
  <c r="E1158" s="1"/>
  <c r="E1159" s="1"/>
  <c r="E1160" s="1"/>
  <c r="E1161" s="1"/>
  <c r="E1162" s="1"/>
  <c r="E1163" s="1"/>
  <c r="E1164" s="1"/>
  <c r="E1165" s="1"/>
  <c r="E1166" s="1"/>
  <c r="E1167" s="1"/>
  <c r="E1168" s="1"/>
  <c r="E1169" s="1"/>
  <c r="E1170" s="1"/>
  <c r="E1171" s="1"/>
  <c r="E1172" s="1"/>
  <c r="E1173" s="1"/>
  <c r="E1174" s="1"/>
  <c r="E1175" s="1"/>
  <c r="E1176" s="1"/>
  <c r="E1177" s="1"/>
  <c r="E1178" s="1"/>
  <c r="E1179" s="1"/>
  <c r="E1180" s="1"/>
  <c r="E1181" s="1"/>
  <c r="E1182" s="1"/>
  <c r="E1183" s="1"/>
  <c r="E1184" s="1"/>
  <c r="E1185" s="1"/>
  <c r="E1186" s="1"/>
  <c r="E1187" s="1"/>
  <c r="E1188" s="1"/>
  <c r="E1189" s="1"/>
  <c r="E1190" s="1"/>
  <c r="E1191" s="1"/>
  <c r="E1192" s="1"/>
  <c r="E1193" s="1"/>
  <c r="E1194" s="1"/>
  <c r="E1195" s="1"/>
  <c r="E1196" s="1"/>
  <c r="E1197" s="1"/>
  <c r="E1198" s="1"/>
  <c r="E1199" s="1"/>
  <c r="E1200" s="1"/>
  <c r="E1201" s="1"/>
  <c r="E1202" s="1"/>
  <c r="E1203" s="1"/>
  <c r="E1204" s="1"/>
  <c r="E1205" s="1"/>
  <c r="E1206" s="1"/>
  <c r="E1207" s="1"/>
  <c r="E1208" s="1"/>
  <c r="E1209" s="1"/>
  <c r="E1210" s="1"/>
  <c r="E1211" s="1"/>
  <c r="E1212" s="1"/>
  <c r="E1213" s="1"/>
  <c r="E1214" s="1"/>
  <c r="E1215" s="1"/>
  <c r="E1216" s="1"/>
  <c r="E1217" s="1"/>
  <c r="E1218" s="1"/>
  <c r="E1219" s="1"/>
  <c r="E1220" s="1"/>
  <c r="E1221" s="1"/>
  <c r="E1222" s="1"/>
  <c r="E1223" s="1"/>
  <c r="E1224" s="1"/>
  <c r="E1225" s="1"/>
  <c r="E1226" s="1"/>
  <c r="E1227" s="1"/>
  <c r="E1228" s="1"/>
  <c r="E1229" s="1"/>
  <c r="E1230" s="1"/>
  <c r="E1231" s="1"/>
  <c r="E1232" s="1"/>
  <c r="E1233" s="1"/>
  <c r="E1234" s="1"/>
  <c r="E1235" s="1"/>
  <c r="E1236" s="1"/>
  <c r="E1237" s="1"/>
  <c r="E1238" s="1"/>
  <c r="E1239" s="1"/>
  <c r="E1240" s="1"/>
  <c r="E1241" s="1"/>
  <c r="E1242" s="1"/>
  <c r="E1243" s="1"/>
  <c r="E1244" s="1"/>
  <c r="E1245" s="1"/>
  <c r="E1246" s="1"/>
  <c r="E1247" s="1"/>
  <c r="E1248" s="1"/>
  <c r="E1249" s="1"/>
  <c r="E1250" s="1"/>
  <c r="E1251" s="1"/>
  <c r="E1252" s="1"/>
  <c r="E1253" s="1"/>
  <c r="E1254" s="1"/>
  <c r="E1255" s="1"/>
  <c r="E1256" s="1"/>
  <c r="E1257" s="1"/>
  <c r="E1258" s="1"/>
  <c r="E1259" s="1"/>
  <c r="E1260" s="1"/>
  <c r="E1261" s="1"/>
  <c r="E1262" s="1"/>
  <c r="E1263" s="1"/>
  <c r="E1264" s="1"/>
  <c r="E1265" s="1"/>
  <c r="E1266" s="1"/>
  <c r="E1267" s="1"/>
  <c r="E1268" s="1"/>
  <c r="E1269" s="1"/>
  <c r="E1270" s="1"/>
  <c r="E1271" s="1"/>
  <c r="E1272" s="1"/>
  <c r="E1273" s="1"/>
  <c r="E1274" s="1"/>
  <c r="E1275" s="1"/>
  <c r="E1276" s="1"/>
  <c r="E1277" s="1"/>
  <c r="E1278" s="1"/>
  <c r="E1279" s="1"/>
  <c r="E1280" s="1"/>
  <c r="E1281" s="1"/>
  <c r="E1282" s="1"/>
  <c r="E1283" s="1"/>
  <c r="E1284" s="1"/>
  <c r="E1285" s="1"/>
  <c r="E1286" s="1"/>
  <c r="E1287" s="1"/>
  <c r="E1288" s="1"/>
  <c r="E1289" s="1"/>
  <c r="E1290" s="1"/>
  <c r="E1291" s="1"/>
  <c r="E1292" s="1"/>
  <c r="E1293" s="1"/>
  <c r="E1294" s="1"/>
  <c r="E1295" s="1"/>
  <c r="E1296" s="1"/>
  <c r="E1297" s="1"/>
  <c r="E1298" s="1"/>
  <c r="E1299" s="1"/>
  <c r="E1300" s="1"/>
  <c r="E1301" s="1"/>
  <c r="E1302" s="1"/>
  <c r="E1303" s="1"/>
  <c r="E1304" s="1"/>
  <c r="E1305" s="1"/>
  <c r="E1306" s="1"/>
  <c r="E1307" s="1"/>
  <c r="E1308" s="1"/>
  <c r="E1309" s="1"/>
  <c r="E1310" s="1"/>
  <c r="E1311" s="1"/>
  <c r="E1312" s="1"/>
  <c r="E1313" s="1"/>
  <c r="E1314" s="1"/>
  <c r="E1315" s="1"/>
  <c r="E1316" s="1"/>
  <c r="E1317" s="1"/>
  <c r="E1318" s="1"/>
  <c r="E1319" s="1"/>
  <c r="E1320" s="1"/>
  <c r="E1321" s="1"/>
  <c r="E1322" s="1"/>
  <c r="E1323" s="1"/>
  <c r="E1324" s="1"/>
  <c r="E1325" s="1"/>
  <c r="E1326" s="1"/>
  <c r="E1327" s="1"/>
  <c r="E1328" s="1"/>
  <c r="E1329" s="1"/>
  <c r="E1330" s="1"/>
  <c r="E1331" s="1"/>
  <c r="E1332" s="1"/>
  <c r="E1333" s="1"/>
  <c r="E1334" s="1"/>
  <c r="E1335" s="1"/>
  <c r="E1336" s="1"/>
  <c r="E1337" s="1"/>
  <c r="E1338" s="1"/>
  <c r="E1339" s="1"/>
  <c r="E1340" s="1"/>
  <c r="E1341" s="1"/>
  <c r="E1342" s="1"/>
  <c r="E1343" s="1"/>
  <c r="E1344" s="1"/>
  <c r="E1345" s="1"/>
  <c r="E1346" s="1"/>
  <c r="E1347" s="1"/>
  <c r="E1348" s="1"/>
  <c r="E1349" s="1"/>
  <c r="E1350" s="1"/>
  <c r="E1351" s="1"/>
  <c r="E1352" s="1"/>
  <c r="E1353" s="1"/>
  <c r="E1354" s="1"/>
  <c r="E1355" s="1"/>
  <c r="E1356" s="1"/>
  <c r="E1357" s="1"/>
  <c r="E1358" s="1"/>
  <c r="E1359" s="1"/>
  <c r="E1360" s="1"/>
  <c r="E1361" s="1"/>
  <c r="E1362" s="1"/>
  <c r="E1363" s="1"/>
  <c r="E1364" s="1"/>
  <c r="E1365" s="1"/>
  <c r="E1366" s="1"/>
  <c r="E1367" s="1"/>
  <c r="E1368" s="1"/>
  <c r="E1369" s="1"/>
  <c r="E1370" s="1"/>
  <c r="E1371" s="1"/>
  <c r="E1372" s="1"/>
  <c r="E1373" s="1"/>
  <c r="E1374" s="1"/>
  <c r="E1375" s="1"/>
  <c r="E1376" s="1"/>
  <c r="E1377" s="1"/>
  <c r="E1378" s="1"/>
  <c r="E1379" s="1"/>
  <c r="E1380" s="1"/>
  <c r="E1381" s="1"/>
  <c r="E1382" s="1"/>
  <c r="E1383" s="1"/>
  <c r="E1384" s="1"/>
  <c r="E1385" s="1"/>
  <c r="E1386" s="1"/>
  <c r="E1387" s="1"/>
  <c r="E1388" s="1"/>
  <c r="E1389" s="1"/>
  <c r="E1390" s="1"/>
  <c r="E1391" s="1"/>
  <c r="E1392" s="1"/>
  <c r="E1393" s="1"/>
  <c r="E1394" s="1"/>
  <c r="E1395" s="1"/>
  <c r="E1396" s="1"/>
  <c r="E1397" s="1"/>
  <c r="E1398" s="1"/>
  <c r="E1399" s="1"/>
  <c r="E1400" s="1"/>
  <c r="E1401" s="1"/>
  <c r="E1402" s="1"/>
  <c r="E1403" s="1"/>
  <c r="E1404" s="1"/>
  <c r="E1405" s="1"/>
  <c r="E1406" s="1"/>
  <c r="E1407" s="1"/>
  <c r="E1408" s="1"/>
  <c r="E1409" s="1"/>
  <c r="E1410" s="1"/>
  <c r="E1411" s="1"/>
  <c r="E1412" s="1"/>
  <c r="E1413" s="1"/>
  <c r="E1414" s="1"/>
  <c r="E1415" s="1"/>
  <c r="E1416" s="1"/>
  <c r="E1417" s="1"/>
  <c r="E1418" s="1"/>
  <c r="E1419" s="1"/>
  <c r="E1420" s="1"/>
  <c r="E1421" s="1"/>
  <c r="E1422" s="1"/>
  <c r="E1423" s="1"/>
  <c r="E1424" s="1"/>
  <c r="E1425" s="1"/>
  <c r="E1426" s="1"/>
  <c r="E1427" s="1"/>
  <c r="E1428" s="1"/>
  <c r="E1429" s="1"/>
  <c r="E1430" s="1"/>
  <c r="E1431" s="1"/>
  <c r="E1432" s="1"/>
  <c r="E1433" s="1"/>
  <c r="E1434" s="1"/>
  <c r="E1435" s="1"/>
  <c r="E1436" s="1"/>
  <c r="E1437" s="1"/>
  <c r="E1438" s="1"/>
  <c r="E1439" s="1"/>
  <c r="E1440" s="1"/>
  <c r="E1441" s="1"/>
  <c r="E1442" s="1"/>
  <c r="E1443" s="1"/>
  <c r="E1444" s="1"/>
  <c r="E1445" s="1"/>
  <c r="E1446" s="1"/>
  <c r="E1447" s="1"/>
  <c r="E1448" s="1"/>
  <c r="E1449" s="1"/>
  <c r="E1450" s="1"/>
  <c r="E1451" s="1"/>
  <c r="E1452" s="1"/>
  <c r="E1453" s="1"/>
  <c r="E1454" s="1"/>
  <c r="E1455" s="1"/>
  <c r="E1456" s="1"/>
  <c r="E1457" s="1"/>
  <c r="E1458" s="1"/>
  <c r="E1459" s="1"/>
  <c r="E1460" s="1"/>
  <c r="E1461" s="1"/>
  <c r="E1462" s="1"/>
  <c r="E1463" s="1"/>
  <c r="E1464" s="1"/>
  <c r="E1465" s="1"/>
  <c r="E1466" s="1"/>
  <c r="E1467" s="1"/>
  <c r="E1468" s="1"/>
  <c r="E1469" s="1"/>
  <c r="E1470" s="1"/>
  <c r="E1471" s="1"/>
  <c r="E1472" s="1"/>
  <c r="E1473" s="1"/>
  <c r="E1474" s="1"/>
  <c r="E1475" s="1"/>
  <c r="E1476" s="1"/>
  <c r="E1477" s="1"/>
  <c r="E1478" s="1"/>
  <c r="E1479" s="1"/>
  <c r="E1480" s="1"/>
  <c r="E1481" s="1"/>
  <c r="E1482" s="1"/>
  <c r="E1483" s="1"/>
  <c r="E1484" s="1"/>
  <c r="E1485" s="1"/>
  <c r="E1486" s="1"/>
  <c r="E1487" s="1"/>
  <c r="E1488" s="1"/>
  <c r="E1489" s="1"/>
  <c r="E1490" s="1"/>
  <c r="E1491" s="1"/>
  <c r="E1492" s="1"/>
  <c r="E1493" s="1"/>
  <c r="E1494" s="1"/>
  <c r="E1495" s="1"/>
  <c r="E1496" s="1"/>
  <c r="E1497" s="1"/>
  <c r="E1498" s="1"/>
  <c r="E1499" s="1"/>
  <c r="E1500" s="1"/>
  <c r="E1501" s="1"/>
  <c r="E1502" s="1"/>
  <c r="E1503" s="1"/>
  <c r="E1504" s="1"/>
  <c r="E1505" s="1"/>
  <c r="E1506" s="1"/>
  <c r="E1507" s="1"/>
  <c r="E1508" s="1"/>
  <c r="E1509" s="1"/>
  <c r="E1510" s="1"/>
  <c r="E1511" s="1"/>
  <c r="E1512" s="1"/>
  <c r="E1513" s="1"/>
  <c r="E1514" s="1"/>
  <c r="E1515" s="1"/>
  <c r="E1516" s="1"/>
  <c r="E1517" s="1"/>
  <c r="E1518" s="1"/>
  <c r="E1519" s="1"/>
  <c r="E1520" s="1"/>
  <c r="E1521" s="1"/>
  <c r="E1522" s="1"/>
  <c r="E1523" s="1"/>
  <c r="E1524" s="1"/>
  <c r="E1525" s="1"/>
  <c r="E1526" s="1"/>
  <c r="E1527" s="1"/>
  <c r="E1528" s="1"/>
  <c r="E1529" s="1"/>
  <c r="E1530" s="1"/>
  <c r="E1531" s="1"/>
  <c r="E1532" s="1"/>
  <c r="E1533" s="1"/>
  <c r="E1534" s="1"/>
  <c r="E1535" s="1"/>
  <c r="E1536" s="1"/>
  <c r="E1537" s="1"/>
  <c r="E1538" s="1"/>
  <c r="E1539" s="1"/>
  <c r="E1540" s="1"/>
  <c r="E1541" s="1"/>
  <c r="E1542" s="1"/>
  <c r="E1543" s="1"/>
  <c r="E1544" s="1"/>
  <c r="E1545" s="1"/>
  <c r="E1546" s="1"/>
  <c r="E1547" s="1"/>
  <c r="E1548" s="1"/>
  <c r="E1549" s="1"/>
  <c r="E1550" s="1"/>
  <c r="E1551" s="1"/>
  <c r="E1552" s="1"/>
  <c r="E1553" s="1"/>
  <c r="E1554" s="1"/>
  <c r="E1555" s="1"/>
  <c r="E1556" s="1"/>
  <c r="E1557" s="1"/>
  <c r="E1558" s="1"/>
  <c r="E1559" s="1"/>
  <c r="E1560" s="1"/>
  <c r="E1561" s="1"/>
  <c r="E1562" s="1"/>
  <c r="E1563" s="1"/>
  <c r="E1564" s="1"/>
  <c r="E1565" s="1"/>
  <c r="E1566" s="1"/>
  <c r="E1567" s="1"/>
  <c r="E1568" s="1"/>
  <c r="E1569" s="1"/>
  <c r="E1570" s="1"/>
  <c r="E1571" s="1"/>
  <c r="E1572" s="1"/>
  <c r="E1573" s="1"/>
  <c r="E1574" s="1"/>
  <c r="E1575" s="1"/>
  <c r="E1576" s="1"/>
  <c r="E1577" s="1"/>
  <c r="E1578" s="1"/>
  <c r="E1579" s="1"/>
  <c r="E1580" s="1"/>
  <c r="E1581" s="1"/>
  <c r="E1582" s="1"/>
  <c r="E1583" s="1"/>
  <c r="E1584" s="1"/>
  <c r="E1585" s="1"/>
  <c r="E1586" s="1"/>
  <c r="E1587" s="1"/>
  <c r="E1588" s="1"/>
  <c r="E1589" s="1"/>
  <c r="E1590" s="1"/>
  <c r="E1591" s="1"/>
  <c r="E1592" s="1"/>
  <c r="E1593" s="1"/>
  <c r="E1594" s="1"/>
  <c r="E1595" s="1"/>
  <c r="E1596" s="1"/>
  <c r="E1597" s="1"/>
  <c r="E1598" s="1"/>
  <c r="E1599" s="1"/>
  <c r="E1600" s="1"/>
  <c r="E1601" s="1"/>
  <c r="E1602" s="1"/>
  <c r="E1603" s="1"/>
  <c r="E1604" s="1"/>
  <c r="E1605" s="1"/>
  <c r="E1606" s="1"/>
  <c r="E1607" s="1"/>
  <c r="E1608" s="1"/>
  <c r="E1609" s="1"/>
  <c r="E1610" s="1"/>
  <c r="E1611" s="1"/>
  <c r="E1612" s="1"/>
  <c r="E1613" s="1"/>
  <c r="E1614" s="1"/>
  <c r="E1615" s="1"/>
  <c r="E1616" s="1"/>
  <c r="E1617" s="1"/>
  <c r="E1618" s="1"/>
  <c r="E1619" s="1"/>
  <c r="E1620" s="1"/>
  <c r="E1621" s="1"/>
  <c r="E1622" s="1"/>
  <c r="E1623" s="1"/>
  <c r="E1624" s="1"/>
  <c r="E1625" s="1"/>
  <c r="E1626" s="1"/>
  <c r="E1627" s="1"/>
  <c r="E1628" s="1"/>
  <c r="E1629" s="1"/>
  <c r="E1630" s="1"/>
  <c r="E1631" s="1"/>
  <c r="E1632" s="1"/>
  <c r="E1633" s="1"/>
  <c r="E1634" s="1"/>
  <c r="E1635" s="1"/>
  <c r="E1636" s="1"/>
  <c r="E1637" s="1"/>
  <c r="E1638" s="1"/>
  <c r="E1639" s="1"/>
  <c r="E1640" s="1"/>
  <c r="E1641" s="1"/>
  <c r="E1642" s="1"/>
  <c r="E1643" s="1"/>
  <c r="E1644" s="1"/>
  <c r="E1645" s="1"/>
  <c r="E1646" s="1"/>
  <c r="E1647" s="1"/>
  <c r="E1648" s="1"/>
  <c r="E1649" s="1"/>
  <c r="E1650" s="1"/>
  <c r="E1651" s="1"/>
  <c r="E1652" s="1"/>
  <c r="E1653" s="1"/>
  <c r="E1654" s="1"/>
  <c r="E1655" s="1"/>
  <c r="E1656" s="1"/>
  <c r="E1657" s="1"/>
  <c r="E1658" s="1"/>
  <c r="E1659" s="1"/>
  <c r="E1660" s="1"/>
  <c r="E1661" s="1"/>
  <c r="E1662" s="1"/>
  <c r="E1663" s="1"/>
  <c r="E1664" s="1"/>
  <c r="E1665" s="1"/>
  <c r="E1666" s="1"/>
  <c r="E1667" s="1"/>
  <c r="E1668" s="1"/>
  <c r="E1669" s="1"/>
  <c r="E1670" s="1"/>
  <c r="E1671" s="1"/>
  <c r="E1672" s="1"/>
  <c r="E1673" s="1"/>
  <c r="E1674" s="1"/>
  <c r="E1675" s="1"/>
  <c r="E1676" s="1"/>
  <c r="E1677" s="1"/>
  <c r="E1678" s="1"/>
  <c r="E1679" s="1"/>
  <c r="E1680" s="1"/>
  <c r="E1681" s="1"/>
  <c r="E1682" s="1"/>
  <c r="E1683" s="1"/>
  <c r="E1684" s="1"/>
  <c r="E1685" s="1"/>
  <c r="E1686" s="1"/>
  <c r="E1687" s="1"/>
  <c r="E1688" s="1"/>
  <c r="E1689" s="1"/>
  <c r="E1690" s="1"/>
  <c r="E1691" s="1"/>
  <c r="E1692" s="1"/>
  <c r="E1693" s="1"/>
  <c r="E1694" s="1"/>
  <c r="E1695" s="1"/>
  <c r="E1696" s="1"/>
  <c r="E1697" s="1"/>
  <c r="E1698" s="1"/>
  <c r="E1699" s="1"/>
  <c r="E1700" s="1"/>
  <c r="E1701" s="1"/>
  <c r="E1702" s="1"/>
  <c r="E1703" s="1"/>
  <c r="E1704" s="1"/>
  <c r="E1705" s="1"/>
  <c r="E1706" s="1"/>
  <c r="E1707" s="1"/>
  <c r="E1708" s="1"/>
  <c r="E1709" s="1"/>
  <c r="E1710" s="1"/>
  <c r="E1711" s="1"/>
  <c r="E1712" s="1"/>
  <c r="E1713" s="1"/>
  <c r="E1714" s="1"/>
  <c r="E1715" s="1"/>
  <c r="E1716" s="1"/>
  <c r="E1717" s="1"/>
  <c r="E1718" s="1"/>
  <c r="E1719" s="1"/>
  <c r="E1720" s="1"/>
  <c r="E1721" s="1"/>
  <c r="E1722" s="1"/>
  <c r="E1723" s="1"/>
  <c r="E1724" s="1"/>
  <c r="E1725" s="1"/>
  <c r="E1726" s="1"/>
  <c r="E1727" s="1"/>
  <c r="E1728" s="1"/>
  <c r="E1729" s="1"/>
  <c r="E1730" s="1"/>
  <c r="E1731" s="1"/>
  <c r="E1732" s="1"/>
  <c r="E1733" s="1"/>
  <c r="E1734" s="1"/>
  <c r="E1735" s="1"/>
  <c r="E1736" s="1"/>
  <c r="E1737" s="1"/>
  <c r="E1738" s="1"/>
  <c r="E1739" s="1"/>
  <c r="E1740" s="1"/>
  <c r="E1741" s="1"/>
  <c r="E1742" s="1"/>
  <c r="E1743" s="1"/>
  <c r="E1744" s="1"/>
  <c r="E1745" s="1"/>
  <c r="E1746" s="1"/>
  <c r="E1747" s="1"/>
  <c r="E1748" s="1"/>
  <c r="E1749" s="1"/>
  <c r="E1750" s="1"/>
  <c r="E1751" s="1"/>
  <c r="E1752" s="1"/>
  <c r="E1753" s="1"/>
  <c r="E1754" s="1"/>
  <c r="E1755" s="1"/>
  <c r="E1756" s="1"/>
  <c r="E1757" s="1"/>
  <c r="E1758" s="1"/>
  <c r="E1759" s="1"/>
  <c r="E1760" s="1"/>
  <c r="E1761" s="1"/>
  <c r="E1762" s="1"/>
  <c r="E1763" s="1"/>
  <c r="E1764" s="1"/>
  <c r="E1765" s="1"/>
  <c r="E1766" s="1"/>
  <c r="E1767" s="1"/>
  <c r="E1768" s="1"/>
  <c r="E1769" s="1"/>
  <c r="E1770" s="1"/>
  <c r="E1771" s="1"/>
  <c r="E1772" s="1"/>
  <c r="E1773" s="1"/>
  <c r="E1774" s="1"/>
  <c r="E1775" s="1"/>
  <c r="E1776" s="1"/>
  <c r="E1777" s="1"/>
  <c r="E1778" s="1"/>
  <c r="E1779" s="1"/>
  <c r="E1780" s="1"/>
  <c r="E1781" s="1"/>
  <c r="E1782" s="1"/>
  <c r="E1783" s="1"/>
  <c r="E1784" s="1"/>
  <c r="E1785" s="1"/>
  <c r="E1786" s="1"/>
  <c r="E1787" s="1"/>
  <c r="E1788" s="1"/>
  <c r="E1789" s="1"/>
  <c r="E1790" s="1"/>
  <c r="E1791" s="1"/>
  <c r="E1792" s="1"/>
  <c r="E1793" s="1"/>
  <c r="E1794" s="1"/>
  <c r="E1795" s="1"/>
  <c r="E1796" s="1"/>
  <c r="E1797" s="1"/>
  <c r="E1798" s="1"/>
  <c r="E1799" s="1"/>
  <c r="E1800" s="1"/>
  <c r="E1801" s="1"/>
  <c r="E1802" s="1"/>
  <c r="E1803" s="1"/>
  <c r="E1804" s="1"/>
  <c r="E1805" s="1"/>
  <c r="E1806" s="1"/>
  <c r="E1807" s="1"/>
  <c r="E1808" s="1"/>
  <c r="E1809" s="1"/>
  <c r="E1810" s="1"/>
  <c r="E1811" s="1"/>
  <c r="E1812" s="1"/>
  <c r="E1813" s="1"/>
  <c r="E1814" s="1"/>
  <c r="E1815" s="1"/>
  <c r="E1816" s="1"/>
  <c r="E1817" s="1"/>
  <c r="E1818" s="1"/>
  <c r="E1819" s="1"/>
  <c r="E1820" s="1"/>
  <c r="E1821" s="1"/>
  <c r="E1822" s="1"/>
  <c r="E1823" s="1"/>
  <c r="E1824" s="1"/>
  <c r="E1825" s="1"/>
  <c r="E1826" s="1"/>
  <c r="E1827" s="1"/>
  <c r="E1828" s="1"/>
  <c r="E1829" s="1"/>
  <c r="E1830" s="1"/>
  <c r="E1831" s="1"/>
  <c r="E1832" s="1"/>
  <c r="E1833" s="1"/>
  <c r="E1834" s="1"/>
  <c r="E1835" s="1"/>
  <c r="E1836" s="1"/>
  <c r="E1837" s="1"/>
  <c r="E1838" s="1"/>
  <c r="E1839" s="1"/>
  <c r="E1840" s="1"/>
  <c r="E1841" s="1"/>
  <c r="E1842" s="1"/>
  <c r="E1843" s="1"/>
  <c r="E1844" s="1"/>
  <c r="E1845" s="1"/>
  <c r="E1846" s="1"/>
  <c r="E1847" s="1"/>
  <c r="E1848" s="1"/>
  <c r="E1849" s="1"/>
  <c r="E1850" s="1"/>
  <c r="E1851" s="1"/>
  <c r="E1852" s="1"/>
  <c r="E1853" s="1"/>
  <c r="E1854" s="1"/>
  <c r="E1855" s="1"/>
  <c r="E1856" s="1"/>
  <c r="E1857" s="1"/>
  <c r="E1858" s="1"/>
  <c r="E1859" s="1"/>
  <c r="E1860" s="1"/>
  <c r="E1861" s="1"/>
  <c r="E1862" s="1"/>
  <c r="E1863" s="1"/>
  <c r="E1864" s="1"/>
  <c r="E1865" s="1"/>
  <c r="E1866" s="1"/>
  <c r="E1867" s="1"/>
  <c r="E1868" s="1"/>
  <c r="E1869" s="1"/>
  <c r="E1870" s="1"/>
  <c r="E1871" s="1"/>
  <c r="E1872" s="1"/>
  <c r="E1873" s="1"/>
  <c r="E1874" s="1"/>
  <c r="E1875" s="1"/>
  <c r="E1876" s="1"/>
  <c r="E1877" s="1"/>
  <c r="E1878" s="1"/>
  <c r="E1879" s="1"/>
  <c r="E1880" s="1"/>
  <c r="E1881" s="1"/>
  <c r="E1882" s="1"/>
  <c r="E1883" s="1"/>
  <c r="E1884" s="1"/>
  <c r="E1885" s="1"/>
  <c r="E1886" s="1"/>
  <c r="E1887" s="1"/>
  <c r="E1888" s="1"/>
  <c r="E1889" s="1"/>
  <c r="E1890" s="1"/>
  <c r="E1891" s="1"/>
  <c r="E1892" s="1"/>
  <c r="E1893" s="1"/>
  <c r="E1894" s="1"/>
  <c r="E1895" s="1"/>
  <c r="E1896" s="1"/>
  <c r="E1897" s="1"/>
  <c r="E1898" s="1"/>
  <c r="E1899" s="1"/>
  <c r="E1900" s="1"/>
  <c r="E1901" s="1"/>
  <c r="E1902" s="1"/>
  <c r="E1903" s="1"/>
  <c r="E1904" s="1"/>
  <c r="E1905" s="1"/>
  <c r="E1906" s="1"/>
  <c r="E1907" s="1"/>
  <c r="E1908" s="1"/>
  <c r="E1909" s="1"/>
  <c r="E1910" s="1"/>
  <c r="E1911" s="1"/>
  <c r="E1912" s="1"/>
  <c r="E1913" s="1"/>
  <c r="E1914" s="1"/>
  <c r="E1915" s="1"/>
  <c r="E1916" s="1"/>
  <c r="E1917" s="1"/>
  <c r="E1918" s="1"/>
  <c r="E1919" s="1"/>
  <c r="E1920" s="1"/>
  <c r="E1921" s="1"/>
  <c r="E1922" s="1"/>
  <c r="E1923" s="1"/>
  <c r="E1924" s="1"/>
  <c r="E1925" s="1"/>
  <c r="E1926" s="1"/>
  <c r="E1927" s="1"/>
  <c r="E1928" s="1"/>
  <c r="E1929" s="1"/>
  <c r="E1930" s="1"/>
  <c r="E1931" s="1"/>
  <c r="E1932" s="1"/>
  <c r="E1933" s="1"/>
  <c r="E1934" s="1"/>
  <c r="E1935" s="1"/>
  <c r="E1936" s="1"/>
  <c r="E1937" s="1"/>
  <c r="E1938" s="1"/>
  <c r="E1939" s="1"/>
  <c r="E1940" s="1"/>
  <c r="E1941" s="1"/>
  <c r="E1942" s="1"/>
  <c r="E1943" s="1"/>
  <c r="E1944" s="1"/>
  <c r="E1945" s="1"/>
  <c r="E1946" s="1"/>
  <c r="E1947" s="1"/>
  <c r="E1948" s="1"/>
  <c r="E1949" s="1"/>
  <c r="E1950" s="1"/>
  <c r="E1951" s="1"/>
  <c r="E1952" s="1"/>
  <c r="E1953" s="1"/>
  <c r="E1954" s="1"/>
  <c r="E1955" s="1"/>
  <c r="E1956" s="1"/>
  <c r="E1957" s="1"/>
  <c r="E1958" s="1"/>
  <c r="E1959" s="1"/>
  <c r="E1960" s="1"/>
  <c r="E1961" s="1"/>
  <c r="E1962" s="1"/>
  <c r="E1963" s="1"/>
  <c r="E1964" s="1"/>
  <c r="E1965" s="1"/>
  <c r="E1966" s="1"/>
  <c r="E1967" s="1"/>
  <c r="E1968" s="1"/>
  <c r="E1969" s="1"/>
  <c r="E1970" s="1"/>
  <c r="E1971" s="1"/>
  <c r="E1972" s="1"/>
  <c r="E1973" s="1"/>
  <c r="E1974" s="1"/>
  <c r="E1975" s="1"/>
  <c r="E1976" s="1"/>
  <c r="E1977" s="1"/>
  <c r="E1978" s="1"/>
  <c r="E1979" s="1"/>
  <c r="E1980" s="1"/>
  <c r="E1981" s="1"/>
  <c r="E1982" s="1"/>
  <c r="E1983" s="1"/>
  <c r="E1984" s="1"/>
  <c r="E1985" s="1"/>
  <c r="E1986" s="1"/>
  <c r="E1987" s="1"/>
  <c r="E1988" s="1"/>
  <c r="E1989" s="1"/>
  <c r="E1990" s="1"/>
  <c r="E1991" s="1"/>
  <c r="E1992" s="1"/>
  <c r="E1993" s="1"/>
  <c r="E1994" s="1"/>
  <c r="E1995" s="1"/>
  <c r="E1996" s="1"/>
  <c r="E1997" s="1"/>
  <c r="E1998" s="1"/>
  <c r="E1999" s="1"/>
  <c r="E2000" s="1"/>
  <c r="E2001" s="1"/>
  <c r="E2002" s="1"/>
  <c r="E2003" s="1"/>
  <c r="E2004" s="1"/>
  <c r="E2005" s="1"/>
  <c r="E2006" s="1"/>
  <c r="E2007" s="1"/>
  <c r="E2008" s="1"/>
  <c r="E2009" s="1"/>
  <c r="E2010" s="1"/>
  <c r="E2011" s="1"/>
  <c r="E2012" s="1"/>
  <c r="E2013" s="1"/>
  <c r="E2014" s="1"/>
  <c r="E2015" s="1"/>
  <c r="E2016" s="1"/>
  <c r="E2017" s="1"/>
  <c r="E2018" s="1"/>
  <c r="E2019" s="1"/>
  <c r="E2020" s="1"/>
  <c r="E2021" s="1"/>
  <c r="E2022" s="1"/>
  <c r="E2023" s="1"/>
  <c r="E2024" s="1"/>
  <c r="E2025" s="1"/>
  <c r="E2026" s="1"/>
  <c r="E2027" s="1"/>
  <c r="E2028" s="1"/>
  <c r="E2029" s="1"/>
  <c r="E2030" s="1"/>
  <c r="E2031" s="1"/>
  <c r="E2032" s="1"/>
  <c r="E2033" s="1"/>
  <c r="E2034" s="1"/>
  <c r="E2035" s="1"/>
  <c r="E2036" s="1"/>
  <c r="E2037" s="1"/>
  <c r="E2038" s="1"/>
  <c r="E2039" s="1"/>
  <c r="E2040" s="1"/>
  <c r="E2041" s="1"/>
  <c r="E2042" s="1"/>
  <c r="E2043" s="1"/>
  <c r="E2044" s="1"/>
  <c r="E2045" s="1"/>
  <c r="E2046" s="1"/>
  <c r="E2047" s="1"/>
  <c r="E2048" s="1"/>
  <c r="E2049" s="1"/>
  <c r="E2050" s="1"/>
  <c r="E2051" s="1"/>
  <c r="E2052" s="1"/>
  <c r="E2053" s="1"/>
  <c r="E2054" s="1"/>
  <c r="E2055" s="1"/>
  <c r="E2056" s="1"/>
  <c r="E2057" s="1"/>
  <c r="E2058" s="1"/>
  <c r="E2059" s="1"/>
  <c r="E2060" s="1"/>
  <c r="E2061" s="1"/>
  <c r="E2062" s="1"/>
  <c r="E2063" s="1"/>
  <c r="E2064" s="1"/>
  <c r="E2065" s="1"/>
  <c r="E2066" s="1"/>
  <c r="E2067" s="1"/>
  <c r="E2068" s="1"/>
  <c r="E2069" s="1"/>
  <c r="E2070" s="1"/>
  <c r="E2071" s="1"/>
  <c r="E2072" s="1"/>
  <c r="E2073" s="1"/>
  <c r="E2074" s="1"/>
  <c r="E2075" s="1"/>
  <c r="E2076" s="1"/>
  <c r="E2077" s="1"/>
  <c r="E2078" s="1"/>
  <c r="E2079" s="1"/>
  <c r="E2080" s="1"/>
  <c r="E2081" s="1"/>
  <c r="E2082" s="1"/>
  <c r="E2083" s="1"/>
  <c r="E2084" s="1"/>
  <c r="E2085" s="1"/>
  <c r="E2086" s="1"/>
  <c r="E2087" s="1"/>
  <c r="E2088" s="1"/>
  <c r="E2089" s="1"/>
  <c r="E2090" s="1"/>
  <c r="E2091" s="1"/>
  <c r="E2092" s="1"/>
  <c r="E2093" s="1"/>
  <c r="E2094" s="1"/>
  <c r="E2095" s="1"/>
  <c r="E2096" s="1"/>
  <c r="E2097" s="1"/>
  <c r="E2098" s="1"/>
  <c r="E2099" s="1"/>
  <c r="E2100" s="1"/>
  <c r="E2101" s="1"/>
  <c r="E2102" s="1"/>
  <c r="E2103" s="1"/>
  <c r="E2104" s="1"/>
  <c r="E2105" s="1"/>
  <c r="E2106" s="1"/>
  <c r="E2107" s="1"/>
  <c r="E2108" s="1"/>
  <c r="E2109" s="1"/>
  <c r="E2110" s="1"/>
  <c r="E2111" s="1"/>
  <c r="E2112" s="1"/>
  <c r="E2113" s="1"/>
  <c r="E2114" s="1"/>
  <c r="E2115" s="1"/>
  <c r="E2116" s="1"/>
  <c r="E2117" s="1"/>
  <c r="E2118" s="1"/>
  <c r="E2119" s="1"/>
  <c r="E2120" s="1"/>
  <c r="E2121" s="1"/>
  <c r="E2122" s="1"/>
  <c r="E2123" s="1"/>
  <c r="E2124" s="1"/>
  <c r="E2125" s="1"/>
  <c r="E2126" s="1"/>
  <c r="E2127" s="1"/>
  <c r="E2128" s="1"/>
  <c r="E2129" s="1"/>
  <c r="E2130" s="1"/>
  <c r="E2131" s="1"/>
  <c r="E2132" s="1"/>
  <c r="E2133" s="1"/>
  <c r="E2134" s="1"/>
  <c r="E2135" s="1"/>
  <c r="E2136" s="1"/>
  <c r="E2137" s="1"/>
  <c r="E2138" s="1"/>
  <c r="E2139" s="1"/>
  <c r="E2140" s="1"/>
  <c r="E2141" s="1"/>
  <c r="E2142" s="1"/>
  <c r="E2143" s="1"/>
  <c r="E2144" s="1"/>
  <c r="E2145" s="1"/>
  <c r="E2146" s="1"/>
  <c r="E2147" s="1"/>
  <c r="E2148" s="1"/>
  <c r="E2149" s="1"/>
  <c r="E2150" s="1"/>
  <c r="E2151" s="1"/>
  <c r="E2152" s="1"/>
  <c r="E2153" s="1"/>
  <c r="E2154" s="1"/>
  <c r="E2155" s="1"/>
  <c r="E2156" s="1"/>
  <c r="E2157" s="1"/>
  <c r="E2158" s="1"/>
  <c r="E2159" s="1"/>
  <c r="E2160" s="1"/>
  <c r="E2161" s="1"/>
  <c r="E2162" s="1"/>
  <c r="E2163" s="1"/>
  <c r="E2164" s="1"/>
  <c r="E2165" s="1"/>
  <c r="E2166" s="1"/>
  <c r="E2167" s="1"/>
  <c r="E2168" s="1"/>
  <c r="E2169" s="1"/>
  <c r="E2170" s="1"/>
  <c r="E2171" s="1"/>
  <c r="E2172" s="1"/>
  <c r="E2173" s="1"/>
  <c r="E2174" s="1"/>
  <c r="E2175" s="1"/>
  <c r="E2176" s="1"/>
  <c r="E2177" s="1"/>
  <c r="E2178" s="1"/>
  <c r="E2179" s="1"/>
  <c r="E2180" s="1"/>
  <c r="E2181" s="1"/>
  <c r="E2182" s="1"/>
  <c r="E2183" s="1"/>
  <c r="E2184" s="1"/>
  <c r="E2185" s="1"/>
  <c r="E2186" s="1"/>
  <c r="E2187" s="1"/>
  <c r="E2188" s="1"/>
  <c r="E2189" s="1"/>
  <c r="E2190" s="1"/>
  <c r="E2191" s="1"/>
  <c r="E2192" s="1"/>
  <c r="E2193" s="1"/>
  <c r="E2194" s="1"/>
  <c r="E2195" s="1"/>
  <c r="E2196" s="1"/>
  <c r="E2197" s="1"/>
  <c r="E2198" s="1"/>
  <c r="E2199" s="1"/>
  <c r="E2200" s="1"/>
  <c r="E2201" s="1"/>
  <c r="E2202" s="1"/>
  <c r="E2203" s="1"/>
  <c r="E2204" s="1"/>
  <c r="E2205" s="1"/>
  <c r="E2206" s="1"/>
  <c r="E2207" s="1"/>
  <c r="E2208" s="1"/>
  <c r="E2209" s="1"/>
  <c r="E2210" s="1"/>
  <c r="E2211" s="1"/>
  <c r="E2212" s="1"/>
  <c r="E2213" s="1"/>
  <c r="E2214" s="1"/>
  <c r="E2215" s="1"/>
  <c r="E2216" s="1"/>
  <c r="E2217" s="1"/>
  <c r="E2218" s="1"/>
  <c r="E2219" s="1"/>
  <c r="E2220" s="1"/>
  <c r="E2221" s="1"/>
  <c r="E2222" s="1"/>
  <c r="E2223" s="1"/>
  <c r="E2224" s="1"/>
  <c r="E2225" s="1"/>
  <c r="E2226" s="1"/>
  <c r="E2227" s="1"/>
  <c r="E2228" s="1"/>
  <c r="E2229" s="1"/>
  <c r="E2230" s="1"/>
  <c r="E2231" s="1"/>
  <c r="E2232" s="1"/>
  <c r="E2233" s="1"/>
  <c r="E2234" s="1"/>
  <c r="E2235" s="1"/>
  <c r="G158"/>
  <c r="H158" s="1"/>
  <c r="G142"/>
  <c r="H142" s="1"/>
  <c r="G267"/>
  <c r="H267" s="1"/>
  <c r="G251"/>
  <c r="H251" s="1"/>
  <c r="G235"/>
  <c r="H235" s="1"/>
  <c r="G219"/>
  <c r="H219" s="1"/>
  <c r="G203"/>
  <c r="H203" s="1"/>
  <c r="G187"/>
  <c r="H187" s="1"/>
  <c r="G171"/>
  <c r="H171" s="1"/>
  <c r="G155"/>
  <c r="H155" s="1"/>
  <c r="G139"/>
  <c r="H139" s="1"/>
  <c r="G123"/>
  <c r="H123" s="1"/>
  <c r="G126"/>
  <c r="H126" s="1"/>
  <c r="G124"/>
  <c r="H124" s="1"/>
  <c r="G122"/>
  <c r="H122" s="1"/>
  <c r="G120"/>
  <c r="H120" s="1"/>
  <c r="G154"/>
  <c r="H154" s="1"/>
  <c r="G138"/>
  <c r="H138" s="1"/>
  <c r="G263"/>
  <c r="H263" s="1"/>
  <c r="G247"/>
  <c r="H247" s="1"/>
  <c r="G231"/>
  <c r="H231" s="1"/>
  <c r="G215"/>
  <c r="H215" s="1"/>
  <c r="G199"/>
  <c r="H199" s="1"/>
  <c r="G183"/>
  <c r="H183" s="1"/>
  <c r="G159"/>
  <c r="H159" s="1"/>
  <c r="G135"/>
  <c r="H135" s="1"/>
  <c r="G118"/>
  <c r="H118" s="1"/>
  <c r="G132"/>
  <c r="H132" s="1"/>
  <c r="G115"/>
  <c r="H115" s="1"/>
  <c r="G116"/>
  <c r="H116" s="1"/>
  <c r="G150"/>
  <c r="H150" s="1"/>
  <c r="G134"/>
  <c r="H134" s="1"/>
  <c r="G259"/>
  <c r="H259" s="1"/>
  <c r="G243"/>
  <c r="H243" s="1"/>
  <c r="G227"/>
  <c r="H227" s="1"/>
  <c r="G211"/>
  <c r="H211" s="1"/>
  <c r="G195"/>
  <c r="H195" s="1"/>
  <c r="G179"/>
  <c r="H179" s="1"/>
  <c r="G163"/>
  <c r="H163" s="1"/>
  <c r="G147"/>
  <c r="H147" s="1"/>
  <c r="G131"/>
  <c r="H131" s="1"/>
  <c r="G112"/>
  <c r="G113"/>
  <c r="H113" s="1"/>
  <c r="G162"/>
  <c r="H162" s="1"/>
  <c r="G146"/>
  <c r="H146" s="1"/>
  <c r="G271"/>
  <c r="H271" s="1"/>
  <c r="G255"/>
  <c r="H255" s="1"/>
  <c r="G239"/>
  <c r="H239" s="1"/>
  <c r="G223"/>
  <c r="H223" s="1"/>
  <c r="G207"/>
  <c r="H207" s="1"/>
  <c r="G191"/>
  <c r="H191" s="1"/>
  <c r="G175"/>
  <c r="H175" s="1"/>
  <c r="G151"/>
  <c r="H151" s="1"/>
  <c r="G119"/>
  <c r="H119" s="1"/>
  <c r="G114"/>
  <c r="H114" s="1"/>
  <c r="G167"/>
  <c r="H167" s="1"/>
  <c r="G127"/>
  <c r="H127" s="1"/>
  <c r="G130"/>
  <c r="H130" s="1"/>
  <c r="G143"/>
  <c r="H143" s="1"/>
  <c r="G128"/>
  <c r="H128" s="1"/>
  <c r="H112" l="1"/>
  <c r="C15" l="1"/>
  <c r="C17" s="1"/>
  <c r="C8" s="1"/>
</calcChain>
</file>

<file path=xl/sharedStrings.xml><?xml version="1.0" encoding="utf-8"?>
<sst xmlns="http://schemas.openxmlformats.org/spreadsheetml/2006/main" count="331" uniqueCount="198">
  <si>
    <t>date</t>
  </si>
  <si>
    <t>Hydaulic Conductivity</t>
  </si>
  <si>
    <t>degrees right of north</t>
  </si>
  <si>
    <t>direction</t>
  </si>
  <si>
    <t>Hydraulic gradient</t>
  </si>
  <si>
    <t>Porosity</t>
  </si>
  <si>
    <t>feet per year</t>
  </si>
  <si>
    <t>X</t>
  </si>
  <si>
    <t>Y</t>
  </si>
  <si>
    <t>radians</t>
  </si>
  <si>
    <t>Time elapsed</t>
  </si>
  <si>
    <t xml:space="preserve">years </t>
  </si>
  <si>
    <t>Seepage Distance</t>
  </si>
  <si>
    <t xml:space="preserve">feet </t>
  </si>
  <si>
    <t>Mean</t>
  </si>
  <si>
    <t>Stan Dev</t>
  </si>
  <si>
    <t>z score</t>
  </si>
  <si>
    <t xml:space="preserve">Ordinate of </t>
  </si>
  <si>
    <t>Normal Curve</t>
  </si>
  <si>
    <t>Weight</t>
  </si>
  <si>
    <t xml:space="preserve">Y </t>
  </si>
  <si>
    <t xml:space="preserve">Magnitude </t>
  </si>
  <si>
    <t xml:space="preserve">Hydraulic </t>
  </si>
  <si>
    <t>Gradient</t>
  </si>
  <si>
    <t>Direction</t>
  </si>
  <si>
    <t xml:space="preserve">degrees </t>
  </si>
  <si>
    <t>right of North</t>
  </si>
  <si>
    <t>MW-14 to MW-13</t>
  </si>
  <si>
    <t>line between wells</t>
  </si>
  <si>
    <t>new line segment</t>
  </si>
  <si>
    <t>MW-13 to MW-16</t>
  </si>
  <si>
    <t>MW-13 to MW-14</t>
  </si>
  <si>
    <t>MW-16 to MW-17</t>
  </si>
  <si>
    <t>MW-17 to MW-14</t>
  </si>
  <si>
    <t xml:space="preserve">Distance </t>
  </si>
  <si>
    <t>between wells</t>
  </si>
  <si>
    <t>feet</t>
  </si>
  <si>
    <t xml:space="preserve">Weight </t>
  </si>
  <si>
    <t>New</t>
  </si>
  <si>
    <t>Line-Segment</t>
  </si>
  <si>
    <t>New Line-Segment</t>
  </si>
  <si>
    <t>start</t>
  </si>
  <si>
    <t>finish</t>
  </si>
  <si>
    <t>radians right of average</t>
  </si>
  <si>
    <t>degrees right of average</t>
  </si>
  <si>
    <t>First Order</t>
  </si>
  <si>
    <t>test angle</t>
  </si>
  <si>
    <t>Ks</t>
  </si>
  <si>
    <t>effective porosity</t>
  </si>
  <si>
    <t>gradient</t>
  </si>
  <si>
    <t>seepage velocity</t>
  </si>
  <si>
    <t>rate constant</t>
  </si>
  <si>
    <t>dispersivity</t>
  </si>
  <si>
    <t>denominator</t>
  </si>
  <si>
    <t>initial concentration</t>
  </si>
  <si>
    <t>numerator</t>
  </si>
  <si>
    <t>plume length</t>
  </si>
  <si>
    <t>MW-6</t>
  </si>
  <si>
    <t>MW-9</t>
  </si>
  <si>
    <t>MW-11</t>
  </si>
  <si>
    <t>feet per day</t>
  </si>
  <si>
    <t>days</t>
  </si>
  <si>
    <t>per day</t>
  </si>
  <si>
    <t>mg/L</t>
  </si>
  <si>
    <t>acceptable</t>
  </si>
  <si>
    <t>concentration</t>
  </si>
  <si>
    <t>Input</t>
  </si>
  <si>
    <t>from Xu and Eckstein</t>
  </si>
  <si>
    <t>Monitoring Well</t>
  </si>
  <si>
    <t>Reference</t>
  </si>
  <si>
    <t>Site</t>
  </si>
  <si>
    <t>Type</t>
  </si>
  <si>
    <t>Tibbitts Road Site, Barrington, NH</t>
  </si>
  <si>
    <t>field</t>
  </si>
  <si>
    <t>Rocky Point, NC</t>
  </si>
  <si>
    <t>Wilson, B.H. et al. (1996) in Aronson and Howard (1997)</t>
  </si>
  <si>
    <t>Rifai, H.S. et al. (1995) in Aronson and Howard (1997)</t>
  </si>
  <si>
    <t>Wilson, J.T. et al. (1994B) in Aronson and Howard (1997)</t>
  </si>
  <si>
    <t>Sleeping Bear Dunes National Lakeshore, MI</t>
  </si>
  <si>
    <t>Borden, R.C. et al. (1997) in Aronson and Howard (1997)</t>
  </si>
  <si>
    <t>Sampson County, NC</t>
  </si>
  <si>
    <t>in-situ microcosm</t>
  </si>
  <si>
    <t>Hunt, M.J. et al. (1995) in Aronson and Howard (1997)</t>
  </si>
  <si>
    <t>Barlaz, M.A. et al. (1993) in Aronson and Howard (1997)</t>
  </si>
  <si>
    <t>Barlaz, M.A. et al. (1995) in Aronson and Howard (1997)</t>
  </si>
  <si>
    <t>South East Costal Plain, NC</t>
  </si>
  <si>
    <t>Zoeteman, B.C.J. et al. (1981) in  in Aronson and Howard (1997)</t>
  </si>
  <si>
    <t>Noordwijk Landfill,The Netherlands</t>
  </si>
  <si>
    <t>Wilson, B.H. et al. (1990) in Aronson and Howard (1997)</t>
  </si>
  <si>
    <t>Traverse City, MI</t>
  </si>
  <si>
    <t>Wiedemeier, T.H. et al. (1996) in Aronson and Howard (1997)</t>
  </si>
  <si>
    <t>Hill AFB, UT</t>
  </si>
  <si>
    <t>Wiedemeier, T.H. et al. (1995) in Aronson and Howard (1997)</t>
  </si>
  <si>
    <t>Patrick AFB, FL</t>
  </si>
  <si>
    <t>Cozzarelli, I.M. et al. (1990)  in Aronson and Howard (1997)</t>
  </si>
  <si>
    <t>Bemidji, MN</t>
  </si>
  <si>
    <t>Indian River, FL</t>
  </si>
  <si>
    <t>Morgan Hill, CA</t>
  </si>
  <si>
    <t>Kemblowski, M.W. et al. (1987) Fate and Transport of Residual Hydrocarbon in Ground Water: A Case Study. In Proceedings of Petroleum Hydrocarbons and Organic Chemicals in  Ground Water: Prevention, Detection, and Restoration: A Conference and Exposition, pp. 207-231. National Water Well Association, Dublin, OH.</t>
  </si>
  <si>
    <t>Buscheck, T.E. et al. (1993) Evaluation of Intrinsic Bioremediation at Field Sites. In Proceedings of the 1993 Petroleum Hydrocarbons and Organic Chemicals in  Ground Water: Prevention, Detection, and Restoration: A Conference and Exposition, pp.367-381. National Water Well Association, Dublin, OH.</t>
  </si>
  <si>
    <t>Fairfax, VA</t>
  </si>
  <si>
    <t>San Francisco, CA</t>
  </si>
  <si>
    <t>Alameda County, CA</t>
  </si>
  <si>
    <t>Elko County, NV</t>
  </si>
  <si>
    <t>Reinhard, M. et al. (2005) In Situ Biotransformation of BTEX Compounds Under Methanogenic Conditions. Ground Water Monitoring and Remediation. 24, no.4, Fall 2005, pages 50-59.</t>
  </si>
  <si>
    <t>Seal Beach, CA</t>
  </si>
  <si>
    <t>Rate Constant</t>
  </si>
  <si>
    <t>Half Life</t>
  </si>
  <si>
    <t>Date</t>
  </si>
  <si>
    <t>gradient/weakest gradient</t>
  </si>
  <si>
    <t>Weighting Multiplyer</t>
  </si>
  <si>
    <t>MW-17 to MW-1</t>
  </si>
  <si>
    <t>to their own site.</t>
  </si>
  <si>
    <t>This information can be generated using the Optimal Well Locator (OWL) application.</t>
  </si>
  <si>
    <r>
      <rPr>
        <b/>
        <i/>
        <sz val="11"/>
        <color theme="1"/>
        <rFont val="Calibri"/>
        <family val="2"/>
        <scheme val="minor"/>
      </rPr>
      <t>data Flow Vectors</t>
    </r>
    <r>
      <rPr>
        <sz val="11"/>
        <color theme="1"/>
        <rFont val="Calibri"/>
        <family val="2"/>
        <scheme val="minor"/>
      </rPr>
      <t xml:space="preserve"> is the data entry screen for </t>
    </r>
    <r>
      <rPr>
        <b/>
        <i/>
        <sz val="11"/>
        <color theme="1"/>
        <rFont val="Calibri"/>
        <family val="2"/>
        <scheme val="minor"/>
      </rPr>
      <t>Flow Vectors</t>
    </r>
    <r>
      <rPr>
        <sz val="11"/>
        <color theme="1"/>
        <rFont val="Calibri"/>
        <family val="2"/>
        <scheme val="minor"/>
      </rPr>
      <t xml:space="preserve">.  It requires information on direction of ground water flow and the hydraulic gradient.  </t>
    </r>
  </si>
  <si>
    <r>
      <rPr>
        <b/>
        <i/>
        <sz val="11"/>
        <color theme="1"/>
        <rFont val="Calibri"/>
        <family val="2"/>
        <scheme val="minor"/>
      </rPr>
      <t xml:space="preserve">Weight Multiplier </t>
    </r>
    <r>
      <rPr>
        <sz val="11"/>
        <color theme="1"/>
        <rFont val="Calibri"/>
        <family val="2"/>
        <scheme val="minor"/>
      </rPr>
      <t>extracts a  weighting that can applied for the flow direction that pertains on a particular sampling date, based on the hydaulic gradient on that date.</t>
    </r>
  </si>
  <si>
    <r>
      <rPr>
        <b/>
        <i/>
        <sz val="11"/>
        <color theme="1"/>
        <rFont val="Calibri"/>
        <family val="2"/>
        <scheme val="minor"/>
      </rPr>
      <t>Data Angle Comparison</t>
    </r>
    <r>
      <rPr>
        <sz val="11"/>
        <color theme="1"/>
        <rFont val="Calibri"/>
        <family val="2"/>
        <scheme val="minor"/>
      </rPr>
      <t xml:space="preserve"> is the data entry screen for </t>
    </r>
    <r>
      <rPr>
        <b/>
        <i/>
        <sz val="11"/>
        <color theme="1"/>
        <rFont val="Calibri"/>
        <family val="2"/>
        <scheme val="minor"/>
      </rPr>
      <t>Angle Comparison</t>
    </r>
    <r>
      <rPr>
        <sz val="11"/>
        <color theme="1"/>
        <rFont val="Calibri"/>
        <family val="2"/>
        <scheme val="minor"/>
      </rPr>
      <t>.</t>
    </r>
  </si>
  <si>
    <r>
      <rPr>
        <b/>
        <i/>
        <sz val="11"/>
        <color theme="1"/>
        <rFont val="Calibri"/>
        <family val="2"/>
        <scheme val="minor"/>
      </rPr>
      <t>Weight Calculator</t>
    </r>
    <r>
      <rPr>
        <sz val="11"/>
        <color theme="1"/>
        <rFont val="Calibri"/>
        <family val="2"/>
        <scheme val="minor"/>
      </rPr>
      <t xml:space="preserve"> then uses the mean and standard deviaiton  to calculate a weighting for ground water flow in a particular direction.</t>
    </r>
  </si>
  <si>
    <r>
      <rPr>
        <b/>
        <i/>
        <sz val="11"/>
        <color theme="1"/>
        <rFont val="Calibri"/>
        <family val="2"/>
        <scheme val="minor"/>
      </rPr>
      <t xml:space="preserve">Weight Calculator </t>
    </r>
    <r>
      <rPr>
        <sz val="11"/>
        <color theme="1"/>
        <rFont val="Calibri"/>
        <family val="2"/>
        <scheme val="minor"/>
      </rPr>
      <t>uses the weighting by hydraulic conductivity to estimate the average direction of ground water flow, and the standard deviation of the direction of ground water flow.</t>
    </r>
  </si>
  <si>
    <r>
      <rPr>
        <b/>
        <i/>
        <sz val="11"/>
        <color theme="1"/>
        <rFont val="Calibri"/>
        <family val="2"/>
        <scheme val="minor"/>
      </rPr>
      <t>Data Angle Comparison</t>
    </r>
    <r>
      <rPr>
        <sz val="11"/>
        <color theme="1"/>
        <rFont val="Calibri"/>
        <family val="2"/>
        <scheme val="minor"/>
      </rPr>
      <t xml:space="preserve"> also calculates the angle to which the inclusion zone will extend, perpendicular to the line segement between wells.</t>
    </r>
  </si>
  <si>
    <r>
      <rPr>
        <b/>
        <i/>
        <sz val="11"/>
        <color theme="1"/>
        <rFont val="Calibri"/>
        <family val="2"/>
        <scheme val="minor"/>
      </rPr>
      <t>New Line Segment</t>
    </r>
    <r>
      <rPr>
        <sz val="11"/>
        <color theme="1"/>
        <rFont val="Calibri"/>
        <family val="2"/>
        <scheme val="minor"/>
      </rPr>
      <t xml:space="preserve"> applies a weighting for ground water flow in a particular direction to calculate the extension of the inclusion zone in a particular direction. </t>
    </r>
  </si>
  <si>
    <r>
      <rPr>
        <b/>
        <i/>
        <sz val="11"/>
        <color theme="1"/>
        <rFont val="Calibri"/>
        <family val="2"/>
        <scheme val="minor"/>
      </rPr>
      <t>Rates of Benzene Degradation</t>
    </r>
    <r>
      <rPr>
        <sz val="11"/>
        <color theme="1"/>
        <rFont val="Calibri"/>
        <family val="2"/>
        <scheme val="minor"/>
      </rPr>
      <t xml:space="preserve"> is a summary of literature on the rates of degradation of benzene in ground water under anaerobic conditions.</t>
    </r>
  </si>
  <si>
    <r>
      <rPr>
        <b/>
        <i/>
        <sz val="11"/>
        <color theme="1"/>
        <rFont val="Calibri"/>
        <family val="2"/>
        <scheme val="minor"/>
      </rPr>
      <t>Rates of Benzene Degradation</t>
    </r>
    <r>
      <rPr>
        <sz val="11"/>
        <color theme="1"/>
        <rFont val="Calibri"/>
        <family val="2"/>
        <scheme val="minor"/>
      </rPr>
      <t xml:space="preserve"> can be used to support a sensitivity analysis of the effect of the first order rate constant for degradation on the length of the plume.</t>
    </r>
  </si>
  <si>
    <r>
      <rPr>
        <b/>
        <i/>
        <sz val="11"/>
        <color theme="1"/>
        <rFont val="Calibri"/>
        <family val="2"/>
        <scheme val="minor"/>
      </rPr>
      <t>Angle Comparison</t>
    </r>
    <r>
      <rPr>
        <sz val="11"/>
        <color theme="1"/>
        <rFont val="Calibri"/>
        <family val="2"/>
        <scheme val="minor"/>
      </rPr>
      <t xml:space="preserve"> extacts the angle of a line segment between monitoring wells on a map. </t>
    </r>
  </si>
  <si>
    <r>
      <rPr>
        <b/>
        <i/>
        <sz val="11"/>
        <color theme="1"/>
        <rFont val="Calibri"/>
        <family val="2"/>
        <scheme val="minor"/>
      </rPr>
      <t>Plume Lengths</t>
    </r>
    <r>
      <rPr>
        <sz val="11"/>
        <color theme="1"/>
        <rFont val="Calibri"/>
        <family val="2"/>
        <scheme val="minor"/>
      </rPr>
      <t xml:space="preserve"> uses the equation for one dimensional flow in ground water to forecast the length of a plume for a particular monitoring well.</t>
    </r>
  </si>
  <si>
    <t>n</t>
  </si>
  <si>
    <r>
      <t>X</t>
    </r>
    <r>
      <rPr>
        <vertAlign val="superscript"/>
        <sz val="11"/>
        <color theme="1"/>
        <rFont val="Calibri"/>
        <family val="2"/>
        <scheme val="minor"/>
      </rPr>
      <t>2</t>
    </r>
  </si>
  <si>
    <t>Counter</t>
  </si>
  <si>
    <t>Cumulative</t>
  </si>
  <si>
    <t>Weights</t>
  </si>
  <si>
    <t>weakest gradient</t>
  </si>
  <si>
    <t>gradient/</t>
  </si>
  <si>
    <t>Multiplyer</t>
  </si>
  <si>
    <t xml:space="preserve">Weighting </t>
  </si>
  <si>
    <t>partial</t>
  </si>
  <si>
    <t>values for the direction of flow and weights for the  magnitude of flow, and the spreadsheet populates itself.</t>
  </si>
  <si>
    <r>
      <rPr>
        <b/>
        <i/>
        <sz val="11"/>
        <color theme="1"/>
        <rFont val="Calibri"/>
        <family val="2"/>
        <scheme val="minor"/>
      </rPr>
      <t xml:space="preserve">Weight Calculator (2) </t>
    </r>
    <r>
      <rPr>
        <sz val="11"/>
        <color theme="1"/>
        <rFont val="Calibri"/>
        <family val="2"/>
        <scheme val="minor"/>
      </rPr>
      <t>accomplishes the same thing as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Weight Calculator</t>
    </r>
    <r>
      <rPr>
        <i/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  <scheme val="minor"/>
      </rPr>
      <t xml:space="preserve">except the user is only required to insert </t>
    </r>
  </si>
  <si>
    <t xml:space="preserve"> a number of times (the weighting multiplier)</t>
  </si>
  <si>
    <t>weighted by repeating the direction of flow (X)</t>
  </si>
  <si>
    <t>Sort the data from smallest to largest.</t>
  </si>
  <si>
    <t>The magnitude of the hydraulic gradient is</t>
  </si>
  <si>
    <t xml:space="preserve">that is roughly proportional to the magnitude.  </t>
  </si>
  <si>
    <t xml:space="preserve">Select the integer closest in value to the value in column C </t>
  </si>
  <si>
    <t xml:space="preserve">and enter into the appropriate cell of column D </t>
  </si>
  <si>
    <t xml:space="preserve">If there are more than seven estimates of magnitude and direction, </t>
  </si>
  <si>
    <t xml:space="preserve">delete the first seven sets of data and enter addition data sets </t>
  </si>
  <si>
    <t xml:space="preserve">for each set of data on magnitude and direction. </t>
  </si>
  <si>
    <t xml:space="preserve">Copy value in columns G and H that are not 0 </t>
  </si>
  <si>
    <r>
      <t>Repeat the process until the appropriate values for X and X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are entered </t>
    </r>
  </si>
  <si>
    <t>Cells for data entry</t>
  </si>
  <si>
    <t>Cells to extend formula</t>
  </si>
  <si>
    <t>Output</t>
  </si>
  <si>
    <t>Copy values in columns G and H that are not 0 and paste as values into columns I and J.</t>
  </si>
  <si>
    <r>
      <t xml:space="preserve">and </t>
    </r>
    <r>
      <rPr>
        <b/>
        <i/>
        <sz val="11"/>
        <color theme="1"/>
        <rFont val="Calibri"/>
        <family val="2"/>
        <scheme val="minor"/>
      </rPr>
      <t>paste special</t>
    </r>
    <r>
      <rPr>
        <b/>
        <sz val="11"/>
        <color theme="1"/>
        <rFont val="Calibri"/>
        <family val="2"/>
        <scheme val="minor"/>
      </rPr>
      <t xml:space="preserve"> as </t>
    </r>
    <r>
      <rPr>
        <b/>
        <i/>
        <sz val="11"/>
        <color theme="1"/>
        <rFont val="Calibri"/>
        <family val="2"/>
        <scheme val="minor"/>
      </rPr>
      <t>values</t>
    </r>
    <r>
      <rPr>
        <b/>
        <sz val="11"/>
        <color theme="1"/>
        <rFont val="Calibri"/>
        <family val="2"/>
        <scheme val="minor"/>
      </rPr>
      <t xml:space="preserve"> below the existing values in columns I and J.</t>
    </r>
  </si>
  <si>
    <t>Instructions</t>
  </si>
  <si>
    <t>Data on the magnitude of the hydraulic gradient is entered starting in cell A33.</t>
  </si>
  <si>
    <t xml:space="preserve">The formula in cell C33 divides each magnitude by the smallest magnitude. </t>
  </si>
  <si>
    <t>An Approach for developing Site-Specific Lateral and Vertical Inclusion Zones within which Structures should be Evaluated for Petroleum Vapor Intrusion due to Releases of Motor Fuel from Underground Storage Tanks</t>
  </si>
  <si>
    <t>The 10 tabs in the spreadsheet are briefly described below:</t>
  </si>
  <si>
    <r>
      <rPr>
        <b/>
        <i/>
        <sz val="11"/>
        <color theme="1"/>
        <rFont val="Calibri"/>
        <family val="2"/>
        <scheme val="minor"/>
      </rPr>
      <t>Flow Vectors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presents a graph of the expected direction and magnitude of ground water flow under conditions that pertain for individual rounds of sampling at a site.</t>
    </r>
  </si>
  <si>
    <t>degrees right of north (Positive degrees)</t>
  </si>
  <si>
    <t>(from Column K of tab Data Angle Comparison)</t>
  </si>
  <si>
    <t/>
  </si>
  <si>
    <t>(from tab Rates of Benzene Degradation)</t>
  </si>
  <si>
    <t>Anaerobic Biodegradation of Organic Chemicals in Groundwater:</t>
  </si>
  <si>
    <t>A Summary of Field and Laboratory Studies</t>
  </si>
  <si>
    <t>Environmental Science Center</t>
  </si>
  <si>
    <t>Syracuse Research Corporation</t>
  </si>
  <si>
    <t>6225 Running Ridge Road</t>
  </si>
  <si>
    <t>North Syracuse, NY 13212-2509</t>
  </si>
  <si>
    <t>Dallas Aronson and Philp H. Howard</t>
  </si>
  <si>
    <t>Aronson and Howard (1997)</t>
  </si>
  <si>
    <t>Report prepared for the</t>
  </si>
  <si>
    <t>American Petroleum Institute, Chemical Manufacturer’s Association, National Council of the</t>
  </si>
  <si>
    <t>Paper Industry for Air and Stream Improvement, Edison Electric Institute, and American</t>
  </si>
  <si>
    <t>Forest and Paper Association, Washington, DC. pp. 16 and 224–228.</t>
  </si>
  <si>
    <t>November 12, 1997</t>
  </si>
  <si>
    <t>Example calculations</t>
  </si>
  <si>
    <t>Cell for data entry</t>
  </si>
  <si>
    <t>Mean Conditions</t>
  </si>
  <si>
    <t xml:space="preserve">Cells to adjust range 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</si>
  <si>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</si>
  <si>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magnitude</t>
  </si>
  <si>
    <t>Number</t>
  </si>
  <si>
    <t xml:space="preserve">of </t>
  </si>
  <si>
    <t>weighting</t>
  </si>
  <si>
    <t>Enter a direction in degrees right of North into cell C7</t>
  </si>
  <si>
    <t>Read the corresponding weight in cell C8.</t>
  </si>
  <si>
    <t>Enter a direction in degrees right of North into cell H7</t>
  </si>
  <si>
    <t>Read the corresponding weight in cell H9.</t>
  </si>
  <si>
    <t xml:space="preserve">Length in Average </t>
  </si>
  <si>
    <t>Direction of Flow</t>
  </si>
  <si>
    <t xml:space="preserve">Default Ratio </t>
  </si>
  <si>
    <t>to Distance between Wells</t>
  </si>
  <si>
    <t>hydraulic</t>
  </si>
  <si>
    <t>half life (days)</t>
  </si>
  <si>
    <t>The tabs in the spreadsheet are intended to act as a template, and allow a user to apply the concepts illustrated in the ORD Issue Paper</t>
  </si>
  <si>
    <r>
      <t xml:space="preserve">Enter value from Cell H11 of tab </t>
    </r>
    <r>
      <rPr>
        <b/>
        <sz val="12"/>
        <color theme="1"/>
        <rFont val="Calibri"/>
        <family val="2"/>
        <scheme val="minor"/>
      </rPr>
      <t>Weight Calculator</t>
    </r>
    <r>
      <rPr>
        <sz val="12"/>
        <color theme="1"/>
        <rFont val="Calibri"/>
        <family val="2"/>
        <scheme val="minor"/>
      </rPr>
      <t xml:space="preserve"> or Cell C11 of tab</t>
    </r>
    <r>
      <rPr>
        <b/>
        <sz val="12"/>
        <color theme="1"/>
        <rFont val="Calibri"/>
        <family val="2"/>
        <scheme val="minor"/>
      </rPr>
      <t xml:space="preserve"> Weight Calculator (2) </t>
    </r>
    <r>
      <rPr>
        <sz val="12"/>
        <color theme="1"/>
        <rFont val="Calibri"/>
        <family val="2"/>
        <scheme val="minor"/>
      </rPr>
      <t>in cell F11</t>
    </r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</si>
</sst>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"/>
    <numFmt numFmtId="166" formatCode="0.00000"/>
  </numFmts>
  <fonts count="17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C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DFF7A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166" fontId="4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4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0" fillId="7" borderId="0" xfId="0" applyFont="1" applyFill="1" applyAlignment="1">
      <alignment horizontal="left"/>
    </xf>
    <xf numFmtId="0" fontId="10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12" fillId="7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10" fillId="4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0" xfId="0" applyFill="1"/>
    <xf numFmtId="0" fontId="0" fillId="10" borderId="0" xfId="0" applyFill="1" applyAlignment="1">
      <alignment horizontal="center"/>
    </xf>
    <xf numFmtId="1" fontId="0" fillId="6" borderId="0" xfId="0" applyNumberFormat="1" applyFill="1" applyAlignment="1">
      <alignment horizontal="center"/>
    </xf>
    <xf numFmtId="2" fontId="0" fillId="9" borderId="0" xfId="0" applyNumberFormat="1" applyFill="1" applyAlignment="1">
      <alignment horizontal="center"/>
    </xf>
    <xf numFmtId="0" fontId="0" fillId="0" borderId="0" xfId="0" applyFont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center" wrapText="1"/>
    </xf>
    <xf numFmtId="49" fontId="0" fillId="0" borderId="0" xfId="0" applyNumberFormat="1"/>
    <xf numFmtId="0" fontId="0" fillId="11" borderId="0" xfId="0" applyFill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4" fontId="0" fillId="13" borderId="0" xfId="0" applyNumberFormat="1" applyFont="1" applyFill="1" applyAlignment="1">
      <alignment horizontal="center"/>
    </xf>
    <xf numFmtId="0" fontId="0" fillId="13" borderId="0" xfId="0" applyFont="1" applyFill="1" applyAlignment="1">
      <alignment horizontal="center"/>
    </xf>
    <xf numFmtId="0" fontId="0" fillId="13" borderId="0" xfId="0" applyFont="1" applyFill="1"/>
    <xf numFmtId="0" fontId="10" fillId="4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165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14" fontId="0" fillId="0" borderId="0" xfId="0" applyNumberForma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14" borderId="0" xfId="0" applyFont="1" applyFill="1" applyAlignment="1">
      <alignment vertical="center"/>
    </xf>
    <xf numFmtId="0" fontId="14" fillId="14" borderId="0" xfId="0" applyFont="1" applyFill="1" applyAlignment="1">
      <alignment horizontal="center"/>
    </xf>
    <xf numFmtId="165" fontId="14" fillId="14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14" borderId="0" xfId="0" applyNumberFormat="1" applyFill="1" applyAlignment="1">
      <alignment horizontal="center"/>
    </xf>
    <xf numFmtId="165" fontId="1" fillId="10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15" fillId="14" borderId="1" xfId="0" applyNumberFormat="1" applyFont="1" applyFill="1" applyBorder="1" applyAlignment="1">
      <alignment horizontal="center"/>
    </xf>
    <xf numFmtId="0" fontId="15" fillId="7" borderId="0" xfId="0" applyFont="1" applyFill="1" applyAlignment="1">
      <alignment horizontal="left"/>
    </xf>
    <xf numFmtId="0" fontId="15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 vertical="center"/>
    </xf>
    <xf numFmtId="165" fontId="14" fillId="8" borderId="0" xfId="0" applyNumberFormat="1" applyFont="1" applyFill="1" applyAlignment="1">
      <alignment horizontal="center"/>
    </xf>
    <xf numFmtId="0" fontId="16" fillId="7" borderId="0" xfId="0" applyFont="1" applyFill="1" applyAlignment="1">
      <alignment horizontal="left" vertical="center"/>
    </xf>
    <xf numFmtId="0" fontId="0" fillId="7" borderId="0" xfId="0" applyFont="1" applyFill="1" applyAlignment="1">
      <alignment horizontal="left" vertical="center"/>
    </xf>
    <xf numFmtId="0" fontId="0" fillId="7" borderId="0" xfId="0" applyFont="1" applyFill="1" applyAlignment="1">
      <alignment horizontal="center"/>
    </xf>
    <xf numFmtId="0" fontId="0" fillId="8" borderId="1" xfId="0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" fillId="4" borderId="0" xfId="0" applyNumberFormat="1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1" fontId="0" fillId="5" borderId="0" xfId="0" applyNumberFormat="1" applyFill="1" applyAlignment="1">
      <alignment horizontal="center"/>
    </xf>
    <xf numFmtId="0" fontId="1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00"/>
      <color rgb="FF99CCFF"/>
      <color rgb="FF66FF33"/>
      <color rgb="FF99FF33"/>
      <color rgb="FF0DFF7A"/>
      <color rgb="FFFF7C80"/>
      <color rgb="FFFF6600"/>
      <color rgb="FF66CCFF"/>
      <color rgb="FF66FF66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5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3.xml"/><Relationship Id="rId15" Type="http://schemas.openxmlformats.org/officeDocument/2006/relationships/calcChain" Target="calcChain.xml"/><Relationship Id="rId10" Type="http://schemas.openxmlformats.org/officeDocument/2006/relationships/worksheet" Target="worksheets/sheet8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7320875939079551E-2"/>
          <c:y val="2.4424230491816881E-2"/>
          <c:w val="0.69675273627158785"/>
          <c:h val="0.95922398380553153"/>
        </c:manualLayout>
      </c:layout>
      <c:scatterChart>
        <c:scatterStyle val="lineMarker"/>
        <c:ser>
          <c:idx val="0"/>
          <c:order val="0"/>
          <c:tx>
            <c:v>MW-13 to MW-16</c:v>
          </c:tx>
          <c:spPr>
            <a:ln w="28575">
              <a:noFill/>
            </a:ln>
          </c:spPr>
          <c:xVal>
            <c:numRef>
              <c:f>'Data Angle Comparison'!$H$9</c:f>
              <c:numCache>
                <c:formatCode>General</c:formatCode>
                <c:ptCount val="1"/>
                <c:pt idx="0">
                  <c:v>0.62171411849606661</c:v>
                </c:pt>
              </c:numCache>
            </c:numRef>
          </c:xVal>
          <c:yVal>
            <c:numRef>
              <c:f>'Data Angle Comparison'!$I$9</c:f>
              <c:numCache>
                <c:formatCode>General</c:formatCode>
                <c:ptCount val="1"/>
                <c:pt idx="0">
                  <c:v>-0.50345958612649222</c:v>
                </c:pt>
              </c:numCache>
            </c:numRef>
          </c:yVal>
        </c:ser>
        <c:ser>
          <c:idx val="1"/>
          <c:order val="1"/>
          <c:tx>
            <c:v>MW-16 to MW-17</c:v>
          </c:tx>
          <c:spPr>
            <a:ln w="28575">
              <a:noFill/>
            </a:ln>
          </c:spPr>
          <c:xVal>
            <c:numRef>
              <c:f>'Data Angle Comparison'!$H$11</c:f>
              <c:numCache>
                <c:formatCode>General</c:formatCode>
                <c:ptCount val="1"/>
                <c:pt idx="0">
                  <c:v>-0.69282424107975793</c:v>
                </c:pt>
              </c:numCache>
            </c:numRef>
          </c:xVal>
          <c:yVal>
            <c:numRef>
              <c:f>'Data Angle Comparison'!$I$11</c:f>
              <c:numCache>
                <c:formatCode>General</c:formatCode>
                <c:ptCount val="1"/>
                <c:pt idx="0">
                  <c:v>-0.39999321365775381</c:v>
                </c:pt>
              </c:numCache>
            </c:numRef>
          </c:yVal>
        </c:ser>
        <c:ser>
          <c:idx val="2"/>
          <c:order val="2"/>
          <c:tx>
            <c:v>MW-17 to MW-16</c:v>
          </c:tx>
          <c:spPr>
            <a:ln w="28575">
              <a:noFill/>
            </a:ln>
          </c:spPr>
          <c:xVal>
            <c:numRef>
              <c:f>'Data Angle Comparison'!$H$13</c:f>
              <c:numCache>
                <c:formatCode>General</c:formatCode>
                <c:ptCount val="1"/>
                <c:pt idx="0">
                  <c:v>-0.56014570212239145</c:v>
                </c:pt>
              </c:numCache>
            </c:numRef>
          </c:xVal>
          <c:yVal>
            <c:numRef>
              <c:f>'Data Angle Comparison'!$I$13</c:f>
              <c:numCache>
                <c:formatCode>General</c:formatCode>
                <c:ptCount val="1"/>
                <c:pt idx="0">
                  <c:v>0.21502742242284592</c:v>
                </c:pt>
              </c:numCache>
            </c:numRef>
          </c:yVal>
        </c:ser>
        <c:ser>
          <c:idx val="3"/>
          <c:order val="3"/>
          <c:tx>
            <c:v>MW-14 to MW-13</c:v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xVal>
            <c:numRef>
              <c:f>'Data Angle Comparison'!$H$16</c:f>
              <c:numCache>
                <c:formatCode>General</c:formatCode>
                <c:ptCount val="1"/>
                <c:pt idx="0">
                  <c:v>0.43572198955011521</c:v>
                </c:pt>
              </c:numCache>
            </c:numRef>
          </c:xVal>
          <c:yVal>
            <c:numRef>
              <c:f>'Data Angle Comparison'!$I$16</c:f>
              <c:numCache>
                <c:formatCode>General</c:formatCode>
                <c:ptCount val="1"/>
                <c:pt idx="0">
                  <c:v>0.67092946560908273</c:v>
                </c:pt>
              </c:numCache>
            </c:numRef>
          </c:yVal>
        </c:ser>
        <c:ser>
          <c:idx val="4"/>
          <c:order val="4"/>
          <c:tx>
            <c:v>test angle</c:v>
          </c:tx>
          <c:spPr>
            <a:ln w="19050">
              <a:solidFill>
                <a:schemeClr val="tx1"/>
              </a:solidFill>
              <a:prstDash val="sysDash"/>
            </a:ln>
          </c:spPr>
          <c:xVal>
            <c:numRef>
              <c:f>'Data Angle Comparison'!$H$20:$H$21</c:f>
              <c:numCache>
                <c:formatCode>General</c:formatCode>
                <c:ptCount val="2"/>
                <c:pt idx="0">
                  <c:v>0</c:v>
                </c:pt>
                <c:pt idx="1">
                  <c:v>-0.51423108822440688</c:v>
                </c:pt>
              </c:numCache>
            </c:numRef>
          </c:xVal>
          <c:yVal>
            <c:numRef>
              <c:f>'Data Angle Comparison'!$I$20:$I$21</c:f>
              <c:numCache>
                <c:formatCode>General</c:formatCode>
                <c:ptCount val="2"/>
                <c:pt idx="0">
                  <c:v>0</c:v>
                </c:pt>
                <c:pt idx="1">
                  <c:v>0.61283471499544018</c:v>
                </c:pt>
              </c:numCache>
            </c:numRef>
          </c:yVal>
        </c:ser>
        <c:axId val="133658496"/>
        <c:axId val="133660032"/>
      </c:scatterChart>
      <c:valAx>
        <c:axId val="133658496"/>
        <c:scaling>
          <c:orientation val="minMax"/>
          <c:max val="1"/>
          <c:min val="-1"/>
        </c:scaling>
        <c:axPos val="b"/>
        <c:numFmt formatCode="General" sourceLinked="1"/>
        <c:tickLblPos val="nextTo"/>
        <c:crossAx val="133660032"/>
        <c:crosses val="autoZero"/>
        <c:crossBetween val="midCat"/>
      </c:valAx>
      <c:valAx>
        <c:axId val="133660032"/>
        <c:scaling>
          <c:orientation val="minMax"/>
          <c:max val="1"/>
          <c:min val="-1"/>
        </c:scaling>
        <c:axPos val="l"/>
        <c:numFmt formatCode="General" sourceLinked="1"/>
        <c:tickLblPos val="nextTo"/>
        <c:crossAx val="133658496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83386434810209498"/>
          <c:y val="2.5409132318652577E-2"/>
          <c:w val="0.16396119024815139"/>
          <c:h val="0.18246664991793418"/>
        </c:manualLayout>
      </c:layout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2.6560311467151012E-2"/>
          <c:y val="2.4424230491816881E-2"/>
          <c:w val="0.69382315870282918"/>
          <c:h val="0.95518776141094386"/>
        </c:manualLayout>
      </c:layout>
      <c:scatterChart>
        <c:scatterStyle val="lineMarker"/>
        <c:ser>
          <c:idx val="0"/>
          <c:order val="0"/>
          <c:tx>
            <c:v>1/25/1994</c:v>
          </c:tx>
          <c:spPr>
            <a:ln>
              <a:headEnd type="none"/>
              <a:tailEnd type="triangle"/>
            </a:ln>
          </c:spPr>
          <c:marker>
            <c:symbol val="none"/>
          </c:marker>
          <c:dPt>
            <c:idx val="1"/>
            <c:spPr>
              <a:ln>
                <a:solidFill>
                  <a:srgbClr val="FF0000"/>
                </a:solidFill>
                <a:headEnd type="none"/>
                <a:tailEnd type="triangle"/>
              </a:ln>
            </c:spPr>
          </c:dPt>
          <c:xVal>
            <c:numRef>
              <c:f>'data Flow Vectors'!$N$13:$O$13</c:f>
              <c:numCache>
                <c:formatCode>General</c:formatCode>
                <c:ptCount val="2"/>
                <c:pt idx="0">
                  <c:v>0</c:v>
                </c:pt>
                <c:pt idx="1">
                  <c:v>84.084437505577483</c:v>
                </c:pt>
              </c:numCache>
            </c:numRef>
          </c:xVal>
          <c:yVal>
            <c:numRef>
              <c:f>'data Flow Vectors'!$Q$13:$R$13</c:f>
              <c:numCache>
                <c:formatCode>General</c:formatCode>
                <c:ptCount val="2"/>
                <c:pt idx="0">
                  <c:v>0</c:v>
                </c:pt>
                <c:pt idx="1">
                  <c:v>-42.843666574309843</c:v>
                </c:pt>
              </c:numCache>
            </c:numRef>
          </c:yVal>
        </c:ser>
        <c:ser>
          <c:idx val="1"/>
          <c:order val="1"/>
          <c:tx>
            <c:v>12/12/1995</c:v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'data Flow Vectors'!$N$14:$O$14</c:f>
              <c:numCache>
                <c:formatCode>General</c:formatCode>
                <c:ptCount val="2"/>
                <c:pt idx="0">
                  <c:v>0</c:v>
                </c:pt>
                <c:pt idx="1">
                  <c:v>45.958387752458059</c:v>
                </c:pt>
              </c:numCache>
            </c:numRef>
          </c:xVal>
          <c:yVal>
            <c:numRef>
              <c:f>'data Flow Vectors'!$Q$14:$R$14</c:f>
              <c:numCache>
                <c:formatCode>General</c:formatCode>
                <c:ptCount val="2"/>
                <c:pt idx="0">
                  <c:v>0</c:v>
                </c:pt>
                <c:pt idx="1">
                  <c:v>-56.754550153878526</c:v>
                </c:pt>
              </c:numCache>
            </c:numRef>
          </c:yVal>
        </c:ser>
        <c:ser>
          <c:idx val="2"/>
          <c:order val="2"/>
          <c:tx>
            <c:v>10/30/1998</c:v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'data Flow Vectors'!$N$15:$O$15</c:f>
              <c:numCache>
                <c:formatCode>General</c:formatCode>
                <c:ptCount val="2"/>
                <c:pt idx="0">
                  <c:v>0</c:v>
                </c:pt>
                <c:pt idx="1">
                  <c:v>48.399491956604564</c:v>
                </c:pt>
              </c:numCache>
            </c:numRef>
          </c:xVal>
          <c:yVal>
            <c:numRef>
              <c:f>'data Flow Vectors'!$Q$15:$R$15</c:f>
              <c:numCache>
                <c:formatCode>General</c:formatCode>
                <c:ptCount val="2"/>
                <c:pt idx="0">
                  <c:v>0</c:v>
                </c:pt>
                <c:pt idx="1">
                  <c:v>-66.617009015585296</c:v>
                </c:pt>
              </c:numCache>
            </c:numRef>
          </c:yVal>
        </c:ser>
        <c:ser>
          <c:idx val="3"/>
          <c:order val="3"/>
          <c:tx>
            <c:v>12/4/1998</c:v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'data Flow Vectors'!$N$16:$O$16</c:f>
              <c:numCache>
                <c:formatCode>General</c:formatCode>
                <c:ptCount val="2"/>
                <c:pt idx="0">
                  <c:v>0</c:v>
                </c:pt>
                <c:pt idx="1">
                  <c:v>34.342608415002395</c:v>
                </c:pt>
              </c:numCache>
            </c:numRef>
          </c:xVal>
          <c:yVal>
            <c:numRef>
              <c:f>'data Flow Vectors'!$Q$16:$R$16</c:f>
              <c:numCache>
                <c:formatCode>General</c:formatCode>
                <c:ptCount val="2"/>
                <c:pt idx="0">
                  <c:v>0</c:v>
                </c:pt>
                <c:pt idx="1">
                  <c:v>-64.59001917792105</c:v>
                </c:pt>
              </c:numCache>
            </c:numRef>
          </c:yVal>
        </c:ser>
        <c:ser>
          <c:idx val="4"/>
          <c:order val="4"/>
          <c:tx>
            <c:v>12/21/1998</c:v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'data Flow Vectors'!$N$17:$O$17</c:f>
              <c:numCache>
                <c:formatCode>General</c:formatCode>
                <c:ptCount val="2"/>
                <c:pt idx="0">
                  <c:v>0</c:v>
                </c:pt>
                <c:pt idx="1">
                  <c:v>-13.901416439565086</c:v>
                </c:pt>
              </c:numCache>
            </c:numRef>
          </c:xVal>
          <c:yVal>
            <c:numRef>
              <c:f>'data Flow Vectors'!$Q$17:$R$17</c:f>
              <c:numCache>
                <c:formatCode>General</c:formatCode>
                <c:ptCount val="2"/>
                <c:pt idx="0">
                  <c:v>0</c:v>
                </c:pt>
                <c:pt idx="1">
                  <c:v>-132.25348472573486</c:v>
                </c:pt>
              </c:numCache>
            </c:numRef>
          </c:yVal>
        </c:ser>
        <c:ser>
          <c:idx val="5"/>
          <c:order val="5"/>
          <c:tx>
            <c:v>1/11/1998</c:v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'data Flow Vectors'!$N$18:$O$18</c:f>
              <c:numCache>
                <c:formatCode>General</c:formatCode>
                <c:ptCount val="2"/>
                <c:pt idx="0">
                  <c:v>0</c:v>
                </c:pt>
                <c:pt idx="1">
                  <c:v>12.12342297505727</c:v>
                </c:pt>
              </c:numCache>
            </c:numRef>
          </c:xVal>
          <c:yVal>
            <c:numRef>
              <c:f>'data Flow Vectors'!$Q$18:$R$18</c:f>
              <c:numCache>
                <c:formatCode>General</c:formatCode>
                <c:ptCount val="2"/>
                <c:pt idx="0">
                  <c:v>0</c:v>
                </c:pt>
                <c:pt idx="1">
                  <c:v>-173.39092433615278</c:v>
                </c:pt>
              </c:numCache>
            </c:numRef>
          </c:yVal>
        </c:ser>
        <c:ser>
          <c:idx val="6"/>
          <c:order val="6"/>
          <c:tx>
            <c:v>3/29/1999</c:v>
          </c:tx>
          <c:spPr>
            <a:ln w="12700"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'data Flow Vectors'!$N$19:$O$19</c:f>
              <c:numCache>
                <c:formatCode>General</c:formatCode>
                <c:ptCount val="2"/>
                <c:pt idx="0">
                  <c:v>0</c:v>
                </c:pt>
                <c:pt idx="1">
                  <c:v>57.334202918806696</c:v>
                </c:pt>
              </c:numCache>
            </c:numRef>
          </c:xVal>
          <c:yVal>
            <c:numRef>
              <c:f>'data Flow Vectors'!$Q$19:$R$19</c:f>
              <c:numCache>
                <c:formatCode>General</c:formatCode>
                <c:ptCount val="2"/>
                <c:pt idx="0">
                  <c:v>0</c:v>
                </c:pt>
                <c:pt idx="1">
                  <c:v>-107.8315665870857</c:v>
                </c:pt>
              </c:numCache>
            </c:numRef>
          </c:yVal>
        </c:ser>
        <c:ser>
          <c:idx val="7"/>
          <c:order val="7"/>
          <c:tx>
            <c:v>Mean</c:v>
          </c:tx>
          <c:spPr>
            <a:ln>
              <a:solidFill>
                <a:srgbClr val="00B0F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'data Flow Vectors'!$N$11:$O$11</c:f>
              <c:numCache>
                <c:formatCode>General</c:formatCode>
                <c:ptCount val="2"/>
                <c:pt idx="0">
                  <c:v>0</c:v>
                </c:pt>
                <c:pt idx="1">
                  <c:v>38.645457653838768</c:v>
                </c:pt>
              </c:numCache>
            </c:numRef>
          </c:xVal>
          <c:yVal>
            <c:numRef>
              <c:f>'data Flow Vectors'!$Q$11:$R$11</c:f>
              <c:numCache>
                <c:formatCode>General</c:formatCode>
                <c:ptCount val="2"/>
                <c:pt idx="0">
                  <c:v>0</c:v>
                </c:pt>
                <c:pt idx="1">
                  <c:v>-91.909403030809429</c:v>
                </c:pt>
              </c:numCache>
            </c:numRef>
          </c:yVal>
        </c:ser>
        <c:axId val="148326272"/>
        <c:axId val="148327808"/>
      </c:scatterChart>
      <c:valAx>
        <c:axId val="148326272"/>
        <c:scaling>
          <c:orientation val="minMax"/>
          <c:max val="200"/>
          <c:min val="-200"/>
        </c:scaling>
        <c:axPos val="b"/>
        <c:numFmt formatCode="General" sourceLinked="1"/>
        <c:majorTickMark val="in"/>
        <c:tickLblPos val="nextTo"/>
        <c:crossAx val="148327808"/>
        <c:crosses val="autoZero"/>
        <c:crossBetween val="midCat"/>
        <c:majorUnit val="20"/>
      </c:valAx>
      <c:valAx>
        <c:axId val="148327808"/>
        <c:scaling>
          <c:orientation val="minMax"/>
          <c:max val="200"/>
          <c:min val="-200"/>
        </c:scaling>
        <c:axPos val="l"/>
        <c:numFmt formatCode="General" sourceLinked="1"/>
        <c:tickLblPos val="nextTo"/>
        <c:crossAx val="148326272"/>
        <c:crosses val="autoZero"/>
        <c:crossBetween val="midCat"/>
        <c:majorUnit val="20"/>
      </c:valAx>
      <c:spPr>
        <a:noFill/>
        <a:ln w="9525"/>
      </c:spPr>
    </c:plotArea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0.0802</cdr:x>
      <cdr:y>0.34207</cdr:y>
    </cdr:from>
    <cdr:to>
      <cdr:x>0.39989</cdr:x>
      <cdr:y>0.49797</cdr:y>
    </cdr:to>
    <cdr:sp macro="" textlink="">
      <cdr:nvSpPr>
        <cdr:cNvPr id="3" name="Freeform 2"/>
        <cdr:cNvSpPr/>
      </cdr:nvSpPr>
      <cdr:spPr>
        <a:xfrm xmlns:a="http://schemas.openxmlformats.org/drawingml/2006/main">
          <a:off x="695325" y="2152649"/>
          <a:ext cx="2771794" cy="981069"/>
        </a:xfrm>
        <a:custGeom xmlns:a="http://schemas.openxmlformats.org/drawingml/2006/main">
          <a:avLst/>
          <a:gdLst>
            <a:gd name="connsiteX0" fmla="*/ 0 w 2752725"/>
            <a:gd name="connsiteY0" fmla="*/ 0 h 1076325"/>
            <a:gd name="connsiteX1" fmla="*/ 2752725 w 2752725"/>
            <a:gd name="connsiteY1" fmla="*/ 1076325 h 1076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752725" h="1076325">
              <a:moveTo>
                <a:pt x="0" y="0"/>
              </a:moveTo>
              <a:lnTo>
                <a:pt x="2752725" y="1076325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 algn="ctr">
          <a:solidFill>
            <a:srgbClr val="92D05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/>
        </a:p>
      </cdr:txBody>
    </cdr:sp>
  </cdr:relSizeAnchor>
  <cdr:relSizeAnchor xmlns:cdr="http://schemas.openxmlformats.org/drawingml/2006/chartDrawing">
    <cdr:from>
      <cdr:x>0.09448</cdr:x>
      <cdr:y>0.50553</cdr:y>
    </cdr:from>
    <cdr:to>
      <cdr:x>0.40318</cdr:x>
      <cdr:y>0.75376</cdr:y>
    </cdr:to>
    <cdr:sp macro="" textlink="">
      <cdr:nvSpPr>
        <cdr:cNvPr id="4" name="Freeform 3"/>
        <cdr:cNvSpPr/>
      </cdr:nvSpPr>
      <cdr:spPr>
        <a:xfrm xmlns:a="http://schemas.openxmlformats.org/drawingml/2006/main">
          <a:off x="819150" y="3181324"/>
          <a:ext cx="2676532" cy="1562126"/>
        </a:xfrm>
        <a:custGeom xmlns:a="http://schemas.openxmlformats.org/drawingml/2006/main">
          <a:avLst/>
          <a:gdLst>
            <a:gd name="connsiteX0" fmla="*/ 0 w 2038350"/>
            <a:gd name="connsiteY0" fmla="*/ 1143000 h 1143000"/>
            <a:gd name="connsiteX1" fmla="*/ 2038350 w 2038350"/>
            <a:gd name="connsiteY1" fmla="*/ 0 h 1143000"/>
            <a:gd name="connsiteX2" fmla="*/ 2038350 w 2038350"/>
            <a:gd name="connsiteY2" fmla="*/ 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38350" h="1143000">
              <a:moveTo>
                <a:pt x="0" y="1143000"/>
              </a:moveTo>
              <a:lnTo>
                <a:pt x="2038350" y="0"/>
              </a:lnTo>
              <a:lnTo>
                <a:pt x="203835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 algn="ctr">
          <a:solidFill>
            <a:schemeClr val="accent6">
              <a:lumMod val="7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/>
        </a:p>
      </cdr:txBody>
    </cdr:sp>
  </cdr:relSizeAnchor>
  <cdr:relSizeAnchor xmlns:cdr="http://schemas.openxmlformats.org/drawingml/2006/chartDrawing">
    <cdr:from>
      <cdr:x>0.40648</cdr:x>
      <cdr:y>0.08476</cdr:y>
    </cdr:from>
    <cdr:to>
      <cdr:x>0.60203</cdr:x>
      <cdr:y>0.50099</cdr:y>
    </cdr:to>
    <cdr:sp macro="" textlink="">
      <cdr:nvSpPr>
        <cdr:cNvPr id="5" name="Freeform 4"/>
        <cdr:cNvSpPr/>
      </cdr:nvSpPr>
      <cdr:spPr>
        <a:xfrm xmlns:a="http://schemas.openxmlformats.org/drawingml/2006/main">
          <a:off x="3524245" y="533422"/>
          <a:ext cx="1695456" cy="2619341"/>
        </a:xfrm>
        <a:custGeom xmlns:a="http://schemas.openxmlformats.org/drawingml/2006/main">
          <a:avLst/>
          <a:gdLst>
            <a:gd name="connsiteX0" fmla="*/ 0 w 1695450"/>
            <a:gd name="connsiteY0" fmla="*/ 2619375 h 2619375"/>
            <a:gd name="connsiteX1" fmla="*/ 1695450 w 1695450"/>
            <a:gd name="connsiteY1" fmla="*/ 0 h 2619375"/>
            <a:gd name="connsiteX2" fmla="*/ 1695450 w 1695450"/>
            <a:gd name="connsiteY2" fmla="*/ 0 h 2619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95450" h="2619375">
              <a:moveTo>
                <a:pt x="0" y="2619375"/>
              </a:moveTo>
              <a:lnTo>
                <a:pt x="1695450" y="0"/>
              </a:lnTo>
              <a:lnTo>
                <a:pt x="169545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/>
        </a:p>
      </cdr:txBody>
    </cdr:sp>
  </cdr:relSizeAnchor>
  <cdr:relSizeAnchor xmlns:cdr="http://schemas.openxmlformats.org/drawingml/2006/chartDrawing">
    <cdr:from>
      <cdr:x>0.40208</cdr:x>
      <cdr:y>0.49948</cdr:y>
    </cdr:from>
    <cdr:to>
      <cdr:x>0.75803</cdr:x>
      <cdr:y>0.9021</cdr:y>
    </cdr:to>
    <cdr:sp macro="" textlink="">
      <cdr:nvSpPr>
        <cdr:cNvPr id="6" name="Freeform 5"/>
        <cdr:cNvSpPr/>
      </cdr:nvSpPr>
      <cdr:spPr>
        <a:xfrm xmlns:a="http://schemas.openxmlformats.org/drawingml/2006/main">
          <a:off x="3486108" y="3143257"/>
          <a:ext cx="3086142" cy="2533644"/>
        </a:xfrm>
        <a:custGeom xmlns:a="http://schemas.openxmlformats.org/drawingml/2006/main">
          <a:avLst/>
          <a:gdLst>
            <a:gd name="connsiteX0" fmla="*/ 0 w 3105150"/>
            <a:gd name="connsiteY0" fmla="*/ 0 h 2533650"/>
            <a:gd name="connsiteX1" fmla="*/ 3105150 w 3105150"/>
            <a:gd name="connsiteY1" fmla="*/ 2533650 h 2533650"/>
            <a:gd name="connsiteX2" fmla="*/ 3105150 w 3105150"/>
            <a:gd name="connsiteY2" fmla="*/ 2533650 h 2533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05150" h="2533650">
              <a:moveTo>
                <a:pt x="0" y="0"/>
              </a:moveTo>
              <a:lnTo>
                <a:pt x="3105150" y="2533650"/>
              </a:lnTo>
              <a:lnTo>
                <a:pt x="3105150" y="253365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/>
        </a:p>
      </cdr:txBody>
    </cdr:sp>
  </cdr:relSizeAnchor>
  <cdr:relSizeAnchor xmlns:cdr="http://schemas.openxmlformats.org/drawingml/2006/chartDrawing">
    <cdr:from>
      <cdr:x>0.53612</cdr:x>
      <cdr:y>0.04389</cdr:y>
    </cdr:from>
    <cdr:to>
      <cdr:x>0.7031</cdr:x>
      <cdr:y>0.08476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648229" y="276199"/>
          <a:ext cx="1447749" cy="2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0000"/>
              </a:solidFill>
            </a:rPr>
            <a:t>MW-14 to MW-13</a:t>
          </a:r>
        </a:p>
      </cdr:txBody>
    </cdr:sp>
  </cdr:relSizeAnchor>
  <cdr:relSizeAnchor xmlns:cdr="http://schemas.openxmlformats.org/drawingml/2006/chartDrawing">
    <cdr:from>
      <cdr:x>0.702</cdr:x>
      <cdr:y>0.9021</cdr:y>
    </cdr:from>
    <cdr:to>
      <cdr:x>0.86898</cdr:x>
      <cdr:y>0.94296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086513" y="5676921"/>
          <a:ext cx="1447748" cy="2571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>
              <a:solidFill>
                <a:srgbClr val="00B0F0"/>
              </a:solidFill>
            </a:rPr>
            <a:t>MW-13 to MW-16</a:t>
          </a:r>
        </a:p>
      </cdr:txBody>
    </cdr:sp>
  </cdr:relSizeAnchor>
  <cdr:relSizeAnchor xmlns:cdr="http://schemas.openxmlformats.org/drawingml/2006/chartDrawing">
    <cdr:from>
      <cdr:x>0.00989</cdr:x>
      <cdr:y>0.28759</cdr:y>
    </cdr:from>
    <cdr:to>
      <cdr:x>0.17688</cdr:x>
      <cdr:y>0.32845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85705" y="1809777"/>
          <a:ext cx="1447836" cy="257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accent3">
                  <a:lumMod val="75000"/>
                </a:schemeClr>
              </a:solidFill>
            </a:rPr>
            <a:t>MW-17 to MW-14</a:t>
          </a:r>
        </a:p>
      </cdr:txBody>
    </cdr:sp>
  </cdr:relSizeAnchor>
  <cdr:relSizeAnchor xmlns:cdr="http://schemas.openxmlformats.org/drawingml/2006/chartDrawing">
    <cdr:from>
      <cdr:x>0.04284</cdr:x>
      <cdr:y>0.7583</cdr:y>
    </cdr:from>
    <cdr:to>
      <cdr:x>0.20983</cdr:x>
      <cdr:y>0.79917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371452" y="4771998"/>
          <a:ext cx="1447835" cy="25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accent6">
                  <a:lumMod val="75000"/>
                </a:schemeClr>
              </a:solidFill>
            </a:rPr>
            <a:t>MW-16 to MW-17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-28575" y="9525"/>
    <xdr:ext cx="8670192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0.74375</cdr:x>
      <cdr:y>0.38899</cdr:y>
    </cdr:from>
    <cdr:to>
      <cdr:x>0.97006</cdr:x>
      <cdr:y>0.68868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48425" y="2447925"/>
          <a:ext cx="1962150" cy="1885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The axes</a:t>
          </a:r>
          <a:r>
            <a:rPr lang="en-US" sz="1400" baseline="0"/>
            <a:t> are scaled in feet from the origin.  If the vectors are too short, or if they extend off the chart, adjust the time elapsed in cell J9 of tab </a:t>
          </a:r>
          <a:r>
            <a:rPr lang="en-US" sz="1400" b="1" baseline="0"/>
            <a:t>data Flow Vectors</a:t>
          </a:r>
          <a:r>
            <a:rPr lang="en-US" sz="1400" baseline="0"/>
            <a:t>. </a:t>
          </a:r>
          <a:endParaRPr lang="en-US" sz="1400"/>
        </a:p>
      </cdr:txBody>
    </cdr:sp>
  </cdr:relSizeAnchor>
  <cdr:relSizeAnchor xmlns:cdr="http://schemas.openxmlformats.org/drawingml/2006/chartDrawing">
    <cdr:from>
      <cdr:x>0.75034</cdr:x>
      <cdr:y>0.01362</cdr:y>
    </cdr:from>
    <cdr:to>
      <cdr:x>0.96237</cdr:x>
      <cdr:y>0.34661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505575" y="85725"/>
          <a:ext cx="1838325" cy="2095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</a:rPr>
            <a:t>The</a:t>
          </a:r>
          <a:r>
            <a:rPr lang="en-US" sz="1400" baseline="0">
              <a:solidFill>
                <a:srgbClr val="FF0000"/>
              </a:solidFill>
            </a:rPr>
            <a:t> red arrows are flow vectors associated with conditions from one particular round of sampling.</a:t>
          </a:r>
        </a:p>
        <a:p xmlns:a="http://schemas.openxmlformats.org/drawingml/2006/main">
          <a:endParaRPr lang="en-US" sz="1400" baseline="0"/>
        </a:p>
        <a:p xmlns:a="http://schemas.openxmlformats.org/drawingml/2006/main">
          <a:r>
            <a:rPr lang="en-US" sz="1400" baseline="0">
              <a:solidFill>
                <a:srgbClr val="0070C0"/>
              </a:solidFill>
            </a:rPr>
            <a:t>The blue arrow is the average vector.</a:t>
          </a:r>
          <a:endParaRPr lang="en-US" sz="1400">
            <a:solidFill>
              <a:srgbClr val="0070C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U31"/>
  <sheetViews>
    <sheetView tabSelected="1" workbookViewId="0">
      <selection activeCell="C34" sqref="C34"/>
    </sheetView>
  </sheetViews>
  <sheetFormatPr defaultRowHeight="15"/>
  <cols>
    <col min="2" max="2" width="12.7109375" style="20" customWidth="1"/>
    <col min="3" max="3" width="10.7109375" style="1" customWidth="1"/>
    <col min="4" max="4" width="21.140625" style="1" customWidth="1"/>
    <col min="5" max="7" width="24.85546875" style="1" customWidth="1"/>
    <col min="8" max="8" width="26.85546875" style="1" customWidth="1"/>
    <col min="9" max="9" width="9.140625" style="1"/>
    <col min="10" max="10" width="14.85546875" style="1" customWidth="1"/>
    <col min="11" max="11" width="16.85546875" style="9" customWidth="1"/>
    <col min="12" max="12" width="16.85546875" style="1" customWidth="1"/>
    <col min="15" max="18" width="9.140625" style="1"/>
    <col min="19" max="19" width="24.28515625" style="1" customWidth="1"/>
    <col min="20" max="20" width="21.7109375" customWidth="1"/>
    <col min="21" max="21" width="9.140625" style="9"/>
  </cols>
  <sheetData>
    <row r="2" spans="2:21">
      <c r="B2" s="20" t="s">
        <v>196</v>
      </c>
    </row>
    <row r="3" spans="2:21" s="38" customFormat="1" ht="29.25" customHeight="1">
      <c r="B3" s="97" t="s">
        <v>157</v>
      </c>
      <c r="C3" s="97"/>
      <c r="D3" s="97"/>
      <c r="E3" s="97"/>
      <c r="F3" s="97"/>
      <c r="G3" s="97"/>
      <c r="H3" s="97"/>
      <c r="I3" s="36"/>
      <c r="J3" s="36"/>
      <c r="K3" s="37"/>
      <c r="L3" s="36"/>
      <c r="O3" s="36"/>
      <c r="P3" s="36"/>
      <c r="Q3" s="36"/>
      <c r="R3" s="36"/>
      <c r="S3" s="36"/>
      <c r="U3" s="37"/>
    </row>
    <row r="4" spans="2:21">
      <c r="B4" s="20" t="s">
        <v>112</v>
      </c>
    </row>
    <row r="5" spans="2:21">
      <c r="B5"/>
      <c r="C5"/>
      <c r="D5"/>
      <c r="E5"/>
      <c r="F5"/>
      <c r="G5"/>
      <c r="H5"/>
      <c r="I5"/>
      <c r="J5"/>
      <c r="K5"/>
      <c r="L5"/>
      <c r="O5"/>
      <c r="P5"/>
      <c r="Q5"/>
      <c r="R5"/>
      <c r="S5"/>
      <c r="U5"/>
    </row>
    <row r="6" spans="2:21">
      <c r="B6" s="20" t="s">
        <v>158</v>
      </c>
    </row>
    <row r="8" spans="2:21">
      <c r="B8" s="20" t="s">
        <v>123</v>
      </c>
    </row>
    <row r="10" spans="2:21">
      <c r="B10" s="20" t="s">
        <v>116</v>
      </c>
    </row>
    <row r="11" spans="2:21">
      <c r="C11" s="20" t="s">
        <v>119</v>
      </c>
    </row>
    <row r="12" spans="2:21">
      <c r="C12" s="20"/>
    </row>
    <row r="13" spans="2:21">
      <c r="B13" s="20" t="s">
        <v>159</v>
      </c>
    </row>
    <row r="15" spans="2:21">
      <c r="B15" s="20" t="s">
        <v>114</v>
      </c>
    </row>
    <row r="16" spans="2:21">
      <c r="C16" s="20" t="s">
        <v>113</v>
      </c>
    </row>
    <row r="18" spans="2:3">
      <c r="B18" s="20" t="s">
        <v>115</v>
      </c>
    </row>
    <row r="20" spans="2:3">
      <c r="B20" s="20" t="s">
        <v>118</v>
      </c>
    </row>
    <row r="21" spans="2:3">
      <c r="C21" s="11" t="s">
        <v>117</v>
      </c>
    </row>
    <row r="22" spans="2:3">
      <c r="C22" s="11"/>
    </row>
    <row r="23" spans="2:3">
      <c r="B23" s="24" t="s">
        <v>136</v>
      </c>
    </row>
    <row r="24" spans="2:3">
      <c r="C24" s="20" t="s">
        <v>135</v>
      </c>
    </row>
    <row r="26" spans="2:3">
      <c r="B26" s="20" t="s">
        <v>120</v>
      </c>
    </row>
    <row r="28" spans="2:3">
      <c r="B28" s="20" t="s">
        <v>124</v>
      </c>
    </row>
    <row r="30" spans="2:3">
      <c r="B30" s="20" t="s">
        <v>121</v>
      </c>
    </row>
    <row r="31" spans="2:3">
      <c r="C31" s="20" t="s">
        <v>122</v>
      </c>
    </row>
  </sheetData>
  <mergeCells count="1">
    <mergeCell ref="B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D21" sqref="D21"/>
    </sheetView>
  </sheetViews>
  <sheetFormatPr defaultRowHeight="15"/>
  <cols>
    <col min="1" max="1" width="27.28515625" customWidth="1"/>
    <col min="2" max="2" width="27.140625" style="1" customWidth="1"/>
    <col min="3" max="3" width="2.85546875" style="1" customWidth="1"/>
    <col min="4" max="4" width="23.5703125" style="1" customWidth="1"/>
    <col min="5" max="5" width="17.42578125" style="1" customWidth="1"/>
    <col min="6" max="6" width="16.140625" style="1" customWidth="1"/>
    <col min="7" max="7" width="2.5703125" customWidth="1"/>
    <col min="8" max="8" width="9.5703125" style="1" customWidth="1"/>
    <col min="9" max="9" width="11.42578125" style="1" customWidth="1"/>
    <col min="10" max="10" width="5" customWidth="1"/>
    <col min="11" max="11" width="23" style="1" customWidth="1"/>
  </cols>
  <sheetData>
    <row r="1" spans="1:11" ht="36" customHeight="1">
      <c r="A1" s="62" t="s">
        <v>178</v>
      </c>
      <c r="B1" s="63" t="s">
        <v>177</v>
      </c>
      <c r="E1"/>
      <c r="G1" s="1"/>
      <c r="H1"/>
      <c r="K1"/>
    </row>
    <row r="2" spans="1:11" ht="18" customHeight="1">
      <c r="A2" s="1"/>
      <c r="C2"/>
      <c r="F2"/>
      <c r="G2" s="1"/>
      <c r="H2"/>
      <c r="I2"/>
      <c r="K2"/>
    </row>
    <row r="3" spans="1:11" ht="17.25" customHeight="1">
      <c r="A3" s="1"/>
      <c r="C3"/>
      <c r="F3"/>
      <c r="G3" s="1"/>
      <c r="H3"/>
      <c r="I3"/>
      <c r="K3"/>
    </row>
    <row r="4" spans="1:11">
      <c r="D4" s="1" t="s">
        <v>28</v>
      </c>
      <c r="K4" s="1" t="s">
        <v>29</v>
      </c>
    </row>
    <row r="5" spans="1:11">
      <c r="D5" s="1" t="s">
        <v>3</v>
      </c>
      <c r="E5" s="1" t="s">
        <v>3</v>
      </c>
      <c r="F5" s="1" t="s">
        <v>12</v>
      </c>
      <c r="H5" s="1" t="s">
        <v>7</v>
      </c>
      <c r="I5" s="1" t="s">
        <v>8</v>
      </c>
      <c r="K5" s="1" t="s">
        <v>3</v>
      </c>
    </row>
    <row r="6" spans="1:11">
      <c r="D6" s="1" t="s">
        <v>2</v>
      </c>
      <c r="E6" s="1" t="s">
        <v>9</v>
      </c>
      <c r="K6" s="1" t="s">
        <v>2</v>
      </c>
    </row>
    <row r="9" spans="1:11">
      <c r="B9" s="59" t="s">
        <v>30</v>
      </c>
      <c r="C9" s="60"/>
      <c r="D9" s="60">
        <v>129</v>
      </c>
      <c r="E9" s="60">
        <f>3.1416*D9/180</f>
        <v>2.2514799999999999</v>
      </c>
      <c r="F9" s="60">
        <v>0.8</v>
      </c>
      <c r="G9" s="61"/>
      <c r="H9" s="60">
        <f>SIN(E9)*F9</f>
        <v>0.62171411849606661</v>
      </c>
      <c r="I9" s="60">
        <f>COS(E9)*F9</f>
        <v>-0.50345958612649222</v>
      </c>
      <c r="J9" s="51"/>
      <c r="K9" s="60">
        <f>D9-90</f>
        <v>39</v>
      </c>
    </row>
    <row r="10" spans="1:11">
      <c r="B10" s="59"/>
      <c r="C10" s="60"/>
      <c r="D10" s="60"/>
      <c r="E10" s="60"/>
      <c r="F10" s="60"/>
      <c r="G10" s="61"/>
      <c r="H10" s="60"/>
      <c r="I10" s="60"/>
      <c r="J10" s="51"/>
      <c r="K10" s="60"/>
    </row>
    <row r="11" spans="1:11">
      <c r="B11" s="59" t="s">
        <v>32</v>
      </c>
      <c r="C11" s="60"/>
      <c r="D11" s="60">
        <v>240</v>
      </c>
      <c r="E11" s="60">
        <f>3.1416*D11/180</f>
        <v>4.1888000000000005</v>
      </c>
      <c r="F11" s="60">
        <v>0.8</v>
      </c>
      <c r="G11" s="61"/>
      <c r="H11" s="60">
        <f>SIN(E11)*F11</f>
        <v>-0.69282424107975793</v>
      </c>
      <c r="I11" s="60">
        <f>COS(E11)*F11</f>
        <v>-0.39999321365775381</v>
      </c>
      <c r="J11" s="51"/>
      <c r="K11" s="60">
        <f>D11-90</f>
        <v>150</v>
      </c>
    </row>
    <row r="12" spans="1:11">
      <c r="B12" s="59"/>
      <c r="C12" s="60"/>
      <c r="D12" s="60"/>
      <c r="E12" s="60"/>
      <c r="F12" s="60"/>
      <c r="G12" s="61"/>
      <c r="H12" s="60"/>
      <c r="I12" s="60"/>
      <c r="J12" s="51"/>
      <c r="K12" s="60"/>
    </row>
    <row r="13" spans="1:11">
      <c r="B13" s="59" t="s">
        <v>111</v>
      </c>
      <c r="C13" s="60"/>
      <c r="D13" s="60">
        <v>291</v>
      </c>
      <c r="E13" s="60">
        <f>3.1416*D13/180</f>
        <v>5.0789200000000001</v>
      </c>
      <c r="F13" s="60">
        <v>0.6</v>
      </c>
      <c r="G13" s="61"/>
      <c r="H13" s="60">
        <f>SIN(E13)*F13</f>
        <v>-0.56014570212239145</v>
      </c>
      <c r="I13" s="60">
        <f>COS(E13)*F13</f>
        <v>0.21502742242284592</v>
      </c>
      <c r="J13" s="51"/>
      <c r="K13" s="60">
        <f>D13-90</f>
        <v>201</v>
      </c>
    </row>
    <row r="14" spans="1:11">
      <c r="B14" s="59"/>
      <c r="C14" s="60"/>
      <c r="D14" s="60"/>
      <c r="E14" s="60"/>
      <c r="F14" s="60"/>
      <c r="G14" s="61"/>
      <c r="H14" s="60"/>
      <c r="I14" s="60"/>
      <c r="J14" s="51"/>
      <c r="K14" s="60"/>
    </row>
    <row r="15" spans="1:11">
      <c r="B15" s="60"/>
      <c r="C15" s="60"/>
      <c r="D15" s="60"/>
      <c r="E15" s="60"/>
      <c r="F15" s="60"/>
      <c r="G15" s="61"/>
      <c r="H15" s="60"/>
      <c r="I15" s="60"/>
      <c r="J15" s="51"/>
      <c r="K15" s="60"/>
    </row>
    <row r="16" spans="1:11">
      <c r="B16" s="59" t="s">
        <v>27</v>
      </c>
      <c r="C16" s="60"/>
      <c r="D16" s="60">
        <v>393</v>
      </c>
      <c r="E16" s="60">
        <f>3.1416*D16/180</f>
        <v>6.8591599999999993</v>
      </c>
      <c r="F16" s="60">
        <v>0.8</v>
      </c>
      <c r="G16" s="61"/>
      <c r="H16" s="60">
        <f>SIN(E16)*F16</f>
        <v>0.43572198955011521</v>
      </c>
      <c r="I16" s="60">
        <f>COS(E16)*F16</f>
        <v>0.67092946560908273</v>
      </c>
      <c r="J16" s="51"/>
      <c r="K16" s="60">
        <f>D16-90</f>
        <v>303</v>
      </c>
    </row>
    <row r="17" spans="2:11">
      <c r="B17" s="5"/>
      <c r="D17" s="6"/>
      <c r="K17" s="6"/>
    </row>
    <row r="18" spans="2:11">
      <c r="B18" s="5"/>
      <c r="D18" s="6"/>
      <c r="K18" s="6"/>
    </row>
    <row r="19" spans="2:11">
      <c r="B19" s="5"/>
      <c r="D19" s="6"/>
      <c r="K19" s="6"/>
    </row>
    <row r="20" spans="2:11">
      <c r="H20" s="1">
        <v>0</v>
      </c>
      <c r="I20" s="1">
        <v>0</v>
      </c>
    </row>
    <row r="21" spans="2:11">
      <c r="B21" s="1" t="s">
        <v>46</v>
      </c>
      <c r="D21" s="64">
        <v>-40</v>
      </c>
      <c r="E21" s="6">
        <f>3.1416*D21/180</f>
        <v>-0.69813333333333338</v>
      </c>
      <c r="F21" s="6">
        <v>0.8</v>
      </c>
      <c r="G21" s="7"/>
      <c r="H21" s="6">
        <f>SIN(E21)*F21</f>
        <v>-0.51423108822440688</v>
      </c>
      <c r="I21" s="6">
        <f>COS(E21)*F21</f>
        <v>0.61283471499544018</v>
      </c>
      <c r="K21" s="4">
        <f>D21-90</f>
        <v>-130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V21"/>
  <sheetViews>
    <sheetView topLeftCell="C1" workbookViewId="0">
      <selection activeCell="F24" sqref="F24"/>
    </sheetView>
  </sheetViews>
  <sheetFormatPr defaultRowHeight="15"/>
  <cols>
    <col min="1" max="1" width="1.5703125" customWidth="1"/>
    <col min="2" max="2" width="13.5703125" style="1" customWidth="1"/>
    <col min="3" max="3" width="7.140625" style="1" customWidth="1"/>
    <col min="4" max="4" width="21.42578125" style="1" customWidth="1"/>
    <col min="5" max="5" width="21.28515625" style="1" customWidth="1"/>
    <col min="6" max="6" width="24.85546875" style="1" customWidth="1"/>
    <col min="7" max="7" width="21" style="1" customWidth="1"/>
    <col min="8" max="8" width="21.7109375" style="1" customWidth="1"/>
    <col min="9" max="9" width="9.140625" style="1"/>
    <col min="10" max="10" width="14.85546875" style="1" customWidth="1"/>
    <col min="11" max="11" width="30.5703125" style="1" customWidth="1"/>
    <col min="12" max="12" width="16.85546875" style="9" customWidth="1"/>
    <col min="13" max="13" width="6.140625" style="1" customWidth="1"/>
    <col min="16" max="16" width="3.140625" style="1" customWidth="1"/>
    <col min="17" max="18" width="9.140625" style="1"/>
    <col min="19" max="19" width="2.85546875" style="1" customWidth="1"/>
    <col min="20" max="20" width="24.28515625" style="1" customWidth="1"/>
    <col min="21" max="21" width="21.7109375" customWidth="1"/>
    <col min="22" max="22" width="9.140625" style="9"/>
  </cols>
  <sheetData>
    <row r="1" spans="2:22" ht="15.75">
      <c r="D1" s="82" t="s">
        <v>154</v>
      </c>
      <c r="E1" s="56" t="s">
        <v>149</v>
      </c>
      <c r="F1" s="57" t="s">
        <v>150</v>
      </c>
      <c r="G1" s="71" t="s">
        <v>180</v>
      </c>
      <c r="H1" s="70" t="s">
        <v>179</v>
      </c>
      <c r="J1" s="9"/>
      <c r="K1"/>
      <c r="L1" s="1"/>
      <c r="O1" s="1"/>
      <c r="U1" s="9"/>
    </row>
    <row r="2" spans="2:22">
      <c r="B2" s="9"/>
      <c r="E2"/>
      <c r="K2"/>
      <c r="L2" s="1"/>
      <c r="M2" s="9"/>
      <c r="P2"/>
      <c r="Q2"/>
      <c r="R2"/>
      <c r="S2"/>
      <c r="T2"/>
    </row>
    <row r="3" spans="2:22">
      <c r="B3" s="9"/>
      <c r="E3"/>
      <c r="K3"/>
      <c r="L3" s="1"/>
      <c r="M3" s="9"/>
      <c r="P3"/>
      <c r="Q3"/>
      <c r="R3"/>
      <c r="S3"/>
      <c r="T3"/>
    </row>
    <row r="4" spans="2:22">
      <c r="B4" s="9"/>
      <c r="E4"/>
      <c r="K4"/>
      <c r="L4" s="1"/>
      <c r="M4" s="9"/>
      <c r="P4"/>
      <c r="Q4"/>
      <c r="R4"/>
      <c r="S4"/>
      <c r="T4"/>
    </row>
    <row r="5" spans="2:22" ht="15.75">
      <c r="B5" s="42"/>
      <c r="C5" s="42"/>
      <c r="D5" s="43"/>
      <c r="E5" s="84" t="s">
        <v>197</v>
      </c>
      <c r="F5" s="85"/>
      <c r="G5" s="85"/>
      <c r="H5" s="86"/>
      <c r="I5" s="86"/>
      <c r="J5" s="6"/>
      <c r="K5" s="9"/>
      <c r="N5" s="1"/>
      <c r="U5" s="1"/>
    </row>
    <row r="6" spans="2:22">
      <c r="B6" s="42"/>
      <c r="C6" s="42"/>
      <c r="D6" s="43"/>
      <c r="G6" s="9"/>
      <c r="J6"/>
      <c r="K6" s="88" t="s">
        <v>190</v>
      </c>
      <c r="L6" s="1"/>
      <c r="N6" s="1"/>
      <c r="O6" s="1"/>
      <c r="R6" s="9"/>
      <c r="S6"/>
      <c r="T6"/>
    </row>
    <row r="7" spans="2:22" ht="17.25">
      <c r="B7" s="1" t="s">
        <v>0</v>
      </c>
      <c r="C7" s="1" t="s">
        <v>181</v>
      </c>
      <c r="D7" s="1" t="s">
        <v>182</v>
      </c>
      <c r="E7" s="1" t="s">
        <v>3</v>
      </c>
      <c r="F7" s="1" t="s">
        <v>3</v>
      </c>
      <c r="G7" s="1" t="s">
        <v>3</v>
      </c>
      <c r="H7" s="1" t="s">
        <v>1</v>
      </c>
      <c r="I7" s="1" t="s">
        <v>5</v>
      </c>
      <c r="J7" s="1" t="s">
        <v>10</v>
      </c>
      <c r="K7" s="88" t="s">
        <v>191</v>
      </c>
      <c r="L7" s="9" t="s">
        <v>12</v>
      </c>
      <c r="N7" s="1" t="s">
        <v>7</v>
      </c>
      <c r="O7" s="1" t="s">
        <v>7</v>
      </c>
      <c r="Q7" s="1" t="s">
        <v>20</v>
      </c>
      <c r="R7" s="1" t="s">
        <v>8</v>
      </c>
      <c r="T7" s="1" t="s">
        <v>3</v>
      </c>
      <c r="U7" s="1" t="s">
        <v>3</v>
      </c>
    </row>
    <row r="8" spans="2:22" s="89" customFormat="1" ht="30">
      <c r="B8" s="90"/>
      <c r="C8" s="90"/>
      <c r="D8" s="90" t="s">
        <v>4</v>
      </c>
      <c r="E8" s="90" t="s">
        <v>2</v>
      </c>
      <c r="F8" s="91" t="s">
        <v>160</v>
      </c>
      <c r="G8" s="90" t="s">
        <v>9</v>
      </c>
      <c r="H8" s="90" t="s">
        <v>6</v>
      </c>
      <c r="I8" s="90"/>
      <c r="J8" s="90" t="s">
        <v>11</v>
      </c>
      <c r="K8" s="92" t="s">
        <v>36</v>
      </c>
      <c r="L8" s="93" t="s">
        <v>13</v>
      </c>
      <c r="M8" s="90"/>
      <c r="N8" s="90" t="s">
        <v>41</v>
      </c>
      <c r="O8" s="90" t="s">
        <v>42</v>
      </c>
      <c r="P8" s="90"/>
      <c r="Q8" s="90" t="s">
        <v>41</v>
      </c>
      <c r="R8" s="90" t="s">
        <v>42</v>
      </c>
      <c r="S8" s="90"/>
      <c r="T8" s="90" t="s">
        <v>44</v>
      </c>
      <c r="U8" s="90" t="s">
        <v>43</v>
      </c>
      <c r="V8" s="93"/>
    </row>
    <row r="9" spans="2:22">
      <c r="H9" s="44">
        <v>514</v>
      </c>
      <c r="I9" s="44">
        <v>0.25</v>
      </c>
      <c r="J9" s="87">
        <v>3</v>
      </c>
      <c r="K9" s="9"/>
      <c r="N9" s="1"/>
      <c r="U9" s="1"/>
    </row>
    <row r="10" spans="2:22">
      <c r="K10" s="9"/>
      <c r="N10" s="1"/>
      <c r="U10" s="1"/>
    </row>
    <row r="11" spans="2:22" ht="15.75">
      <c r="C11" s="65"/>
      <c r="D11" s="72">
        <f>AVERAGE(D13:D19)</f>
        <v>1.7412857142857143E-2</v>
      </c>
      <c r="E11" s="65"/>
      <c r="F11" s="83">
        <v>157.19417475728156</v>
      </c>
      <c r="G11" s="66">
        <f>3.1416*F11/180</f>
        <v>2.7435623300970873</v>
      </c>
      <c r="H11" s="65"/>
      <c r="I11" s="65"/>
      <c r="J11" s="65"/>
      <c r="K11" s="73">
        <f>AVERAGE(K13:K19)</f>
        <v>99.703609577358861</v>
      </c>
      <c r="L11" s="67">
        <f>K11</f>
        <v>99.703609577358861</v>
      </c>
      <c r="M11" s="65"/>
      <c r="N11" s="65">
        <v>0</v>
      </c>
      <c r="O11" s="68">
        <f>SIN(G11)*L11</f>
        <v>38.645457653838768</v>
      </c>
      <c r="P11" s="65"/>
      <c r="Q11" s="65">
        <v>0</v>
      </c>
      <c r="R11" s="66">
        <f>COS(G11)*L11</f>
        <v>-91.909403030809429</v>
      </c>
      <c r="S11" s="65"/>
      <c r="T11" s="65"/>
      <c r="U11" s="65"/>
    </row>
    <row r="12" spans="2:22">
      <c r="K12" s="9"/>
      <c r="N12" s="1"/>
      <c r="U12" s="1"/>
    </row>
    <row r="13" spans="2:22">
      <c r="B13" s="69">
        <v>34359</v>
      </c>
      <c r="C13" s="18">
        <v>0.98099999999999998</v>
      </c>
      <c r="D13" s="48">
        <v>1.5299999999999999E-2</v>
      </c>
      <c r="E13" s="18">
        <v>117</v>
      </c>
      <c r="F13" s="55">
        <v>117</v>
      </c>
      <c r="G13" s="45">
        <f>3.1416*F13/180</f>
        <v>2.0420400000000001</v>
      </c>
      <c r="K13" s="46">
        <f t="shared" ref="K13:K19" si="0">COS(U13)*L13</f>
        <v>72.085829368976135</v>
      </c>
      <c r="L13" s="46">
        <f>J$9*(H$9/I$9)*D13</f>
        <v>94.370399999999989</v>
      </c>
      <c r="N13" s="18">
        <v>0</v>
      </c>
      <c r="O13" s="47">
        <f>SIN(G13)*L13</f>
        <v>84.084437505577483</v>
      </c>
      <c r="Q13" s="18">
        <v>0</v>
      </c>
      <c r="R13" s="45">
        <f>COS(G13)*L13</f>
        <v>-42.843666574309843</v>
      </c>
      <c r="T13" s="45">
        <f>F13-F$11</f>
        <v>-40.194174757281559</v>
      </c>
      <c r="U13" s="45">
        <f>3.1416*T13/180</f>
        <v>-0.70152233009708742</v>
      </c>
    </row>
    <row r="14" spans="2:22">
      <c r="B14" s="69">
        <v>35045</v>
      </c>
      <c r="C14" s="18">
        <v>0.98099999999999998</v>
      </c>
      <c r="D14" s="48">
        <v>1.184E-2</v>
      </c>
      <c r="E14" s="18">
        <v>141</v>
      </c>
      <c r="F14" s="55">
        <v>141</v>
      </c>
      <c r="G14" s="45">
        <f t="shared" ref="G14:G19" si="1">3.1416*F14/180</f>
        <v>2.4609199999999998</v>
      </c>
      <c r="K14" s="46">
        <f t="shared" si="0"/>
        <v>70.131460448542128</v>
      </c>
      <c r="L14" s="46">
        <f t="shared" ref="L14:L19" si="2">J$9*(H$9/I$9)*D14</f>
        <v>73.029120000000006</v>
      </c>
      <c r="N14" s="18">
        <v>0</v>
      </c>
      <c r="O14" s="47">
        <f t="shared" ref="O14:O19" si="3">SIN(G14)*L14</f>
        <v>45.958387752458059</v>
      </c>
      <c r="Q14" s="18">
        <v>0</v>
      </c>
      <c r="R14" s="45">
        <f t="shared" ref="R14:R19" si="4">COS(G14)*L14</f>
        <v>-56.754550153878526</v>
      </c>
      <c r="T14" s="45">
        <f t="shared" ref="T14:T19" si="5">F14-F$11</f>
        <v>-16.194174757281559</v>
      </c>
      <c r="U14" s="45">
        <f t="shared" ref="U14:U19" si="6">3.1416*T14/180</f>
        <v>-0.2826423300970875</v>
      </c>
    </row>
    <row r="15" spans="2:22">
      <c r="B15" s="69">
        <v>36098</v>
      </c>
      <c r="C15" s="18">
        <v>0.96399999999999997</v>
      </c>
      <c r="D15" s="48">
        <v>1.3350000000000001E-2</v>
      </c>
      <c r="E15" s="18">
        <v>144</v>
      </c>
      <c r="F15" s="55">
        <v>144</v>
      </c>
      <c r="G15" s="45">
        <f t="shared" si="1"/>
        <v>2.51328</v>
      </c>
      <c r="K15" s="46">
        <f t="shared" si="0"/>
        <v>80.169114047921937</v>
      </c>
      <c r="L15" s="46">
        <f t="shared" si="2"/>
        <v>82.342800000000011</v>
      </c>
      <c r="N15" s="18">
        <v>0</v>
      </c>
      <c r="O15" s="47">
        <f t="shared" si="3"/>
        <v>48.399491956604564</v>
      </c>
      <c r="Q15" s="18">
        <v>0</v>
      </c>
      <c r="R15" s="45">
        <f t="shared" si="4"/>
        <v>-66.617009015585296</v>
      </c>
      <c r="T15" s="45">
        <f t="shared" si="5"/>
        <v>-13.194174757281559</v>
      </c>
      <c r="U15" s="45">
        <f t="shared" si="6"/>
        <v>-0.23028233009708746</v>
      </c>
    </row>
    <row r="16" spans="2:22">
      <c r="B16" s="69">
        <v>36133</v>
      </c>
      <c r="C16" s="18">
        <v>0.97260000000000002</v>
      </c>
      <c r="D16" s="48">
        <v>1.1860000000000001E-2</v>
      </c>
      <c r="E16" s="18">
        <v>152</v>
      </c>
      <c r="F16" s="55">
        <v>152</v>
      </c>
      <c r="G16" s="45">
        <f t="shared" si="1"/>
        <v>2.6529066666666665</v>
      </c>
      <c r="K16" s="46">
        <f t="shared" si="0"/>
        <v>72.852085841283838</v>
      </c>
      <c r="L16" s="46">
        <f t="shared" si="2"/>
        <v>73.152480000000011</v>
      </c>
      <c r="N16" s="18">
        <v>0</v>
      </c>
      <c r="O16" s="47">
        <f t="shared" si="3"/>
        <v>34.342608415002395</v>
      </c>
      <c r="Q16" s="18">
        <v>0</v>
      </c>
      <c r="R16" s="45">
        <f t="shared" si="4"/>
        <v>-64.59001917792105</v>
      </c>
      <c r="T16" s="45">
        <f t="shared" si="5"/>
        <v>-5.1941747572815586</v>
      </c>
      <c r="U16" s="45">
        <f t="shared" si="6"/>
        <v>-9.0655663430420808E-2</v>
      </c>
    </row>
    <row r="17" spans="2:21">
      <c r="B17" s="69">
        <v>36150</v>
      </c>
      <c r="C17" s="18">
        <v>0.77280000000000004</v>
      </c>
      <c r="D17" s="48">
        <v>2.1559999999999999E-2</v>
      </c>
      <c r="E17" s="1">
        <v>-174</v>
      </c>
      <c r="F17" s="55">
        <f>360+E17</f>
        <v>186</v>
      </c>
      <c r="G17" s="45">
        <f t="shared" si="1"/>
        <v>3.2463199999999999</v>
      </c>
      <c r="K17" s="46">
        <f t="shared" si="0"/>
        <v>116.52649566843033</v>
      </c>
      <c r="L17" s="46">
        <f t="shared" si="2"/>
        <v>132.98208</v>
      </c>
      <c r="N17" s="18">
        <v>0</v>
      </c>
      <c r="O17" s="47">
        <f t="shared" si="3"/>
        <v>-13.901416439565086</v>
      </c>
      <c r="Q17" s="18">
        <v>0</v>
      </c>
      <c r="R17" s="45">
        <f t="shared" si="4"/>
        <v>-132.25348472573486</v>
      </c>
      <c r="T17" s="45">
        <f t="shared" si="5"/>
        <v>28.805825242718441</v>
      </c>
      <c r="U17" s="45">
        <f t="shared" si="6"/>
        <v>0.50275766990291249</v>
      </c>
    </row>
    <row r="18" spans="2:21">
      <c r="B18" s="69">
        <v>36171</v>
      </c>
      <c r="C18" s="18">
        <v>0.89980000000000004</v>
      </c>
      <c r="D18" s="48">
        <v>2.818E-2</v>
      </c>
      <c r="E18" s="18">
        <v>176</v>
      </c>
      <c r="F18" s="55">
        <v>176</v>
      </c>
      <c r="G18" s="45">
        <f t="shared" si="1"/>
        <v>3.0717866666666667</v>
      </c>
      <c r="K18" s="46">
        <f t="shared" si="0"/>
        <v>164.53538287568145</v>
      </c>
      <c r="L18" s="46">
        <f t="shared" si="2"/>
        <v>173.81424000000001</v>
      </c>
      <c r="N18" s="18">
        <v>0</v>
      </c>
      <c r="O18" s="47">
        <f t="shared" si="3"/>
        <v>12.12342297505727</v>
      </c>
      <c r="Q18" s="18">
        <v>0</v>
      </c>
      <c r="R18" s="45">
        <f t="shared" si="4"/>
        <v>-173.39092433615278</v>
      </c>
      <c r="T18" s="45">
        <f t="shared" si="5"/>
        <v>18.805825242718441</v>
      </c>
      <c r="U18" s="45">
        <f t="shared" si="6"/>
        <v>0.32822433656957922</v>
      </c>
    </row>
    <row r="19" spans="2:21">
      <c r="B19" s="69">
        <v>36248</v>
      </c>
      <c r="C19" s="18">
        <v>0.87180000000000002</v>
      </c>
      <c r="D19" s="48">
        <v>1.9800000000000002E-2</v>
      </c>
      <c r="E19" s="18">
        <v>152</v>
      </c>
      <c r="F19" s="55">
        <v>152</v>
      </c>
      <c r="G19" s="45">
        <f t="shared" si="1"/>
        <v>2.6529066666666665</v>
      </c>
      <c r="K19" s="46">
        <f t="shared" si="0"/>
        <v>121.6248987906762</v>
      </c>
      <c r="L19" s="46">
        <f t="shared" si="2"/>
        <v>122.1264</v>
      </c>
      <c r="N19" s="18">
        <v>0</v>
      </c>
      <c r="O19" s="47">
        <f t="shared" si="3"/>
        <v>57.334202918806696</v>
      </c>
      <c r="Q19" s="18">
        <v>0</v>
      </c>
      <c r="R19" s="45">
        <f t="shared" si="4"/>
        <v>-107.8315665870857</v>
      </c>
      <c r="T19" s="45">
        <f t="shared" si="5"/>
        <v>-5.1941747572815586</v>
      </c>
      <c r="U19" s="45">
        <f t="shared" si="6"/>
        <v>-9.0655663430420808E-2</v>
      </c>
    </row>
    <row r="21" spans="2:21">
      <c r="N2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D19" sqref="D19"/>
    </sheetView>
  </sheetViews>
  <sheetFormatPr defaultRowHeight="15"/>
  <cols>
    <col min="1" max="1" width="15.28515625" customWidth="1"/>
    <col min="2" max="2" width="18.7109375" style="1" customWidth="1"/>
    <col min="3" max="3" width="26.42578125" style="1" customWidth="1"/>
    <col min="4" max="4" width="30.140625" style="1" customWidth="1"/>
    <col min="5" max="5" width="28" customWidth="1"/>
    <col min="6" max="6" width="18" customWidth="1"/>
  </cols>
  <sheetData>
    <row r="1" spans="1:5" ht="30">
      <c r="A1" s="56" t="s">
        <v>149</v>
      </c>
      <c r="B1" s="57" t="s">
        <v>150</v>
      </c>
      <c r="C1" s="58" t="s">
        <v>151</v>
      </c>
    </row>
    <row r="4" spans="1:5">
      <c r="A4" s="1" t="s">
        <v>108</v>
      </c>
      <c r="B4" s="1" t="s">
        <v>24</v>
      </c>
      <c r="C4" s="1" t="s">
        <v>23</v>
      </c>
      <c r="D4" s="1" t="s">
        <v>109</v>
      </c>
      <c r="E4" s="1" t="s">
        <v>110</v>
      </c>
    </row>
    <row r="5" spans="1:5">
      <c r="A5" s="1"/>
      <c r="B5" s="1" t="s">
        <v>25</v>
      </c>
      <c r="E5" s="1"/>
    </row>
    <row r="6" spans="1:5">
      <c r="A6" s="1"/>
      <c r="B6" s="1" t="s">
        <v>26</v>
      </c>
      <c r="E6" s="1"/>
    </row>
    <row r="7" spans="1:5">
      <c r="A7" s="17"/>
      <c r="C7" s="18"/>
      <c r="D7" s="18"/>
      <c r="E7" s="18"/>
    </row>
    <row r="8" spans="1:5">
      <c r="A8" s="69">
        <v>34359</v>
      </c>
      <c r="B8" s="1">
        <v>117</v>
      </c>
      <c r="C8" s="48">
        <v>1.5299999999999999E-2</v>
      </c>
      <c r="D8" s="50">
        <f t="shared" ref="D8:D14" si="0">C8/C$9</f>
        <v>1.2922297297297296</v>
      </c>
      <c r="E8" s="49">
        <f>10*D8</f>
        <v>12.922297297297296</v>
      </c>
    </row>
    <row r="9" spans="1:5">
      <c r="A9" s="69">
        <v>35045</v>
      </c>
      <c r="B9" s="1">
        <v>141</v>
      </c>
      <c r="C9" s="48">
        <v>1.184E-2</v>
      </c>
      <c r="D9" s="50">
        <f t="shared" si="0"/>
        <v>1</v>
      </c>
      <c r="E9" s="49">
        <f t="shared" ref="E9:E14" si="1">10*D9</f>
        <v>10</v>
      </c>
    </row>
    <row r="10" spans="1:5">
      <c r="A10" s="69">
        <v>36098</v>
      </c>
      <c r="B10" s="1">
        <v>144</v>
      </c>
      <c r="C10" s="48">
        <v>1.3350000000000001E-2</v>
      </c>
      <c r="D10" s="50">
        <f t="shared" si="0"/>
        <v>1.1275337837837838</v>
      </c>
      <c r="E10" s="49">
        <f t="shared" si="1"/>
        <v>11.275337837837839</v>
      </c>
    </row>
    <row r="11" spans="1:5">
      <c r="A11" s="69">
        <v>36133</v>
      </c>
      <c r="B11" s="1">
        <v>152</v>
      </c>
      <c r="C11" s="48">
        <v>1.1860000000000001E-2</v>
      </c>
      <c r="D11" s="50">
        <f t="shared" si="0"/>
        <v>1.0016891891891893</v>
      </c>
      <c r="E11" s="49">
        <f t="shared" si="1"/>
        <v>10.016891891891893</v>
      </c>
    </row>
    <row r="12" spans="1:5">
      <c r="A12" s="69">
        <v>36150</v>
      </c>
      <c r="B12" s="1">
        <v>186</v>
      </c>
      <c r="C12" s="48">
        <v>2.1559999999999999E-2</v>
      </c>
      <c r="D12" s="50">
        <f t="shared" si="0"/>
        <v>1.8209459459459458</v>
      </c>
      <c r="E12" s="49">
        <f t="shared" si="1"/>
        <v>18.20945945945946</v>
      </c>
    </row>
    <row r="13" spans="1:5">
      <c r="A13" s="69">
        <v>36171</v>
      </c>
      <c r="B13" s="1">
        <v>176</v>
      </c>
      <c r="C13" s="48">
        <v>2.818E-2</v>
      </c>
      <c r="D13" s="50">
        <f t="shared" si="0"/>
        <v>2.3800675675675675</v>
      </c>
      <c r="E13" s="49">
        <f t="shared" si="1"/>
        <v>23.800675675675677</v>
      </c>
    </row>
    <row r="14" spans="1:5">
      <c r="A14" s="69">
        <v>36248</v>
      </c>
      <c r="B14" s="1">
        <v>152</v>
      </c>
      <c r="C14" s="48">
        <v>1.9800000000000002E-2</v>
      </c>
      <c r="D14" s="50">
        <f t="shared" si="0"/>
        <v>1.6722972972972974</v>
      </c>
      <c r="E14" s="49">
        <f t="shared" si="1"/>
        <v>16.722972972972975</v>
      </c>
    </row>
    <row r="15" spans="1:5">
      <c r="A15" s="17"/>
      <c r="B15" s="18"/>
      <c r="C15" s="18"/>
      <c r="D15" s="18"/>
    </row>
    <row r="18" spans="2:4">
      <c r="B18"/>
      <c r="C18"/>
      <c r="D18"/>
    </row>
    <row r="19" spans="2:4">
      <c r="B19"/>
      <c r="C19"/>
      <c r="D19"/>
    </row>
    <row r="20" spans="2:4">
      <c r="B20"/>
      <c r="C20"/>
      <c r="D20"/>
    </row>
    <row r="21" spans="2:4">
      <c r="B21"/>
      <c r="C21"/>
      <c r="D21"/>
    </row>
    <row r="22" spans="2:4">
      <c r="B22"/>
      <c r="C22"/>
      <c r="D22"/>
    </row>
    <row r="23" spans="2:4">
      <c r="B23"/>
      <c r="C23"/>
      <c r="D23"/>
    </row>
    <row r="24" spans="2:4">
      <c r="B24"/>
      <c r="C24"/>
      <c r="D24"/>
    </row>
    <row r="25" spans="2:4">
      <c r="B25"/>
      <c r="C25"/>
      <c r="D25"/>
    </row>
    <row r="26" spans="2:4">
      <c r="B26"/>
      <c r="C26"/>
      <c r="D26"/>
    </row>
    <row r="27" spans="2:4">
      <c r="B27"/>
      <c r="C27"/>
      <c r="D27"/>
    </row>
    <row r="28" spans="2:4">
      <c r="B28"/>
      <c r="C28"/>
      <c r="D28"/>
    </row>
    <row r="29" spans="2:4">
      <c r="B29"/>
      <c r="C29"/>
      <c r="D29"/>
    </row>
    <row r="30" spans="2:4">
      <c r="B30"/>
      <c r="C30"/>
      <c r="D30"/>
    </row>
    <row r="31" spans="2:4">
      <c r="B31"/>
      <c r="C31"/>
      <c r="D31"/>
    </row>
    <row r="32" spans="2:4">
      <c r="B32"/>
      <c r="C32"/>
      <c r="D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70"/>
  <sheetViews>
    <sheetView workbookViewId="0">
      <selection activeCell="H9" sqref="H9"/>
    </sheetView>
  </sheetViews>
  <sheetFormatPr defaultRowHeight="15"/>
  <cols>
    <col min="1" max="1" width="17.5703125" style="1" customWidth="1"/>
    <col min="2" max="2" width="14.85546875" style="1" customWidth="1"/>
    <col min="3" max="3" width="20.7109375" customWidth="1"/>
    <col min="4" max="4" width="15" customWidth="1"/>
    <col min="5" max="5" width="13.7109375" customWidth="1"/>
    <col min="8" max="8" width="17" customWidth="1"/>
  </cols>
  <sheetData>
    <row r="1" spans="1:14" s="1" customFormat="1" ht="30">
      <c r="A1" s="82" t="s">
        <v>154</v>
      </c>
      <c r="B1" s="56" t="s">
        <v>149</v>
      </c>
      <c r="C1" s="71" t="s">
        <v>180</v>
      </c>
      <c r="D1" s="58" t="s">
        <v>151</v>
      </c>
      <c r="E1"/>
      <c r="F1"/>
      <c r="I1"/>
      <c r="J1"/>
    </row>
    <row r="2" spans="1:14" s="1" customFormat="1" ht="21">
      <c r="A2"/>
      <c r="B2"/>
      <c r="C2"/>
      <c r="D2"/>
      <c r="E2"/>
      <c r="F2"/>
      <c r="G2"/>
      <c r="H2" s="80" t="s">
        <v>188</v>
      </c>
      <c r="I2" s="34"/>
      <c r="J2" s="33"/>
      <c r="K2" s="33"/>
      <c r="L2" s="33"/>
      <c r="M2" s="33"/>
      <c r="N2" s="33"/>
    </row>
    <row r="3" spans="1:14" s="1" customFormat="1" ht="21">
      <c r="B3" t="s">
        <v>108</v>
      </c>
      <c r="C3" s="1" t="s">
        <v>183</v>
      </c>
      <c r="D3" s="1" t="s">
        <v>24</v>
      </c>
      <c r="E3" s="1" t="s">
        <v>21</v>
      </c>
      <c r="F3"/>
      <c r="H3" s="80" t="s">
        <v>189</v>
      </c>
      <c r="I3" s="33"/>
      <c r="J3" s="33"/>
      <c r="K3" s="34"/>
      <c r="L3" s="33"/>
      <c r="M3" s="33"/>
      <c r="N3" s="33"/>
    </row>
    <row r="4" spans="1:14" s="1" customFormat="1">
      <c r="B4"/>
      <c r="C4" s="1" t="s">
        <v>184</v>
      </c>
      <c r="D4" s="1" t="s">
        <v>25</v>
      </c>
      <c r="E4" s="1" t="s">
        <v>22</v>
      </c>
      <c r="F4"/>
      <c r="J4"/>
      <c r="K4"/>
    </row>
    <row r="5" spans="1:14" s="1" customFormat="1">
      <c r="B5"/>
      <c r="C5" s="1" t="s">
        <v>185</v>
      </c>
      <c r="D5" s="1" t="s">
        <v>26</v>
      </c>
      <c r="E5" s="1" t="s">
        <v>23</v>
      </c>
      <c r="F5"/>
      <c r="J5"/>
      <c r="K5"/>
    </row>
    <row r="6" spans="1:14" s="1" customFormat="1">
      <c r="B6"/>
      <c r="F6"/>
      <c r="J6"/>
      <c r="K6"/>
    </row>
    <row r="7" spans="1:14" s="1" customFormat="1" ht="18.75">
      <c r="B7"/>
      <c r="F7"/>
      <c r="G7" s="1" t="s">
        <v>24</v>
      </c>
      <c r="H7" s="77">
        <v>160</v>
      </c>
      <c r="J7"/>
      <c r="K7"/>
    </row>
    <row r="8" spans="1:14" s="1" customFormat="1" ht="18.75">
      <c r="B8" s="69">
        <v>35045</v>
      </c>
      <c r="C8" s="18">
        <v>1</v>
      </c>
      <c r="D8" s="55">
        <v>141</v>
      </c>
      <c r="E8" s="18">
        <v>1.184E-2</v>
      </c>
      <c r="F8"/>
      <c r="H8" s="3"/>
      <c r="J8"/>
      <c r="K8"/>
    </row>
    <row r="9" spans="1:14" s="1" customFormat="1" ht="18.75">
      <c r="B9" s="69">
        <v>35045</v>
      </c>
      <c r="C9" s="18">
        <v>2</v>
      </c>
      <c r="D9" s="55">
        <v>141</v>
      </c>
      <c r="E9" s="18">
        <v>1.184E-2</v>
      </c>
      <c r="F9"/>
      <c r="G9" s="1" t="s">
        <v>19</v>
      </c>
      <c r="H9" s="78">
        <f>H17/H20</f>
        <v>0.99195269282525633</v>
      </c>
      <c r="J9"/>
      <c r="K9"/>
    </row>
    <row r="10" spans="1:14" s="1" customFormat="1" ht="18.75">
      <c r="B10" s="69">
        <v>35045</v>
      </c>
      <c r="C10" s="18">
        <v>3</v>
      </c>
      <c r="D10" s="55">
        <v>141</v>
      </c>
      <c r="E10" s="18">
        <v>1.184E-2</v>
      </c>
      <c r="F10"/>
      <c r="H10" s="74"/>
      <c r="J10"/>
      <c r="K10"/>
    </row>
    <row r="11" spans="1:14" s="1" customFormat="1" ht="21">
      <c r="B11" s="69">
        <v>35045</v>
      </c>
      <c r="C11" s="18">
        <v>4</v>
      </c>
      <c r="D11" s="55">
        <v>141</v>
      </c>
      <c r="E11" s="18">
        <v>1.184E-2</v>
      </c>
      <c r="F11"/>
      <c r="G11" s="1" t="s">
        <v>14</v>
      </c>
      <c r="H11" s="79">
        <f>AVERAGE(D8:D110)</f>
        <v>157.19417475728156</v>
      </c>
      <c r="J11"/>
      <c r="K11"/>
    </row>
    <row r="12" spans="1:14" s="1" customFormat="1">
      <c r="B12" s="69">
        <v>35045</v>
      </c>
      <c r="C12" s="18">
        <v>5</v>
      </c>
      <c r="D12" s="55">
        <v>141</v>
      </c>
      <c r="E12" s="18">
        <v>1.184E-2</v>
      </c>
      <c r="F12"/>
      <c r="G12" s="1" t="s">
        <v>15</v>
      </c>
      <c r="H12" s="76">
        <f>STDEV(D8:D110)</f>
        <v>22.072100325811572</v>
      </c>
      <c r="J12"/>
      <c r="K12"/>
    </row>
    <row r="13" spans="1:14" s="1" customFormat="1">
      <c r="B13" s="69">
        <v>35045</v>
      </c>
      <c r="C13" s="18">
        <v>6</v>
      </c>
      <c r="D13" s="55">
        <v>141</v>
      </c>
      <c r="E13" s="18">
        <v>1.184E-2</v>
      </c>
      <c r="F13"/>
      <c r="H13" s="75"/>
      <c r="J13"/>
      <c r="K13"/>
    </row>
    <row r="14" spans="1:14" s="1" customFormat="1">
      <c r="B14" s="69">
        <v>35045</v>
      </c>
      <c r="C14" s="18">
        <v>7</v>
      </c>
      <c r="D14" s="55">
        <v>141</v>
      </c>
      <c r="E14" s="18">
        <v>1.184E-2</v>
      </c>
      <c r="F14"/>
      <c r="H14" s="75"/>
      <c r="J14"/>
      <c r="K14"/>
    </row>
    <row r="15" spans="1:14" s="1" customFormat="1">
      <c r="B15" s="69">
        <v>35045</v>
      </c>
      <c r="C15" s="18">
        <v>8</v>
      </c>
      <c r="D15" s="55">
        <v>141</v>
      </c>
      <c r="E15" s="18">
        <v>1.184E-2</v>
      </c>
      <c r="F15"/>
      <c r="G15" s="1" t="s">
        <v>16</v>
      </c>
      <c r="H15" s="75">
        <f>(H11-H7)/H12</f>
        <v>-0.12712089929372292</v>
      </c>
      <c r="J15"/>
      <c r="K15"/>
    </row>
    <row r="16" spans="1:14" s="1" customFormat="1">
      <c r="B16" s="69">
        <v>35045</v>
      </c>
      <c r="C16" s="18">
        <v>9</v>
      </c>
      <c r="D16" s="55">
        <v>141</v>
      </c>
      <c r="E16" s="18">
        <v>1.184E-2</v>
      </c>
      <c r="F16"/>
      <c r="H16" s="75"/>
      <c r="J16"/>
      <c r="K16"/>
    </row>
    <row r="17" spans="2:11" s="1" customFormat="1">
      <c r="B17" s="69">
        <v>35045</v>
      </c>
      <c r="C17" s="18">
        <v>10</v>
      </c>
      <c r="D17" s="55">
        <v>141</v>
      </c>
      <c r="E17" s="18">
        <v>1.184E-2</v>
      </c>
      <c r="F17"/>
      <c r="G17" s="1" t="s">
        <v>17</v>
      </c>
      <c r="H17" s="75">
        <f>EXP(-(H15^2/2))/(2*3.1416)^0.5</f>
        <v>0.39573140663023515</v>
      </c>
      <c r="J17"/>
      <c r="K17"/>
    </row>
    <row r="18" spans="2:11">
      <c r="B18" s="69">
        <v>36133</v>
      </c>
      <c r="C18" s="18">
        <v>1</v>
      </c>
      <c r="D18" s="55">
        <v>152</v>
      </c>
      <c r="E18" s="18">
        <v>1.1860000000000001E-2</v>
      </c>
      <c r="G18" s="1" t="s">
        <v>18</v>
      </c>
      <c r="H18" s="75"/>
    </row>
    <row r="19" spans="2:11">
      <c r="B19" s="69">
        <v>36133</v>
      </c>
      <c r="C19" s="18">
        <v>2</v>
      </c>
      <c r="D19" s="55">
        <v>152</v>
      </c>
      <c r="E19" s="18">
        <v>1.1860000000000001E-2</v>
      </c>
      <c r="G19" s="1"/>
      <c r="H19" s="2"/>
    </row>
    <row r="20" spans="2:11">
      <c r="B20" s="69">
        <v>36133</v>
      </c>
      <c r="C20" s="18">
        <v>3</v>
      </c>
      <c r="D20" s="55">
        <v>152</v>
      </c>
      <c r="E20" s="18">
        <v>1.1860000000000001E-2</v>
      </c>
      <c r="G20" s="1"/>
      <c r="H20" s="2">
        <v>0.39894181395195599</v>
      </c>
    </row>
    <row r="21" spans="2:11">
      <c r="B21" s="69">
        <v>36133</v>
      </c>
      <c r="C21" s="18">
        <v>4</v>
      </c>
      <c r="D21" s="55">
        <v>152</v>
      </c>
      <c r="E21" s="18">
        <v>1.1860000000000001E-2</v>
      </c>
      <c r="H21" s="1"/>
    </row>
    <row r="22" spans="2:11">
      <c r="B22" s="69">
        <v>36133</v>
      </c>
      <c r="C22" s="18">
        <v>5</v>
      </c>
      <c r="D22" s="55">
        <v>152</v>
      </c>
      <c r="E22" s="18">
        <v>1.1860000000000001E-2</v>
      </c>
      <c r="I22" s="1"/>
    </row>
    <row r="23" spans="2:11">
      <c r="B23" s="69">
        <v>36133</v>
      </c>
      <c r="C23" s="18">
        <v>6</v>
      </c>
      <c r="D23" s="55">
        <v>152</v>
      </c>
      <c r="E23" s="18">
        <v>1.1860000000000001E-2</v>
      </c>
    </row>
    <row r="24" spans="2:11">
      <c r="B24" s="69">
        <v>36133</v>
      </c>
      <c r="C24" s="18">
        <v>7</v>
      </c>
      <c r="D24" s="55">
        <v>152</v>
      </c>
      <c r="E24" s="18">
        <v>1.1860000000000001E-2</v>
      </c>
    </row>
    <row r="25" spans="2:11">
      <c r="B25" s="69">
        <v>36133</v>
      </c>
      <c r="C25" s="18">
        <v>8</v>
      </c>
      <c r="D25" s="55">
        <v>152</v>
      </c>
      <c r="E25" s="18">
        <v>1.1860000000000001E-2</v>
      </c>
    </row>
    <row r="26" spans="2:11">
      <c r="B26" s="69">
        <v>36133</v>
      </c>
      <c r="C26" s="18">
        <v>9</v>
      </c>
      <c r="D26" s="55">
        <v>152</v>
      </c>
      <c r="E26" s="18">
        <v>1.1860000000000001E-2</v>
      </c>
    </row>
    <row r="27" spans="2:11">
      <c r="B27" s="69">
        <v>36133</v>
      </c>
      <c r="C27" s="18">
        <v>10</v>
      </c>
      <c r="D27" s="55">
        <v>152</v>
      </c>
      <c r="E27" s="18">
        <v>1.1860000000000001E-2</v>
      </c>
    </row>
    <row r="28" spans="2:11">
      <c r="B28" s="69">
        <v>36098</v>
      </c>
      <c r="C28" s="18">
        <v>1</v>
      </c>
      <c r="D28" s="55">
        <v>144</v>
      </c>
      <c r="E28" s="18">
        <v>1.3350000000000001E-2</v>
      </c>
    </row>
    <row r="29" spans="2:11">
      <c r="B29" s="69">
        <v>36098</v>
      </c>
      <c r="C29" s="18">
        <v>2</v>
      </c>
      <c r="D29" s="55">
        <v>144</v>
      </c>
      <c r="E29" s="18">
        <v>1.3350000000000001E-2</v>
      </c>
    </row>
    <row r="30" spans="2:11">
      <c r="B30" s="69">
        <v>36098</v>
      </c>
      <c r="C30" s="18">
        <v>3</v>
      </c>
      <c r="D30" s="55">
        <v>144</v>
      </c>
      <c r="E30" s="18">
        <v>1.3350000000000001E-2</v>
      </c>
    </row>
    <row r="31" spans="2:11">
      <c r="B31" s="69">
        <v>36098</v>
      </c>
      <c r="C31" s="18">
        <v>4</v>
      </c>
      <c r="D31" s="55">
        <v>144</v>
      </c>
      <c r="E31" s="18">
        <v>1.3350000000000001E-2</v>
      </c>
    </row>
    <row r="32" spans="2:11">
      <c r="B32" s="69">
        <v>36098</v>
      </c>
      <c r="C32" s="18">
        <v>5</v>
      </c>
      <c r="D32" s="55">
        <v>144</v>
      </c>
      <c r="E32" s="18">
        <v>1.3350000000000001E-2</v>
      </c>
    </row>
    <row r="33" spans="2:5">
      <c r="B33" s="69">
        <v>36098</v>
      </c>
      <c r="C33" s="18">
        <v>6</v>
      </c>
      <c r="D33" s="55">
        <v>144</v>
      </c>
      <c r="E33" s="18">
        <v>1.3350000000000001E-2</v>
      </c>
    </row>
    <row r="34" spans="2:5">
      <c r="B34" s="69">
        <v>36098</v>
      </c>
      <c r="C34" s="18">
        <v>7</v>
      </c>
      <c r="D34" s="55">
        <v>144</v>
      </c>
      <c r="E34" s="18">
        <v>1.3350000000000001E-2</v>
      </c>
    </row>
    <row r="35" spans="2:5">
      <c r="B35" s="69">
        <v>36098</v>
      </c>
      <c r="C35" s="18">
        <v>8</v>
      </c>
      <c r="D35" s="55">
        <v>144</v>
      </c>
      <c r="E35" s="18">
        <v>1.3350000000000001E-2</v>
      </c>
    </row>
    <row r="36" spans="2:5">
      <c r="B36" s="69">
        <v>36098</v>
      </c>
      <c r="C36" s="18">
        <v>9</v>
      </c>
      <c r="D36" s="55">
        <v>144</v>
      </c>
      <c r="E36" s="18">
        <v>1.3350000000000001E-2</v>
      </c>
    </row>
    <row r="37" spans="2:5">
      <c r="B37" s="69">
        <v>36098</v>
      </c>
      <c r="C37" s="18">
        <v>10</v>
      </c>
      <c r="D37" s="55">
        <v>144</v>
      </c>
      <c r="E37" s="18">
        <v>1.3350000000000001E-2</v>
      </c>
    </row>
    <row r="38" spans="2:5">
      <c r="B38" s="69">
        <v>36098</v>
      </c>
      <c r="C38" s="18">
        <v>11</v>
      </c>
      <c r="D38" s="55">
        <v>144</v>
      </c>
      <c r="E38" s="18">
        <v>1.3350000000000001E-2</v>
      </c>
    </row>
    <row r="39" spans="2:5">
      <c r="B39" s="69">
        <v>34359</v>
      </c>
      <c r="C39" s="18">
        <v>1</v>
      </c>
      <c r="D39" s="55">
        <v>117</v>
      </c>
      <c r="E39" s="18">
        <v>1.5299999999999999E-2</v>
      </c>
    </row>
    <row r="40" spans="2:5">
      <c r="B40" s="69">
        <v>34359</v>
      </c>
      <c r="C40" s="18">
        <v>2</v>
      </c>
      <c r="D40" s="55">
        <v>117</v>
      </c>
      <c r="E40" s="18">
        <v>1.5299999999999999E-2</v>
      </c>
    </row>
    <row r="41" spans="2:5">
      <c r="B41" s="69">
        <v>34359</v>
      </c>
      <c r="C41" s="18">
        <v>3</v>
      </c>
      <c r="D41" s="55">
        <v>117</v>
      </c>
      <c r="E41" s="18">
        <v>1.5299999999999999E-2</v>
      </c>
    </row>
    <row r="42" spans="2:5">
      <c r="B42" s="69">
        <v>34359</v>
      </c>
      <c r="C42" s="18">
        <v>4</v>
      </c>
      <c r="D42" s="55">
        <v>117</v>
      </c>
      <c r="E42" s="18">
        <v>1.5299999999999999E-2</v>
      </c>
    </row>
    <row r="43" spans="2:5">
      <c r="B43" s="69">
        <v>34359</v>
      </c>
      <c r="C43" s="18">
        <v>5</v>
      </c>
      <c r="D43" s="55">
        <v>117</v>
      </c>
      <c r="E43" s="18">
        <v>1.5299999999999999E-2</v>
      </c>
    </row>
    <row r="44" spans="2:5">
      <c r="B44" s="69">
        <v>34359</v>
      </c>
      <c r="C44" s="18">
        <v>6</v>
      </c>
      <c r="D44" s="55">
        <v>117</v>
      </c>
      <c r="E44" s="18">
        <v>1.5299999999999999E-2</v>
      </c>
    </row>
    <row r="45" spans="2:5">
      <c r="B45" s="69">
        <v>34359</v>
      </c>
      <c r="C45" s="18">
        <v>7</v>
      </c>
      <c r="D45" s="55">
        <v>117</v>
      </c>
      <c r="E45" s="18">
        <v>1.5299999999999999E-2</v>
      </c>
    </row>
    <row r="46" spans="2:5">
      <c r="B46" s="69">
        <v>34359</v>
      </c>
      <c r="C46" s="18">
        <v>8</v>
      </c>
      <c r="D46" s="55">
        <v>117</v>
      </c>
      <c r="E46" s="18">
        <v>1.5299999999999999E-2</v>
      </c>
    </row>
    <row r="47" spans="2:5">
      <c r="B47" s="69">
        <v>34359</v>
      </c>
      <c r="C47" s="18">
        <v>9</v>
      </c>
      <c r="D47" s="55">
        <v>117</v>
      </c>
      <c r="E47" s="18">
        <v>1.5299999999999999E-2</v>
      </c>
    </row>
    <row r="48" spans="2:5">
      <c r="B48" s="69">
        <v>34359</v>
      </c>
      <c r="C48" s="18">
        <v>10</v>
      </c>
      <c r="D48" s="55">
        <v>117</v>
      </c>
      <c r="E48" s="18">
        <v>1.5299999999999999E-2</v>
      </c>
    </row>
    <row r="49" spans="2:5">
      <c r="B49" s="69">
        <v>34359</v>
      </c>
      <c r="C49" s="18">
        <v>11</v>
      </c>
      <c r="D49" s="55">
        <v>117</v>
      </c>
      <c r="E49" s="18">
        <v>1.5299999999999999E-2</v>
      </c>
    </row>
    <row r="50" spans="2:5">
      <c r="B50" s="69">
        <v>34359</v>
      </c>
      <c r="C50" s="18">
        <v>12</v>
      </c>
      <c r="D50" s="55">
        <v>117</v>
      </c>
      <c r="E50" s="18">
        <v>1.5299999999999999E-2</v>
      </c>
    </row>
    <row r="51" spans="2:5">
      <c r="B51" s="69">
        <v>34359</v>
      </c>
      <c r="C51" s="18">
        <v>13</v>
      </c>
      <c r="D51" s="55">
        <v>117</v>
      </c>
      <c r="E51" s="18">
        <v>1.5299999999999999E-2</v>
      </c>
    </row>
    <row r="52" spans="2:5">
      <c r="B52" s="69">
        <v>36248</v>
      </c>
      <c r="C52" s="18">
        <v>1</v>
      </c>
      <c r="D52" s="55">
        <v>152</v>
      </c>
      <c r="E52" s="18">
        <v>1.9800000000000002E-2</v>
      </c>
    </row>
    <row r="53" spans="2:5">
      <c r="B53" s="69">
        <v>36248</v>
      </c>
      <c r="C53" s="18">
        <v>2</v>
      </c>
      <c r="D53" s="55">
        <v>152</v>
      </c>
      <c r="E53" s="18">
        <v>1.9800000000000002E-2</v>
      </c>
    </row>
    <row r="54" spans="2:5">
      <c r="B54" s="69">
        <v>36248</v>
      </c>
      <c r="C54" s="18">
        <v>3</v>
      </c>
      <c r="D54" s="55">
        <v>152</v>
      </c>
      <c r="E54" s="18">
        <v>1.9800000000000002E-2</v>
      </c>
    </row>
    <row r="55" spans="2:5">
      <c r="B55" s="69">
        <v>36248</v>
      </c>
      <c r="C55" s="18">
        <v>4</v>
      </c>
      <c r="D55" s="55">
        <v>152</v>
      </c>
      <c r="E55" s="18">
        <v>1.9800000000000002E-2</v>
      </c>
    </row>
    <row r="56" spans="2:5">
      <c r="B56" s="69">
        <v>36248</v>
      </c>
      <c r="C56" s="18">
        <v>5</v>
      </c>
      <c r="D56" s="55">
        <v>152</v>
      </c>
      <c r="E56" s="18">
        <v>1.9800000000000002E-2</v>
      </c>
    </row>
    <row r="57" spans="2:5">
      <c r="B57" s="69">
        <v>36248</v>
      </c>
      <c r="C57" s="18">
        <v>6</v>
      </c>
      <c r="D57" s="55">
        <v>152</v>
      </c>
      <c r="E57" s="18">
        <v>1.9800000000000002E-2</v>
      </c>
    </row>
    <row r="58" spans="2:5">
      <c r="B58" s="69">
        <v>36248</v>
      </c>
      <c r="C58" s="18">
        <v>7</v>
      </c>
      <c r="D58" s="55">
        <v>152</v>
      </c>
      <c r="E58" s="18">
        <v>1.9800000000000002E-2</v>
      </c>
    </row>
    <row r="59" spans="2:5">
      <c r="B59" s="69">
        <v>36248</v>
      </c>
      <c r="C59" s="18">
        <v>8</v>
      </c>
      <c r="D59" s="55">
        <v>152</v>
      </c>
      <c r="E59" s="18">
        <v>1.9800000000000002E-2</v>
      </c>
    </row>
    <row r="60" spans="2:5">
      <c r="B60" s="69">
        <v>36248</v>
      </c>
      <c r="C60" s="18">
        <v>9</v>
      </c>
      <c r="D60" s="55">
        <v>152</v>
      </c>
      <c r="E60" s="18">
        <v>1.9800000000000002E-2</v>
      </c>
    </row>
    <row r="61" spans="2:5">
      <c r="B61" s="69">
        <v>36248</v>
      </c>
      <c r="C61" s="18">
        <v>10</v>
      </c>
      <c r="D61" s="55">
        <v>152</v>
      </c>
      <c r="E61" s="18">
        <v>1.9800000000000002E-2</v>
      </c>
    </row>
    <row r="62" spans="2:5">
      <c r="B62" s="69">
        <v>36248</v>
      </c>
      <c r="C62" s="18">
        <v>11</v>
      </c>
      <c r="D62" s="55">
        <v>152</v>
      </c>
      <c r="E62" s="18">
        <v>1.9800000000000002E-2</v>
      </c>
    </row>
    <row r="63" spans="2:5">
      <c r="B63" s="69">
        <v>36248</v>
      </c>
      <c r="C63" s="18">
        <v>12</v>
      </c>
      <c r="D63" s="55">
        <v>152</v>
      </c>
      <c r="E63" s="18">
        <v>1.9800000000000002E-2</v>
      </c>
    </row>
    <row r="64" spans="2:5">
      <c r="B64" s="69">
        <v>36248</v>
      </c>
      <c r="C64" s="18">
        <v>13</v>
      </c>
      <c r="D64" s="55">
        <v>152</v>
      </c>
      <c r="E64" s="18">
        <v>1.9800000000000002E-2</v>
      </c>
    </row>
    <row r="65" spans="2:5">
      <c r="B65" s="69">
        <v>36248</v>
      </c>
      <c r="C65" s="18">
        <v>14</v>
      </c>
      <c r="D65" s="55">
        <v>152</v>
      </c>
      <c r="E65" s="18">
        <v>1.9800000000000002E-2</v>
      </c>
    </row>
    <row r="66" spans="2:5">
      <c r="B66" s="69">
        <v>36248</v>
      </c>
      <c r="C66" s="18">
        <v>15</v>
      </c>
      <c r="D66" s="55">
        <v>152</v>
      </c>
      <c r="E66" s="18">
        <v>1.9800000000000002E-2</v>
      </c>
    </row>
    <row r="67" spans="2:5">
      <c r="B67" s="69">
        <v>36248</v>
      </c>
      <c r="C67" s="18">
        <v>16</v>
      </c>
      <c r="D67" s="55">
        <v>152</v>
      </c>
      <c r="E67" s="18">
        <v>1.9800000000000002E-2</v>
      </c>
    </row>
    <row r="68" spans="2:5">
      <c r="B68" s="69">
        <v>36248</v>
      </c>
      <c r="C68" s="18">
        <v>17</v>
      </c>
      <c r="D68" s="55">
        <v>152</v>
      </c>
      <c r="E68" s="18">
        <v>1.9800000000000002E-2</v>
      </c>
    </row>
    <row r="69" spans="2:5">
      <c r="B69" s="69">
        <v>36150</v>
      </c>
      <c r="C69" s="18">
        <v>1</v>
      </c>
      <c r="D69" s="55">
        <v>186</v>
      </c>
      <c r="E69" s="18">
        <v>2.1559999999999999E-2</v>
      </c>
    </row>
    <row r="70" spans="2:5">
      <c r="B70" s="69">
        <v>36150</v>
      </c>
      <c r="C70" s="18">
        <v>2</v>
      </c>
      <c r="D70" s="55">
        <v>186</v>
      </c>
      <c r="E70" s="18">
        <v>2.1559999999999999E-2</v>
      </c>
    </row>
    <row r="71" spans="2:5">
      <c r="B71" s="69">
        <v>36150</v>
      </c>
      <c r="C71" s="18">
        <v>3</v>
      </c>
      <c r="D71" s="55">
        <v>186</v>
      </c>
      <c r="E71" s="18">
        <v>2.1559999999999999E-2</v>
      </c>
    </row>
    <row r="72" spans="2:5">
      <c r="B72" s="69">
        <v>36150</v>
      </c>
      <c r="C72" s="18">
        <v>4</v>
      </c>
      <c r="D72" s="55">
        <v>186</v>
      </c>
      <c r="E72" s="18">
        <v>2.1559999999999999E-2</v>
      </c>
    </row>
    <row r="73" spans="2:5">
      <c r="B73" s="69">
        <v>36150</v>
      </c>
      <c r="C73" s="18">
        <v>5</v>
      </c>
      <c r="D73" s="55">
        <v>186</v>
      </c>
      <c r="E73" s="18">
        <v>2.1559999999999999E-2</v>
      </c>
    </row>
    <row r="74" spans="2:5">
      <c r="B74" s="69">
        <v>36150</v>
      </c>
      <c r="C74" s="18">
        <v>6</v>
      </c>
      <c r="D74" s="55">
        <v>186</v>
      </c>
      <c r="E74" s="18">
        <v>2.1559999999999999E-2</v>
      </c>
    </row>
    <row r="75" spans="2:5">
      <c r="B75" s="69">
        <v>36150</v>
      </c>
      <c r="C75" s="18">
        <v>7</v>
      </c>
      <c r="D75" s="55">
        <v>186</v>
      </c>
      <c r="E75" s="18">
        <v>2.1559999999999999E-2</v>
      </c>
    </row>
    <row r="76" spans="2:5">
      <c r="B76" s="69">
        <v>36150</v>
      </c>
      <c r="C76" s="18">
        <v>8</v>
      </c>
      <c r="D76" s="55">
        <v>186</v>
      </c>
      <c r="E76" s="18">
        <v>2.1559999999999999E-2</v>
      </c>
    </row>
    <row r="77" spans="2:5">
      <c r="B77" s="69">
        <v>36150</v>
      </c>
      <c r="C77" s="18">
        <v>9</v>
      </c>
      <c r="D77" s="55">
        <v>186</v>
      </c>
      <c r="E77" s="18">
        <v>2.1559999999999999E-2</v>
      </c>
    </row>
    <row r="78" spans="2:5">
      <c r="B78" s="69">
        <v>36150</v>
      </c>
      <c r="C78" s="18">
        <v>10</v>
      </c>
      <c r="D78" s="55">
        <v>186</v>
      </c>
      <c r="E78" s="18">
        <v>2.1559999999999999E-2</v>
      </c>
    </row>
    <row r="79" spans="2:5">
      <c r="B79" s="69">
        <v>36150</v>
      </c>
      <c r="C79" s="18">
        <v>11</v>
      </c>
      <c r="D79" s="55">
        <v>186</v>
      </c>
      <c r="E79" s="18">
        <v>2.1559999999999999E-2</v>
      </c>
    </row>
    <row r="80" spans="2:5">
      <c r="B80" s="69">
        <v>36150</v>
      </c>
      <c r="C80" s="18">
        <v>12</v>
      </c>
      <c r="D80" s="55">
        <v>186</v>
      </c>
      <c r="E80" s="18">
        <v>2.1559999999999999E-2</v>
      </c>
    </row>
    <row r="81" spans="2:5">
      <c r="B81" s="69">
        <v>36150</v>
      </c>
      <c r="C81" s="18">
        <v>13</v>
      </c>
      <c r="D81" s="55">
        <v>186</v>
      </c>
      <c r="E81" s="18">
        <v>2.1559999999999999E-2</v>
      </c>
    </row>
    <row r="82" spans="2:5">
      <c r="B82" s="69">
        <v>36150</v>
      </c>
      <c r="C82" s="18">
        <v>14</v>
      </c>
      <c r="D82" s="55">
        <v>186</v>
      </c>
      <c r="E82" s="18">
        <v>2.1559999999999999E-2</v>
      </c>
    </row>
    <row r="83" spans="2:5">
      <c r="B83" s="69">
        <v>36150</v>
      </c>
      <c r="C83" s="18">
        <v>15</v>
      </c>
      <c r="D83" s="55">
        <v>186</v>
      </c>
      <c r="E83" s="18">
        <v>2.1559999999999999E-2</v>
      </c>
    </row>
    <row r="84" spans="2:5">
      <c r="B84" s="69">
        <v>36150</v>
      </c>
      <c r="C84" s="18">
        <v>16</v>
      </c>
      <c r="D84" s="55">
        <v>186</v>
      </c>
      <c r="E84" s="18">
        <v>2.1559999999999999E-2</v>
      </c>
    </row>
    <row r="85" spans="2:5">
      <c r="B85" s="69">
        <v>36150</v>
      </c>
      <c r="C85" s="18">
        <v>17</v>
      </c>
      <c r="D85" s="55">
        <v>186</v>
      </c>
      <c r="E85" s="18">
        <v>2.1559999999999999E-2</v>
      </c>
    </row>
    <row r="86" spans="2:5">
      <c r="B86" s="69">
        <v>36150</v>
      </c>
      <c r="C86" s="18">
        <v>18</v>
      </c>
      <c r="D86" s="55">
        <v>186</v>
      </c>
      <c r="E86" s="18">
        <v>2.1559999999999999E-2</v>
      </c>
    </row>
    <row r="87" spans="2:5">
      <c r="B87" s="69">
        <v>36171</v>
      </c>
      <c r="C87" s="18">
        <v>1</v>
      </c>
      <c r="D87" s="55">
        <v>176</v>
      </c>
      <c r="E87" s="18">
        <v>2.818E-2</v>
      </c>
    </row>
    <row r="88" spans="2:5">
      <c r="B88" s="69">
        <v>36171</v>
      </c>
      <c r="C88" s="18">
        <v>2</v>
      </c>
      <c r="D88" s="55">
        <v>176</v>
      </c>
      <c r="E88" s="18">
        <v>2.818E-2</v>
      </c>
    </row>
    <row r="89" spans="2:5">
      <c r="B89" s="69">
        <v>36171</v>
      </c>
      <c r="C89" s="18">
        <v>3</v>
      </c>
      <c r="D89" s="55">
        <v>176</v>
      </c>
      <c r="E89" s="18">
        <v>2.818E-2</v>
      </c>
    </row>
    <row r="90" spans="2:5">
      <c r="B90" s="69">
        <v>36171</v>
      </c>
      <c r="C90" s="18">
        <v>4</v>
      </c>
      <c r="D90" s="55">
        <v>176</v>
      </c>
      <c r="E90" s="18">
        <v>2.818E-2</v>
      </c>
    </row>
    <row r="91" spans="2:5">
      <c r="B91" s="69">
        <v>36171</v>
      </c>
      <c r="C91" s="18">
        <v>5</v>
      </c>
      <c r="D91" s="55">
        <v>176</v>
      </c>
      <c r="E91" s="18">
        <v>2.818E-2</v>
      </c>
    </row>
    <row r="92" spans="2:5">
      <c r="B92" s="69">
        <v>36171</v>
      </c>
      <c r="C92" s="18">
        <v>6</v>
      </c>
      <c r="D92" s="55">
        <v>176</v>
      </c>
      <c r="E92" s="18">
        <v>2.818E-2</v>
      </c>
    </row>
    <row r="93" spans="2:5">
      <c r="B93" s="69">
        <v>36171</v>
      </c>
      <c r="C93" s="18">
        <v>7</v>
      </c>
      <c r="D93" s="55">
        <v>176</v>
      </c>
      <c r="E93" s="18">
        <v>2.818E-2</v>
      </c>
    </row>
    <row r="94" spans="2:5">
      <c r="B94" s="69">
        <v>36171</v>
      </c>
      <c r="C94" s="18">
        <v>8</v>
      </c>
      <c r="D94" s="55">
        <v>176</v>
      </c>
      <c r="E94" s="18">
        <v>2.818E-2</v>
      </c>
    </row>
    <row r="95" spans="2:5">
      <c r="B95" s="69">
        <v>36171</v>
      </c>
      <c r="C95" s="18">
        <v>9</v>
      </c>
      <c r="D95" s="55">
        <v>176</v>
      </c>
      <c r="E95" s="18">
        <v>2.818E-2</v>
      </c>
    </row>
    <row r="96" spans="2:5">
      <c r="B96" s="69">
        <v>36171</v>
      </c>
      <c r="C96" s="18">
        <v>10</v>
      </c>
      <c r="D96" s="55">
        <v>176</v>
      </c>
      <c r="E96" s="18">
        <v>2.818E-2</v>
      </c>
    </row>
    <row r="97" spans="2:5">
      <c r="B97" s="69">
        <v>36171</v>
      </c>
      <c r="C97" s="18">
        <v>11</v>
      </c>
      <c r="D97" s="55">
        <v>176</v>
      </c>
      <c r="E97" s="18">
        <v>2.818E-2</v>
      </c>
    </row>
    <row r="98" spans="2:5">
      <c r="B98" s="69">
        <v>36171</v>
      </c>
      <c r="C98" s="18">
        <v>12</v>
      </c>
      <c r="D98" s="55">
        <v>176</v>
      </c>
      <c r="E98" s="18">
        <v>2.818E-2</v>
      </c>
    </row>
    <row r="99" spans="2:5">
      <c r="B99" s="69">
        <v>36171</v>
      </c>
      <c r="C99" s="18">
        <v>13</v>
      </c>
      <c r="D99" s="55">
        <v>176</v>
      </c>
      <c r="E99" s="18">
        <v>2.818E-2</v>
      </c>
    </row>
    <row r="100" spans="2:5">
      <c r="B100" s="69">
        <v>36171</v>
      </c>
      <c r="C100" s="18">
        <v>14</v>
      </c>
      <c r="D100" s="55">
        <v>176</v>
      </c>
      <c r="E100" s="18">
        <v>2.818E-2</v>
      </c>
    </row>
    <row r="101" spans="2:5">
      <c r="B101" s="69">
        <v>36171</v>
      </c>
      <c r="C101" s="18">
        <v>15</v>
      </c>
      <c r="D101" s="55">
        <v>176</v>
      </c>
      <c r="E101" s="18">
        <v>2.818E-2</v>
      </c>
    </row>
    <row r="102" spans="2:5">
      <c r="B102" s="69">
        <v>36171</v>
      </c>
      <c r="C102" s="18">
        <v>16</v>
      </c>
      <c r="D102" s="55">
        <v>176</v>
      </c>
      <c r="E102" s="18">
        <v>2.818E-2</v>
      </c>
    </row>
    <row r="103" spans="2:5">
      <c r="B103" s="69">
        <v>36171</v>
      </c>
      <c r="C103" s="18">
        <v>17</v>
      </c>
      <c r="D103" s="55">
        <v>176</v>
      </c>
      <c r="E103" s="18">
        <v>2.818E-2</v>
      </c>
    </row>
    <row r="104" spans="2:5">
      <c r="B104" s="69">
        <v>36171</v>
      </c>
      <c r="C104" s="18">
        <v>18</v>
      </c>
      <c r="D104" s="55">
        <v>176</v>
      </c>
      <c r="E104" s="18">
        <v>2.818E-2</v>
      </c>
    </row>
    <row r="105" spans="2:5">
      <c r="B105" s="69">
        <v>36171</v>
      </c>
      <c r="C105" s="18">
        <v>19</v>
      </c>
      <c r="D105" s="55">
        <v>176</v>
      </c>
      <c r="E105" s="18">
        <v>2.818E-2</v>
      </c>
    </row>
    <row r="106" spans="2:5">
      <c r="B106" s="69">
        <v>36171</v>
      </c>
      <c r="C106" s="18">
        <v>20</v>
      </c>
      <c r="D106" s="55">
        <v>176</v>
      </c>
      <c r="E106" s="18">
        <v>2.818E-2</v>
      </c>
    </row>
    <row r="107" spans="2:5">
      <c r="B107" s="69">
        <v>36171</v>
      </c>
      <c r="C107" s="18">
        <v>21</v>
      </c>
      <c r="D107" s="55">
        <v>176</v>
      </c>
      <c r="E107" s="18">
        <v>2.818E-2</v>
      </c>
    </row>
    <row r="108" spans="2:5">
      <c r="B108" s="69">
        <v>36171</v>
      </c>
      <c r="C108" s="18">
        <v>22</v>
      </c>
      <c r="D108" s="55">
        <v>176</v>
      </c>
      <c r="E108" s="18">
        <v>2.818E-2</v>
      </c>
    </row>
    <row r="109" spans="2:5">
      <c r="B109" s="69">
        <v>36171</v>
      </c>
      <c r="C109" s="18">
        <v>23</v>
      </c>
      <c r="D109" s="55">
        <v>176</v>
      </c>
      <c r="E109" s="18">
        <v>2.818E-2</v>
      </c>
    </row>
    <row r="110" spans="2:5">
      <c r="B110" s="69">
        <v>36171</v>
      </c>
      <c r="C110" s="18">
        <v>24</v>
      </c>
      <c r="D110" s="55">
        <v>176</v>
      </c>
      <c r="E110" s="18">
        <v>2.818E-2</v>
      </c>
    </row>
    <row r="111" spans="2:5">
      <c r="B111"/>
      <c r="C111" s="1"/>
      <c r="D111" s="1"/>
      <c r="E111" s="18"/>
    </row>
    <row r="112" spans="2:5">
      <c r="B112"/>
      <c r="C112" s="1"/>
      <c r="D112" s="1"/>
      <c r="E112" s="1"/>
    </row>
    <row r="113" spans="2:5">
      <c r="B113"/>
      <c r="C113" s="1"/>
      <c r="D113" s="1"/>
      <c r="E113" s="1"/>
    </row>
    <row r="114" spans="2:5">
      <c r="B114"/>
      <c r="C114" s="1"/>
      <c r="D114" s="1"/>
      <c r="E114" s="1"/>
    </row>
    <row r="115" spans="2:5">
      <c r="B115"/>
      <c r="C115" s="1"/>
      <c r="D115" s="1"/>
      <c r="E115" s="1"/>
    </row>
    <row r="116" spans="2:5">
      <c r="B116"/>
      <c r="C116" s="1"/>
      <c r="D116" s="1"/>
      <c r="E116" s="1"/>
    </row>
    <row r="117" spans="2:5">
      <c r="B117"/>
      <c r="C117" s="1"/>
      <c r="D117" s="1"/>
      <c r="E117" s="1"/>
    </row>
    <row r="118" spans="2:5">
      <c r="B118"/>
      <c r="C118" s="1"/>
      <c r="D118" s="1"/>
      <c r="E118" s="1"/>
    </row>
    <row r="119" spans="2:5">
      <c r="B119"/>
      <c r="C119" s="1"/>
      <c r="D119" s="1"/>
      <c r="E119" s="1"/>
    </row>
    <row r="120" spans="2:5">
      <c r="B120"/>
      <c r="C120" s="1"/>
      <c r="D120" s="1"/>
      <c r="E120" s="1"/>
    </row>
    <row r="121" spans="2:5">
      <c r="B121"/>
      <c r="C121" s="1"/>
      <c r="D121" s="1"/>
      <c r="E121" s="1"/>
    </row>
    <row r="122" spans="2:5">
      <c r="B122"/>
      <c r="C122" s="1"/>
      <c r="D122" s="1"/>
      <c r="E122" s="1"/>
    </row>
    <row r="123" spans="2:5">
      <c r="B123"/>
      <c r="C123" s="1"/>
      <c r="D123" s="1"/>
      <c r="E123" s="1"/>
    </row>
    <row r="124" spans="2:5">
      <c r="B124"/>
      <c r="C124" s="1"/>
      <c r="D124" s="1"/>
      <c r="E124" s="1"/>
    </row>
    <row r="125" spans="2:5">
      <c r="B125"/>
      <c r="C125" s="1"/>
      <c r="D125" s="1"/>
      <c r="E125" s="1"/>
    </row>
    <row r="126" spans="2:5">
      <c r="B126"/>
      <c r="C126" s="1"/>
      <c r="D126" s="2"/>
      <c r="E126" s="1"/>
    </row>
    <row r="127" spans="2:5">
      <c r="B127"/>
      <c r="C127" s="1"/>
      <c r="D127" s="2"/>
      <c r="E127" s="1"/>
    </row>
    <row r="128" spans="2:5">
      <c r="B128"/>
      <c r="C128" s="1"/>
      <c r="D128" s="1"/>
      <c r="E128" s="1"/>
    </row>
    <row r="129" spans="2:5">
      <c r="B129"/>
      <c r="C129" s="1"/>
      <c r="D129" s="1"/>
      <c r="E129" s="1"/>
    </row>
    <row r="130" spans="2:5">
      <c r="B130"/>
      <c r="C130" s="1"/>
      <c r="D130" s="1"/>
      <c r="E130" s="1"/>
    </row>
    <row r="131" spans="2:5">
      <c r="B131"/>
      <c r="C131" s="1"/>
      <c r="D131" s="1"/>
      <c r="E131" s="1"/>
    </row>
    <row r="132" spans="2:5">
      <c r="B132"/>
      <c r="C132" s="1"/>
      <c r="D132" s="1"/>
      <c r="E132" s="1"/>
    </row>
    <row r="133" spans="2:5">
      <c r="B133"/>
      <c r="C133" s="1"/>
      <c r="D133" s="1"/>
      <c r="E133" s="1"/>
    </row>
    <row r="134" spans="2:5">
      <c r="B134"/>
      <c r="C134" s="1"/>
      <c r="D134" s="1"/>
      <c r="E134" s="1"/>
    </row>
    <row r="135" spans="2:5">
      <c r="B135"/>
      <c r="C135" s="1"/>
      <c r="D135" s="1"/>
      <c r="E135" s="1"/>
    </row>
    <row r="136" spans="2:5">
      <c r="B136"/>
      <c r="C136" s="1"/>
      <c r="D136" s="1"/>
      <c r="E136" s="1"/>
    </row>
    <row r="137" spans="2:5">
      <c r="B137"/>
      <c r="C137" s="1"/>
      <c r="D137" s="1"/>
      <c r="E137" s="1"/>
    </row>
    <row r="138" spans="2:5">
      <c r="B138"/>
      <c r="C138" s="1"/>
      <c r="D138" s="1"/>
      <c r="E138" s="1"/>
    </row>
    <row r="139" spans="2:5">
      <c r="B139"/>
      <c r="C139" s="1"/>
      <c r="D139" s="1"/>
      <c r="E139" s="1"/>
    </row>
    <row r="140" spans="2:5">
      <c r="B140"/>
      <c r="C140" s="1"/>
      <c r="D140" s="1"/>
      <c r="E140" s="1"/>
    </row>
    <row r="141" spans="2:5">
      <c r="B141"/>
      <c r="C141" s="1"/>
      <c r="D141" s="1"/>
      <c r="E141" s="1"/>
    </row>
    <row r="142" spans="2:5">
      <c r="B142"/>
      <c r="C142" s="1"/>
      <c r="D142" s="1"/>
      <c r="E142" s="1"/>
    </row>
    <row r="143" spans="2:5">
      <c r="B143"/>
      <c r="C143" s="1"/>
      <c r="D143" s="1"/>
      <c r="E143" s="1"/>
    </row>
    <row r="144" spans="2:5">
      <c r="B144"/>
      <c r="C144" s="1"/>
      <c r="D144" s="1"/>
      <c r="E144" s="1"/>
    </row>
    <row r="145" spans="2:5">
      <c r="B145"/>
      <c r="C145" s="1"/>
      <c r="D145" s="1"/>
      <c r="E145" s="1"/>
    </row>
    <row r="146" spans="2:5">
      <c r="B146"/>
      <c r="C146" s="1"/>
      <c r="D146" s="1"/>
      <c r="E146" s="1"/>
    </row>
    <row r="147" spans="2:5">
      <c r="B147"/>
      <c r="C147" s="1"/>
      <c r="D147" s="1"/>
      <c r="E147" s="1"/>
    </row>
    <row r="148" spans="2:5">
      <c r="B148"/>
      <c r="C148" s="1"/>
      <c r="D148" s="1"/>
      <c r="E148" s="1"/>
    </row>
    <row r="149" spans="2:5">
      <c r="B149"/>
      <c r="C149" s="1"/>
      <c r="D149" s="1"/>
      <c r="E149" s="1"/>
    </row>
    <row r="150" spans="2:5">
      <c r="B150"/>
      <c r="C150" s="1"/>
      <c r="D150" s="1"/>
      <c r="E150" s="1"/>
    </row>
    <row r="151" spans="2:5">
      <c r="B151"/>
      <c r="C151" s="1"/>
      <c r="D151" s="1"/>
      <c r="E151" s="1"/>
    </row>
    <row r="152" spans="2:5">
      <c r="B152"/>
      <c r="C152" s="1"/>
      <c r="D152" s="1"/>
      <c r="E152" s="1"/>
    </row>
    <row r="153" spans="2:5">
      <c r="B153"/>
      <c r="C153" s="1"/>
      <c r="D153" s="1"/>
      <c r="E153" s="1"/>
    </row>
    <row r="154" spans="2:5">
      <c r="B154"/>
      <c r="C154" s="1"/>
      <c r="D154" s="1"/>
      <c r="E154" s="1"/>
    </row>
    <row r="155" spans="2:5">
      <c r="B155"/>
      <c r="C155" s="1"/>
      <c r="D155" s="1"/>
      <c r="E155" s="1"/>
    </row>
    <row r="156" spans="2:5">
      <c r="B156"/>
      <c r="C156" s="1"/>
      <c r="D156" s="1"/>
      <c r="E156" s="1"/>
    </row>
    <row r="157" spans="2:5">
      <c r="B157"/>
      <c r="C157" s="1"/>
      <c r="D157" s="1"/>
      <c r="E157" s="1"/>
    </row>
    <row r="158" spans="2:5">
      <c r="B158"/>
      <c r="C158" s="1"/>
      <c r="D158" s="1"/>
      <c r="E158" s="1"/>
    </row>
    <row r="159" spans="2:5">
      <c r="B159"/>
      <c r="C159" s="1"/>
      <c r="D159" s="1"/>
      <c r="E159" s="1"/>
    </row>
    <row r="160" spans="2:5">
      <c r="B160"/>
      <c r="C160" s="1"/>
      <c r="D160" s="1"/>
      <c r="E160" s="1"/>
    </row>
    <row r="161" spans="2:5">
      <c r="B161"/>
      <c r="C161" s="1"/>
      <c r="D161" s="1"/>
      <c r="E161" s="1"/>
    </row>
    <row r="162" spans="2:5">
      <c r="B162"/>
      <c r="C162" s="1"/>
      <c r="D162" s="1"/>
      <c r="E162" s="1"/>
    </row>
    <row r="163" spans="2:5">
      <c r="B163"/>
      <c r="C163" s="1"/>
      <c r="D163" s="1"/>
      <c r="E163" s="1"/>
    </row>
    <row r="164" spans="2:5">
      <c r="B164"/>
      <c r="C164" s="1"/>
      <c r="D164" s="1"/>
      <c r="E164" s="1"/>
    </row>
    <row r="165" spans="2:5">
      <c r="B165"/>
      <c r="C165" s="1"/>
      <c r="D165" s="1"/>
      <c r="E165" s="1"/>
    </row>
    <row r="166" spans="2:5">
      <c r="B166"/>
      <c r="C166" s="1"/>
      <c r="D166" s="1"/>
      <c r="E166" s="1"/>
    </row>
    <row r="167" spans="2:5">
      <c r="B167"/>
      <c r="C167" s="1"/>
      <c r="D167" s="1"/>
      <c r="E167" s="1"/>
    </row>
    <row r="168" spans="2:5">
      <c r="B168"/>
      <c r="C168" s="1"/>
      <c r="D168" s="1"/>
      <c r="E168" s="1"/>
    </row>
    <row r="169" spans="2:5">
      <c r="B169"/>
      <c r="C169" s="1"/>
      <c r="D169" s="1"/>
      <c r="E169" s="1"/>
    </row>
    <row r="170" spans="2:5">
      <c r="B170"/>
      <c r="C170" s="1"/>
      <c r="D170" s="1"/>
      <c r="E170" s="1"/>
    </row>
    <row r="171" spans="2:5">
      <c r="B171"/>
      <c r="C171" s="1"/>
      <c r="D171" s="1"/>
      <c r="E171" s="1"/>
    </row>
    <row r="172" spans="2:5">
      <c r="B172"/>
      <c r="C172" s="1"/>
      <c r="D172" s="1"/>
      <c r="E172" s="1"/>
    </row>
    <row r="173" spans="2:5">
      <c r="B173"/>
      <c r="C173" s="1"/>
      <c r="D173" s="1"/>
      <c r="E173" s="1"/>
    </row>
    <row r="174" spans="2:5">
      <c r="B174"/>
      <c r="C174" s="1"/>
      <c r="D174" s="1"/>
      <c r="E174" s="1"/>
    </row>
    <row r="175" spans="2:5">
      <c r="B175"/>
      <c r="C175" s="1"/>
      <c r="D175" s="1"/>
      <c r="E175" s="1"/>
    </row>
    <row r="176" spans="2:5">
      <c r="B176"/>
      <c r="C176" s="1"/>
      <c r="D176" s="1"/>
      <c r="E176" s="1"/>
    </row>
    <row r="177" spans="2:5">
      <c r="B177"/>
      <c r="C177" s="1"/>
      <c r="D177" s="1"/>
      <c r="E177" s="1"/>
    </row>
    <row r="178" spans="2:5">
      <c r="B178"/>
      <c r="C178" s="1"/>
      <c r="D178" s="1"/>
      <c r="E178" s="1"/>
    </row>
    <row r="179" spans="2:5">
      <c r="B179"/>
      <c r="C179" s="1"/>
      <c r="D179" s="1"/>
      <c r="E179" s="1"/>
    </row>
    <row r="180" spans="2:5">
      <c r="B180"/>
      <c r="C180" s="1"/>
      <c r="D180" s="1"/>
      <c r="E180" s="1"/>
    </row>
    <row r="181" spans="2:5">
      <c r="B181"/>
      <c r="C181" s="1"/>
      <c r="D181" s="1"/>
      <c r="E181" s="1"/>
    </row>
    <row r="182" spans="2:5">
      <c r="B182"/>
      <c r="C182" s="1"/>
      <c r="D182" s="1"/>
      <c r="E182" s="1"/>
    </row>
    <row r="183" spans="2:5">
      <c r="B183"/>
      <c r="C183" s="1"/>
      <c r="D183" s="1"/>
      <c r="E183" s="1"/>
    </row>
    <row r="184" spans="2:5">
      <c r="B184"/>
      <c r="C184" s="1"/>
      <c r="D184" s="1"/>
      <c r="E184" s="1"/>
    </row>
    <row r="185" spans="2:5">
      <c r="B185"/>
      <c r="C185" s="1"/>
      <c r="D185" s="1"/>
      <c r="E185" s="1"/>
    </row>
    <row r="186" spans="2:5">
      <c r="B186"/>
      <c r="C186" s="1"/>
      <c r="D186" s="1"/>
      <c r="E186" s="1"/>
    </row>
    <row r="187" spans="2:5">
      <c r="B187"/>
      <c r="C187" s="1"/>
      <c r="D187" s="1"/>
      <c r="E187" s="1"/>
    </row>
    <row r="188" spans="2:5">
      <c r="B188"/>
      <c r="C188" s="1"/>
      <c r="D188" s="1"/>
      <c r="E188" s="1"/>
    </row>
    <row r="189" spans="2:5">
      <c r="B189"/>
      <c r="C189" s="1"/>
      <c r="D189" s="1"/>
      <c r="E189" s="1"/>
    </row>
    <row r="190" spans="2:5">
      <c r="B190"/>
      <c r="C190" s="1"/>
      <c r="D190" s="1"/>
      <c r="E190" s="1"/>
    </row>
    <row r="191" spans="2:5">
      <c r="B191"/>
      <c r="C191" s="1"/>
      <c r="D191" s="1"/>
      <c r="E191" s="1"/>
    </row>
    <row r="192" spans="2:5">
      <c r="B192"/>
      <c r="C192" s="1"/>
      <c r="D192" s="1"/>
      <c r="E192" s="1"/>
    </row>
    <row r="193" spans="2:5">
      <c r="B193"/>
      <c r="C193" s="1"/>
      <c r="D193" s="1"/>
      <c r="E193" s="1"/>
    </row>
    <row r="194" spans="2:5">
      <c r="B194"/>
      <c r="C194" s="1"/>
      <c r="D194" s="1"/>
      <c r="E194" s="1"/>
    </row>
    <row r="195" spans="2:5">
      <c r="B195"/>
      <c r="C195" s="1"/>
      <c r="D195" s="1"/>
      <c r="E195" s="1"/>
    </row>
    <row r="196" spans="2:5">
      <c r="B196"/>
      <c r="C196" s="1"/>
      <c r="D196" s="1"/>
      <c r="E196" s="1"/>
    </row>
    <row r="197" spans="2:5">
      <c r="B197"/>
      <c r="C197" s="1"/>
      <c r="D197" s="1"/>
      <c r="E197" s="1"/>
    </row>
    <row r="198" spans="2:5">
      <c r="B198"/>
      <c r="C198" s="1"/>
      <c r="D198" s="1"/>
      <c r="E198" s="1"/>
    </row>
    <row r="199" spans="2:5">
      <c r="B199"/>
      <c r="C199" s="1"/>
      <c r="D199" s="1"/>
      <c r="E199" s="1"/>
    </row>
    <row r="200" spans="2:5">
      <c r="B200"/>
      <c r="C200" s="1"/>
      <c r="D200" s="1"/>
      <c r="E200" s="1"/>
    </row>
    <row r="201" spans="2:5">
      <c r="B201"/>
      <c r="C201" s="1"/>
      <c r="D201" s="1"/>
      <c r="E201" s="1"/>
    </row>
    <row r="202" spans="2:5">
      <c r="B202"/>
      <c r="C202" s="1"/>
      <c r="D202" s="1"/>
      <c r="E202" s="1"/>
    </row>
    <row r="203" spans="2:5">
      <c r="B203"/>
      <c r="C203" s="1"/>
      <c r="D203" s="1"/>
      <c r="E203" s="1"/>
    </row>
    <row r="204" spans="2:5">
      <c r="B204"/>
      <c r="C204" s="1"/>
      <c r="D204" s="1"/>
      <c r="E204" s="1"/>
    </row>
    <row r="2237" spans="1:2">
      <c r="A2237"/>
      <c r="B2237"/>
    </row>
    <row r="2238" spans="1:2">
      <c r="A2238"/>
      <c r="B2238"/>
    </row>
    <row r="2239" spans="1:2">
      <c r="A2239"/>
      <c r="B2239"/>
    </row>
    <row r="2240" spans="1:2">
      <c r="A2240"/>
      <c r="B2240"/>
    </row>
    <row r="2241" spans="1:2">
      <c r="A2241"/>
      <c r="B2241"/>
    </row>
    <row r="2242" spans="1:2">
      <c r="A2242"/>
      <c r="B2242"/>
    </row>
    <row r="2243" spans="1:2">
      <c r="A2243"/>
      <c r="B2243"/>
    </row>
    <row r="2244" spans="1:2">
      <c r="A2244"/>
      <c r="B2244"/>
    </row>
    <row r="2245" spans="1:2">
      <c r="A2245"/>
      <c r="B2245"/>
    </row>
    <row r="2246" spans="1:2">
      <c r="A2246"/>
      <c r="B2246"/>
    </row>
    <row r="2247" spans="1:2">
      <c r="A2247"/>
      <c r="B2247"/>
    </row>
    <row r="2248" spans="1:2">
      <c r="A2248"/>
      <c r="B2248"/>
    </row>
    <row r="2249" spans="1:2">
      <c r="A2249"/>
      <c r="B2249"/>
    </row>
    <row r="2250" spans="1:2">
      <c r="A2250"/>
      <c r="B2250"/>
    </row>
    <row r="2251" spans="1:2">
      <c r="A2251"/>
      <c r="B2251"/>
    </row>
    <row r="2252" spans="1:2">
      <c r="A2252"/>
      <c r="B2252"/>
    </row>
    <row r="2253" spans="1:2">
      <c r="A2253"/>
      <c r="B2253"/>
    </row>
    <row r="2254" spans="1:2">
      <c r="A2254"/>
      <c r="B2254"/>
    </row>
    <row r="2255" spans="1:2">
      <c r="A2255"/>
      <c r="B2255"/>
    </row>
    <row r="2256" spans="1:2">
      <c r="A2256"/>
      <c r="B2256"/>
    </row>
    <row r="2257" spans="1:2">
      <c r="A2257"/>
      <c r="B2257"/>
    </row>
    <row r="2258" spans="1:2">
      <c r="A2258"/>
      <c r="B2258"/>
    </row>
    <row r="2259" spans="1:2">
      <c r="A2259"/>
      <c r="B2259"/>
    </row>
    <row r="2260" spans="1:2">
      <c r="A2260"/>
      <c r="B2260"/>
    </row>
    <row r="2261" spans="1:2">
      <c r="A2261"/>
      <c r="B2261"/>
    </row>
    <row r="2262" spans="1:2">
      <c r="A2262"/>
      <c r="B2262"/>
    </row>
    <row r="2263" spans="1:2">
      <c r="A2263"/>
      <c r="B2263"/>
    </row>
    <row r="2264" spans="1:2">
      <c r="A2264"/>
      <c r="B2264"/>
    </row>
    <row r="2265" spans="1:2">
      <c r="A2265"/>
      <c r="B2265"/>
    </row>
    <row r="2266" spans="1:2">
      <c r="A2266"/>
      <c r="B2266"/>
    </row>
    <row r="2267" spans="1:2">
      <c r="A2267"/>
      <c r="B2267"/>
    </row>
    <row r="2268" spans="1:2">
      <c r="A2268"/>
      <c r="B2268"/>
    </row>
    <row r="2269" spans="1:2">
      <c r="A2269"/>
      <c r="B2269"/>
    </row>
    <row r="2270" spans="1:2">
      <c r="A2270"/>
      <c r="B227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273"/>
  <sheetViews>
    <sheetView topLeftCell="A10" workbookViewId="0">
      <selection activeCell="D21" sqref="D21"/>
    </sheetView>
  </sheetViews>
  <sheetFormatPr defaultRowHeight="15"/>
  <cols>
    <col min="1" max="1" width="15.28515625" customWidth="1"/>
    <col min="2" max="2" width="30" style="1" customWidth="1"/>
    <col min="3" max="3" width="29" style="1" customWidth="1"/>
    <col min="4" max="4" width="16" style="1" customWidth="1"/>
    <col min="5" max="5" width="14.85546875" style="1" customWidth="1"/>
    <col min="6" max="6" width="18" style="1" customWidth="1"/>
    <col min="7" max="7" width="10.42578125" style="1" customWidth="1"/>
    <col min="8" max="8" width="12.7109375" style="1" customWidth="1"/>
    <col min="9" max="9" width="15.85546875" style="1" customWidth="1"/>
    <col min="10" max="10" width="15.28515625" style="1" customWidth="1"/>
    <col min="11" max="11" width="11.42578125" customWidth="1"/>
  </cols>
  <sheetData>
    <row r="1" spans="1:12" ht="18.75">
      <c r="A1" s="35" t="s">
        <v>154</v>
      </c>
      <c r="B1" s="30" t="s">
        <v>149</v>
      </c>
      <c r="C1" s="28" t="s">
        <v>150</v>
      </c>
      <c r="D1" s="29" t="s">
        <v>151</v>
      </c>
      <c r="L1" s="17"/>
    </row>
    <row r="2" spans="1:12">
      <c r="F2" s="31" t="s">
        <v>140</v>
      </c>
      <c r="G2" s="32"/>
      <c r="H2" s="33"/>
      <c r="I2" s="33"/>
      <c r="J2" s="34"/>
      <c r="K2" s="34"/>
      <c r="L2" s="17"/>
    </row>
    <row r="3" spans="1:12">
      <c r="F3" s="33"/>
      <c r="G3" s="31" t="s">
        <v>138</v>
      </c>
      <c r="H3" s="33"/>
      <c r="I3" s="33"/>
      <c r="J3" s="34"/>
      <c r="K3" s="34"/>
      <c r="L3" s="17"/>
    </row>
    <row r="4" spans="1:12" ht="21">
      <c r="B4" s="80" t="s">
        <v>186</v>
      </c>
      <c r="C4" s="81"/>
      <c r="D4" s="32"/>
      <c r="F4" s="33"/>
      <c r="G4" s="31" t="s">
        <v>137</v>
      </c>
      <c r="H4" s="33"/>
      <c r="I4" s="33"/>
      <c r="J4" s="34"/>
      <c r="K4" s="34"/>
      <c r="L4" s="17"/>
    </row>
    <row r="5" spans="1:12" ht="21">
      <c r="B5" s="80" t="s">
        <v>187</v>
      </c>
      <c r="C5" s="81"/>
      <c r="D5" s="32"/>
      <c r="F5" s="33"/>
      <c r="G5" s="31" t="s">
        <v>141</v>
      </c>
      <c r="H5" s="33"/>
      <c r="I5" s="33"/>
      <c r="J5" s="34"/>
      <c r="K5" s="34"/>
      <c r="L5" s="17"/>
    </row>
    <row r="6" spans="1:12">
      <c r="F6" s="32"/>
      <c r="G6" s="32"/>
      <c r="H6" s="33"/>
      <c r="I6" s="33"/>
      <c r="J6" s="34"/>
      <c r="K6" s="34"/>
      <c r="L6" s="17"/>
    </row>
    <row r="7" spans="1:12" ht="18.75">
      <c r="B7" s="1" t="s">
        <v>24</v>
      </c>
      <c r="C7" s="94">
        <v>160</v>
      </c>
      <c r="F7" s="31" t="s">
        <v>155</v>
      </c>
      <c r="G7" s="32"/>
      <c r="H7" s="33"/>
      <c r="I7" s="33"/>
      <c r="J7" s="34"/>
      <c r="K7" s="34"/>
      <c r="L7" s="17"/>
    </row>
    <row r="8" spans="1:12" ht="18.75">
      <c r="B8" s="1" t="s">
        <v>19</v>
      </c>
      <c r="C8" s="78">
        <f>C17/C20</f>
        <v>0.99195269282525633</v>
      </c>
      <c r="F8" s="33"/>
      <c r="G8" s="33"/>
      <c r="H8" s="33"/>
      <c r="I8" s="33"/>
      <c r="J8" s="34"/>
      <c r="K8" s="34"/>
      <c r="L8" s="17"/>
    </row>
    <row r="9" spans="1:12" ht="18.75">
      <c r="C9" s="3"/>
      <c r="F9" s="31" t="s">
        <v>139</v>
      </c>
      <c r="G9" s="32"/>
      <c r="H9" s="33"/>
      <c r="I9" s="33"/>
      <c r="J9" s="34"/>
      <c r="K9" s="34"/>
      <c r="L9" s="17"/>
    </row>
    <row r="10" spans="1:12" ht="18.75">
      <c r="C10" s="3"/>
      <c r="D10" s="22"/>
      <c r="F10" s="33"/>
      <c r="G10" s="33"/>
      <c r="H10" s="33"/>
      <c r="I10" s="33"/>
      <c r="J10" s="34"/>
      <c r="K10" s="34"/>
      <c r="L10" s="17"/>
    </row>
    <row r="11" spans="1:12" ht="18.75">
      <c r="B11" s="1" t="s">
        <v>14</v>
      </c>
      <c r="C11" s="95">
        <f>SUM($I33:$I2000)/$C$13</f>
        <v>157.19417475728156</v>
      </c>
      <c r="D11" s="23"/>
      <c r="F11" s="31" t="s">
        <v>156</v>
      </c>
      <c r="G11" s="32"/>
      <c r="H11" s="33"/>
      <c r="I11" s="33"/>
      <c r="J11" s="34"/>
      <c r="K11" s="34"/>
      <c r="L11" s="17"/>
    </row>
    <row r="12" spans="1:12">
      <c r="B12" s="1" t="s">
        <v>15</v>
      </c>
      <c r="C12" s="9">
        <f>((SUM($J33:$J2016)-SUM($I33:$I2016)^2/$C$13)/($C$13-1))^0.5</f>
        <v>22.072100325811572</v>
      </c>
      <c r="D12" s="23"/>
      <c r="F12" s="33"/>
      <c r="G12" s="33"/>
      <c r="H12" s="33"/>
      <c r="I12" s="33"/>
      <c r="J12" s="34"/>
      <c r="K12" s="34"/>
      <c r="L12" s="17"/>
    </row>
    <row r="13" spans="1:12">
      <c r="B13" s="1" t="s">
        <v>125</v>
      </c>
      <c r="C13" s="8">
        <f>SUM($D33:$D2011)</f>
        <v>103</v>
      </c>
      <c r="D13" s="22"/>
      <c r="F13" s="31" t="s">
        <v>142</v>
      </c>
      <c r="G13" s="32"/>
      <c r="H13" s="33"/>
      <c r="I13" s="33"/>
      <c r="J13" s="34"/>
      <c r="K13" s="34"/>
      <c r="L13" s="17"/>
    </row>
    <row r="14" spans="1:12">
      <c r="C14" s="2"/>
      <c r="F14" s="32"/>
      <c r="G14" s="31" t="s">
        <v>143</v>
      </c>
      <c r="H14" s="33"/>
      <c r="I14" s="33"/>
      <c r="J14" s="34"/>
      <c r="K14" s="34"/>
      <c r="L14" s="17"/>
    </row>
    <row r="15" spans="1:12">
      <c r="B15" s="1" t="s">
        <v>16</v>
      </c>
      <c r="C15" s="2">
        <f>(C11-C7)/C$12</f>
        <v>-0.12712089929372292</v>
      </c>
      <c r="F15" s="33"/>
      <c r="G15" s="33"/>
      <c r="H15" s="33"/>
      <c r="I15" s="33"/>
      <c r="J15" s="34"/>
      <c r="K15" s="34"/>
      <c r="L15" s="17"/>
    </row>
    <row r="16" spans="1:12">
      <c r="C16" s="2"/>
      <c r="F16" s="31" t="s">
        <v>152</v>
      </c>
      <c r="G16" s="33"/>
      <c r="H16" s="33"/>
      <c r="I16" s="33"/>
      <c r="J16" s="34"/>
      <c r="K16" s="34"/>
      <c r="L16" s="17"/>
    </row>
    <row r="17" spans="1:12">
      <c r="B17" s="1" t="s">
        <v>17</v>
      </c>
      <c r="C17" s="2">
        <f>EXP(-(C15^2/2))/(2*3.1416)^0.5</f>
        <v>0.39573140663023515</v>
      </c>
      <c r="F17" s="32"/>
      <c r="G17" s="32"/>
      <c r="H17" s="33"/>
      <c r="I17" s="33"/>
      <c r="J17" s="34"/>
      <c r="K17" s="34"/>
      <c r="L17" s="17"/>
    </row>
    <row r="18" spans="1:12">
      <c r="B18" s="1" t="s">
        <v>18</v>
      </c>
      <c r="C18" s="2"/>
      <c r="F18" s="31" t="s">
        <v>144</v>
      </c>
      <c r="G18" s="32"/>
      <c r="H18" s="33"/>
      <c r="I18" s="33"/>
      <c r="J18" s="34"/>
      <c r="K18" s="34"/>
      <c r="L18" s="17"/>
    </row>
    <row r="19" spans="1:12">
      <c r="C19" s="2"/>
      <c r="F19" s="33"/>
      <c r="G19" s="31" t="s">
        <v>145</v>
      </c>
      <c r="H19" s="33"/>
      <c r="I19" s="33"/>
      <c r="J19" s="34"/>
      <c r="K19" s="34"/>
      <c r="L19" s="17"/>
    </row>
    <row r="20" spans="1:12">
      <c r="B20"/>
      <c r="C20" s="2">
        <v>0.39894181395195599</v>
      </c>
      <c r="E20"/>
      <c r="F20" s="33"/>
      <c r="G20" s="33"/>
      <c r="H20" s="33"/>
      <c r="I20" s="33"/>
      <c r="J20" s="34"/>
      <c r="K20" s="34"/>
      <c r="L20" s="17"/>
    </row>
    <row r="21" spans="1:12">
      <c r="B21"/>
      <c r="E21"/>
      <c r="F21" s="31" t="s">
        <v>147</v>
      </c>
      <c r="G21" s="33"/>
      <c r="H21" s="33"/>
      <c r="I21" s="33"/>
      <c r="J21" s="34"/>
      <c r="K21" s="34"/>
      <c r="L21" s="17"/>
    </row>
    <row r="22" spans="1:12">
      <c r="B22"/>
      <c r="D22" s="8"/>
      <c r="E22"/>
      <c r="F22" s="31"/>
      <c r="G22" s="31" t="s">
        <v>153</v>
      </c>
      <c r="H22" s="33"/>
      <c r="I22" s="33"/>
      <c r="J22" s="34"/>
      <c r="K22" s="34"/>
      <c r="L22" s="17"/>
    </row>
    <row r="23" spans="1:12">
      <c r="B23"/>
      <c r="D23" s="8"/>
      <c r="E23"/>
      <c r="F23" s="31"/>
      <c r="G23" s="33"/>
      <c r="H23" s="33"/>
      <c r="I23" s="33"/>
      <c r="J23" s="34"/>
      <c r="K23" s="34"/>
      <c r="L23" s="17"/>
    </row>
    <row r="24" spans="1:12" ht="17.25">
      <c r="B24"/>
      <c r="D24" s="8"/>
      <c r="E24"/>
      <c r="F24" s="31" t="s">
        <v>148</v>
      </c>
      <c r="G24" s="31"/>
      <c r="H24" s="33"/>
      <c r="I24" s="33"/>
      <c r="J24" s="34"/>
      <c r="K24" s="34"/>
      <c r="L24" s="17"/>
    </row>
    <row r="25" spans="1:12">
      <c r="B25"/>
      <c r="D25" s="8"/>
      <c r="E25"/>
      <c r="F25" s="31"/>
      <c r="G25" s="31" t="s">
        <v>146</v>
      </c>
      <c r="H25" s="33"/>
      <c r="I25" s="33"/>
      <c r="J25" s="34"/>
      <c r="K25" s="34"/>
      <c r="L25" s="17"/>
    </row>
    <row r="26" spans="1:12">
      <c r="B26"/>
      <c r="D26" s="8"/>
      <c r="E26"/>
      <c r="F26" s="31"/>
      <c r="G26" s="31"/>
      <c r="H26" s="33"/>
      <c r="I26" s="33"/>
      <c r="J26" s="34"/>
      <c r="K26" s="34"/>
    </row>
    <row r="27" spans="1:12">
      <c r="B27"/>
      <c r="D27" s="8"/>
      <c r="E27"/>
    </row>
    <row r="28" spans="1:12">
      <c r="A28" s="1" t="s">
        <v>21</v>
      </c>
      <c r="B28" s="1" t="s">
        <v>24</v>
      </c>
      <c r="D28" s="8"/>
      <c r="E28"/>
    </row>
    <row r="29" spans="1:12">
      <c r="A29" s="1" t="s">
        <v>22</v>
      </c>
      <c r="B29" s="1" t="s">
        <v>25</v>
      </c>
      <c r="E29"/>
    </row>
    <row r="30" spans="1:12" ht="17.25">
      <c r="A30" s="1" t="s">
        <v>23</v>
      </c>
      <c r="B30" s="1" t="s">
        <v>26</v>
      </c>
      <c r="C30" s="1" t="s">
        <v>131</v>
      </c>
      <c r="D30" s="1" t="s">
        <v>133</v>
      </c>
      <c r="E30" s="1" t="s">
        <v>128</v>
      </c>
      <c r="F30" s="1" t="s">
        <v>127</v>
      </c>
      <c r="G30" s="1" t="s">
        <v>7</v>
      </c>
      <c r="H30" s="1" t="s">
        <v>126</v>
      </c>
      <c r="I30" s="1" t="s">
        <v>7</v>
      </c>
      <c r="J30" s="1" t="s">
        <v>126</v>
      </c>
    </row>
    <row r="31" spans="1:12">
      <c r="A31" s="1"/>
      <c r="C31" s="1" t="s">
        <v>130</v>
      </c>
      <c r="D31" s="1" t="s">
        <v>132</v>
      </c>
      <c r="E31" s="1" t="s">
        <v>129</v>
      </c>
      <c r="G31" s="1" t="s">
        <v>134</v>
      </c>
      <c r="H31" s="1" t="s">
        <v>134</v>
      </c>
      <c r="I31" s="1" t="s">
        <v>128</v>
      </c>
      <c r="J31" s="1" t="s">
        <v>128</v>
      </c>
    </row>
    <row r="32" spans="1:12">
      <c r="A32" s="18"/>
      <c r="B32" s="18"/>
      <c r="C32" s="18"/>
      <c r="D32" s="18"/>
      <c r="E32"/>
    </row>
    <row r="33" spans="1:10">
      <c r="A33" s="25">
        <v>1.184E-2</v>
      </c>
      <c r="B33" s="25">
        <v>141</v>
      </c>
      <c r="C33" s="26">
        <f>A33/A$33</f>
        <v>1</v>
      </c>
      <c r="D33" s="27">
        <v>10</v>
      </c>
      <c r="E33" s="21">
        <f>D33</f>
        <v>10</v>
      </c>
      <c r="F33" s="1">
        <v>0</v>
      </c>
      <c r="G33" s="1">
        <f>IF(F33&lt;E$33,B$33,IF(F33&lt;E$34,B$34,IF(F33&lt;E$35,B$35,IF(F33&lt;E$36,B$36,IF(F33&lt;E$37,B$37,IF(F33&lt;E$38,B$38,IF(F33&lt;E$39,B$39,0)))))))</f>
        <v>141</v>
      </c>
      <c r="H33" s="1">
        <f>G33*G33</f>
        <v>19881</v>
      </c>
      <c r="I33" s="1">
        <v>141</v>
      </c>
      <c r="J33" s="1">
        <v>19881</v>
      </c>
    </row>
    <row r="34" spans="1:10">
      <c r="A34" s="25">
        <v>1.1860000000000001E-2</v>
      </c>
      <c r="B34" s="25">
        <v>152</v>
      </c>
      <c r="C34" s="26">
        <f t="shared" ref="C34:C39" si="0">A34/A$33</f>
        <v>1.0016891891891893</v>
      </c>
      <c r="D34" s="27">
        <v>10</v>
      </c>
      <c r="E34" s="21">
        <f>E33+D34</f>
        <v>20</v>
      </c>
      <c r="F34" s="1">
        <v>1</v>
      </c>
      <c r="G34" s="1">
        <f t="shared" ref="G34:G97" si="1">IF(F34&lt;E$33,B$33,IF(F34&lt;E$34,B$34,IF(F34&lt;E$35,B$35,IF(F34&lt;E$36,B$36,IF(F34&lt;E$37,B$37,IF(F34&lt;E$38,B$38,IF(F34&lt;E$39,B$39,0)))))))</f>
        <v>141</v>
      </c>
      <c r="H34" s="1">
        <f t="shared" ref="H34:H97" si="2">G34*G34</f>
        <v>19881</v>
      </c>
      <c r="I34" s="1">
        <v>141</v>
      </c>
      <c r="J34" s="1">
        <v>19881</v>
      </c>
    </row>
    <row r="35" spans="1:10">
      <c r="A35" s="25">
        <v>1.3350000000000001E-2</v>
      </c>
      <c r="B35" s="25">
        <v>144</v>
      </c>
      <c r="C35" s="26">
        <f t="shared" si="0"/>
        <v>1.1275337837837838</v>
      </c>
      <c r="D35" s="27">
        <v>11</v>
      </c>
      <c r="E35" s="21">
        <f t="shared" ref="E35:E39" si="3">E34+D35</f>
        <v>31</v>
      </c>
      <c r="F35" s="1">
        <v>2</v>
      </c>
      <c r="G35" s="1">
        <f t="shared" si="1"/>
        <v>141</v>
      </c>
      <c r="H35" s="1">
        <f t="shared" si="2"/>
        <v>19881</v>
      </c>
      <c r="I35" s="1">
        <v>141</v>
      </c>
      <c r="J35" s="1">
        <v>19881</v>
      </c>
    </row>
    <row r="36" spans="1:10">
      <c r="A36" s="25">
        <v>1.5299999999999999E-2</v>
      </c>
      <c r="B36" s="25">
        <v>117</v>
      </c>
      <c r="C36" s="26">
        <f t="shared" si="0"/>
        <v>1.2922297297297296</v>
      </c>
      <c r="D36" s="27">
        <v>13</v>
      </c>
      <c r="E36" s="21">
        <f t="shared" si="3"/>
        <v>44</v>
      </c>
      <c r="F36" s="1">
        <v>3</v>
      </c>
      <c r="G36" s="1">
        <f t="shared" si="1"/>
        <v>141</v>
      </c>
      <c r="H36" s="1">
        <f t="shared" si="2"/>
        <v>19881</v>
      </c>
      <c r="I36" s="1">
        <v>141</v>
      </c>
      <c r="J36" s="1">
        <v>19881</v>
      </c>
    </row>
    <row r="37" spans="1:10">
      <c r="A37" s="25">
        <v>1.9800000000000002E-2</v>
      </c>
      <c r="B37" s="25">
        <v>152</v>
      </c>
      <c r="C37" s="26">
        <f t="shared" si="0"/>
        <v>1.6722972972972974</v>
      </c>
      <c r="D37" s="27">
        <v>17</v>
      </c>
      <c r="E37" s="21">
        <f t="shared" si="3"/>
        <v>61</v>
      </c>
      <c r="F37" s="1">
        <v>4</v>
      </c>
      <c r="G37" s="1">
        <f t="shared" si="1"/>
        <v>141</v>
      </c>
      <c r="H37" s="1">
        <f t="shared" si="2"/>
        <v>19881</v>
      </c>
      <c r="I37" s="1">
        <v>141</v>
      </c>
      <c r="J37" s="1">
        <v>19881</v>
      </c>
    </row>
    <row r="38" spans="1:10">
      <c r="A38" s="25">
        <v>2.1559999999999999E-2</v>
      </c>
      <c r="B38" s="25">
        <v>186</v>
      </c>
      <c r="C38" s="26">
        <f t="shared" si="0"/>
        <v>1.8209459459459458</v>
      </c>
      <c r="D38" s="27">
        <v>18</v>
      </c>
      <c r="E38" s="21">
        <f t="shared" si="3"/>
        <v>79</v>
      </c>
      <c r="F38" s="1">
        <v>5</v>
      </c>
      <c r="G38" s="1">
        <f t="shared" si="1"/>
        <v>141</v>
      </c>
      <c r="H38" s="1">
        <f t="shared" si="2"/>
        <v>19881</v>
      </c>
      <c r="I38" s="1">
        <v>141</v>
      </c>
      <c r="J38" s="1">
        <v>19881</v>
      </c>
    </row>
    <row r="39" spans="1:10">
      <c r="A39" s="25">
        <v>2.818E-2</v>
      </c>
      <c r="B39" s="25">
        <v>176</v>
      </c>
      <c r="C39" s="26">
        <f t="shared" si="0"/>
        <v>2.3800675675675675</v>
      </c>
      <c r="D39" s="27">
        <v>24</v>
      </c>
      <c r="E39" s="21">
        <f t="shared" si="3"/>
        <v>103</v>
      </c>
      <c r="F39" s="1">
        <v>6</v>
      </c>
      <c r="G39" s="1">
        <f t="shared" si="1"/>
        <v>141</v>
      </c>
      <c r="H39" s="1">
        <f t="shared" si="2"/>
        <v>19881</v>
      </c>
      <c r="I39" s="1">
        <v>141</v>
      </c>
      <c r="J39" s="1">
        <v>19881</v>
      </c>
    </row>
    <row r="40" spans="1:10">
      <c r="A40" s="17"/>
      <c r="B40" s="17"/>
      <c r="C40" s="18"/>
      <c r="E40" s="21">
        <f>E39+D40</f>
        <v>103</v>
      </c>
      <c r="F40" s="1">
        <v>7</v>
      </c>
      <c r="G40" s="1">
        <f t="shared" si="1"/>
        <v>141</v>
      </c>
      <c r="H40" s="1">
        <f t="shared" si="2"/>
        <v>19881</v>
      </c>
      <c r="I40" s="1">
        <v>141</v>
      </c>
      <c r="J40" s="1">
        <v>19881</v>
      </c>
    </row>
    <row r="41" spans="1:10">
      <c r="B41"/>
      <c r="C41" s="16"/>
      <c r="E41" s="21">
        <f t="shared" ref="E41:E104" si="4">E40+D41</f>
        <v>103</v>
      </c>
      <c r="F41" s="1">
        <v>8</v>
      </c>
      <c r="G41" s="1">
        <f t="shared" si="1"/>
        <v>141</v>
      </c>
      <c r="H41" s="1">
        <f t="shared" si="2"/>
        <v>19881</v>
      </c>
      <c r="I41" s="1">
        <v>141</v>
      </c>
      <c r="J41" s="1">
        <v>19881</v>
      </c>
    </row>
    <row r="42" spans="1:10">
      <c r="B42"/>
      <c r="C42" s="16"/>
      <c r="E42" s="21">
        <f t="shared" si="4"/>
        <v>103</v>
      </c>
      <c r="F42" s="1">
        <v>9</v>
      </c>
      <c r="G42" s="1">
        <f t="shared" si="1"/>
        <v>141</v>
      </c>
      <c r="H42" s="1">
        <f t="shared" si="2"/>
        <v>19881</v>
      </c>
      <c r="I42" s="1">
        <v>141</v>
      </c>
      <c r="J42" s="1">
        <v>19881</v>
      </c>
    </row>
    <row r="43" spans="1:10">
      <c r="B43"/>
      <c r="C43" s="16"/>
      <c r="E43" s="21">
        <f t="shared" si="4"/>
        <v>103</v>
      </c>
      <c r="F43" s="1">
        <v>10</v>
      </c>
      <c r="G43" s="1">
        <f t="shared" si="1"/>
        <v>152</v>
      </c>
      <c r="H43" s="1">
        <f t="shared" si="2"/>
        <v>23104</v>
      </c>
      <c r="I43" s="1">
        <v>152</v>
      </c>
      <c r="J43" s="1">
        <v>23104</v>
      </c>
    </row>
    <row r="44" spans="1:10">
      <c r="A44" s="18"/>
      <c r="B44" s="18"/>
      <c r="C44" s="16"/>
      <c r="E44" s="21">
        <f t="shared" si="4"/>
        <v>103</v>
      </c>
      <c r="F44" s="1">
        <v>11</v>
      </c>
      <c r="G44" s="1">
        <f t="shared" si="1"/>
        <v>152</v>
      </c>
      <c r="H44" s="1">
        <f t="shared" si="2"/>
        <v>23104</v>
      </c>
      <c r="I44" s="1">
        <v>152</v>
      </c>
      <c r="J44" s="1">
        <v>23104</v>
      </c>
    </row>
    <row r="45" spans="1:10">
      <c r="A45" s="18"/>
      <c r="B45" s="18"/>
      <c r="C45" s="16"/>
      <c r="E45" s="21">
        <f t="shared" si="4"/>
        <v>103</v>
      </c>
      <c r="F45" s="1">
        <v>12</v>
      </c>
      <c r="G45" s="1">
        <f t="shared" si="1"/>
        <v>152</v>
      </c>
      <c r="H45" s="1">
        <f t="shared" si="2"/>
        <v>23104</v>
      </c>
      <c r="I45" s="1">
        <v>152</v>
      </c>
      <c r="J45" s="1">
        <v>23104</v>
      </c>
    </row>
    <row r="46" spans="1:10">
      <c r="A46" s="18"/>
      <c r="B46" s="18"/>
      <c r="C46" s="16"/>
      <c r="E46" s="21">
        <f t="shared" si="4"/>
        <v>103</v>
      </c>
      <c r="F46" s="1">
        <v>13</v>
      </c>
      <c r="G46" s="1">
        <f t="shared" si="1"/>
        <v>152</v>
      </c>
      <c r="H46" s="1">
        <f t="shared" si="2"/>
        <v>23104</v>
      </c>
      <c r="I46" s="1">
        <v>152</v>
      </c>
      <c r="J46" s="1">
        <v>23104</v>
      </c>
    </row>
    <row r="47" spans="1:10">
      <c r="A47" s="17"/>
      <c r="B47" s="17"/>
      <c r="C47" s="16"/>
      <c r="E47" s="21">
        <f t="shared" si="4"/>
        <v>103</v>
      </c>
      <c r="F47" s="1">
        <v>14</v>
      </c>
      <c r="G47" s="1">
        <f t="shared" si="1"/>
        <v>152</v>
      </c>
      <c r="H47" s="1">
        <f t="shared" si="2"/>
        <v>23104</v>
      </c>
      <c r="I47" s="1">
        <v>152</v>
      </c>
      <c r="J47" s="1">
        <v>23104</v>
      </c>
    </row>
    <row r="48" spans="1:10">
      <c r="A48" s="18"/>
      <c r="B48" s="18"/>
      <c r="C48" s="16"/>
      <c r="E48" s="21">
        <f t="shared" si="4"/>
        <v>103</v>
      </c>
      <c r="F48" s="1">
        <v>15</v>
      </c>
      <c r="G48" s="1">
        <f t="shared" si="1"/>
        <v>152</v>
      </c>
      <c r="H48" s="1">
        <f t="shared" si="2"/>
        <v>23104</v>
      </c>
      <c r="I48" s="1">
        <v>152</v>
      </c>
      <c r="J48" s="1">
        <v>23104</v>
      </c>
    </row>
    <row r="49" spans="1:10">
      <c r="A49" s="18"/>
      <c r="B49" s="18"/>
      <c r="C49" s="16"/>
      <c r="E49" s="21">
        <f t="shared" si="4"/>
        <v>103</v>
      </c>
      <c r="F49" s="1">
        <v>16</v>
      </c>
      <c r="G49" s="1">
        <f t="shared" si="1"/>
        <v>152</v>
      </c>
      <c r="H49" s="1">
        <f t="shared" si="2"/>
        <v>23104</v>
      </c>
      <c r="I49" s="1">
        <v>152</v>
      </c>
      <c r="J49" s="1">
        <v>23104</v>
      </c>
    </row>
    <row r="50" spans="1:10">
      <c r="A50" s="18"/>
      <c r="B50" s="18"/>
      <c r="C50" s="18"/>
      <c r="D50" s="18"/>
      <c r="E50" s="21">
        <f t="shared" si="4"/>
        <v>103</v>
      </c>
      <c r="F50" s="1">
        <v>17</v>
      </c>
      <c r="G50" s="1">
        <f t="shared" si="1"/>
        <v>152</v>
      </c>
      <c r="H50" s="1">
        <f t="shared" si="2"/>
        <v>23104</v>
      </c>
      <c r="I50" s="1">
        <v>152</v>
      </c>
      <c r="J50" s="1">
        <v>23104</v>
      </c>
    </row>
    <row r="51" spans="1:10">
      <c r="A51" s="18"/>
      <c r="B51" s="18"/>
      <c r="C51" s="18"/>
      <c r="D51" s="18"/>
      <c r="E51" s="21">
        <f t="shared" si="4"/>
        <v>103</v>
      </c>
      <c r="F51" s="1">
        <v>18</v>
      </c>
      <c r="G51" s="1">
        <f t="shared" si="1"/>
        <v>152</v>
      </c>
      <c r="H51" s="1">
        <f t="shared" si="2"/>
        <v>23104</v>
      </c>
      <c r="I51" s="1">
        <v>152</v>
      </c>
      <c r="J51" s="1">
        <v>23104</v>
      </c>
    </row>
    <row r="52" spans="1:10">
      <c r="A52" s="18"/>
      <c r="B52" s="18"/>
      <c r="C52" s="18"/>
      <c r="D52" s="18"/>
      <c r="E52" s="21">
        <f t="shared" si="4"/>
        <v>103</v>
      </c>
      <c r="F52" s="1">
        <v>19</v>
      </c>
      <c r="G52" s="1">
        <f t="shared" si="1"/>
        <v>152</v>
      </c>
      <c r="H52" s="1">
        <f t="shared" si="2"/>
        <v>23104</v>
      </c>
      <c r="I52" s="1">
        <v>152</v>
      </c>
      <c r="J52" s="1">
        <v>23104</v>
      </c>
    </row>
    <row r="53" spans="1:10">
      <c r="A53" s="18"/>
      <c r="B53" s="18"/>
      <c r="C53" s="18"/>
      <c r="D53" s="18"/>
      <c r="E53" s="21">
        <f t="shared" si="4"/>
        <v>103</v>
      </c>
      <c r="F53" s="1">
        <v>20</v>
      </c>
      <c r="G53" s="1">
        <f t="shared" si="1"/>
        <v>144</v>
      </c>
      <c r="H53" s="1">
        <f t="shared" si="2"/>
        <v>20736</v>
      </c>
      <c r="I53" s="1">
        <v>144</v>
      </c>
      <c r="J53" s="1">
        <v>20736</v>
      </c>
    </row>
    <row r="54" spans="1:10">
      <c r="A54" s="18"/>
      <c r="B54" s="18"/>
      <c r="C54" s="18"/>
      <c r="D54" s="18"/>
      <c r="E54" s="21">
        <f t="shared" si="4"/>
        <v>103</v>
      </c>
      <c r="F54" s="1">
        <v>21</v>
      </c>
      <c r="G54" s="1">
        <f t="shared" si="1"/>
        <v>144</v>
      </c>
      <c r="H54" s="1">
        <f>G54*G54</f>
        <v>20736</v>
      </c>
      <c r="I54" s="1">
        <v>144</v>
      </c>
      <c r="J54" s="1">
        <v>20736</v>
      </c>
    </row>
    <row r="55" spans="1:10">
      <c r="A55" s="17"/>
      <c r="B55" s="17"/>
      <c r="C55" s="18"/>
      <c r="D55" s="18"/>
      <c r="E55" s="21">
        <f t="shared" si="4"/>
        <v>103</v>
      </c>
      <c r="F55" s="1">
        <v>22</v>
      </c>
      <c r="G55" s="1">
        <f t="shared" si="1"/>
        <v>144</v>
      </c>
      <c r="H55" s="1">
        <f t="shared" si="2"/>
        <v>20736</v>
      </c>
      <c r="I55" s="1">
        <v>144</v>
      </c>
      <c r="J55" s="1">
        <v>20736</v>
      </c>
    </row>
    <row r="56" spans="1:10">
      <c r="A56" s="17"/>
      <c r="B56" s="17"/>
      <c r="C56" s="18"/>
      <c r="D56" s="18"/>
      <c r="E56" s="21">
        <f t="shared" si="4"/>
        <v>103</v>
      </c>
      <c r="F56" s="1">
        <v>23</v>
      </c>
      <c r="G56" s="1">
        <f t="shared" si="1"/>
        <v>144</v>
      </c>
      <c r="H56" s="1">
        <f t="shared" si="2"/>
        <v>20736</v>
      </c>
      <c r="I56" s="1">
        <v>144</v>
      </c>
      <c r="J56" s="1">
        <v>20736</v>
      </c>
    </row>
    <row r="57" spans="1:10">
      <c r="B57"/>
      <c r="E57" s="21">
        <f t="shared" si="4"/>
        <v>103</v>
      </c>
      <c r="F57" s="1">
        <v>24</v>
      </c>
      <c r="G57" s="1">
        <f t="shared" si="1"/>
        <v>144</v>
      </c>
      <c r="H57" s="1">
        <f t="shared" si="2"/>
        <v>20736</v>
      </c>
      <c r="I57" s="1">
        <v>144</v>
      </c>
      <c r="J57" s="1">
        <v>20736</v>
      </c>
    </row>
    <row r="58" spans="1:10">
      <c r="B58"/>
      <c r="E58" s="21">
        <f t="shared" si="4"/>
        <v>103</v>
      </c>
      <c r="F58" s="1">
        <v>25</v>
      </c>
      <c r="G58" s="1">
        <f t="shared" si="1"/>
        <v>144</v>
      </c>
      <c r="H58" s="1">
        <f t="shared" si="2"/>
        <v>20736</v>
      </c>
      <c r="I58" s="1">
        <v>144</v>
      </c>
      <c r="J58" s="1">
        <v>20736</v>
      </c>
    </row>
    <row r="59" spans="1:10">
      <c r="B59"/>
      <c r="E59" s="21">
        <f t="shared" si="4"/>
        <v>103</v>
      </c>
      <c r="F59" s="1">
        <v>26</v>
      </c>
      <c r="G59" s="1">
        <f t="shared" si="1"/>
        <v>144</v>
      </c>
      <c r="H59" s="1">
        <f t="shared" si="2"/>
        <v>20736</v>
      </c>
      <c r="I59" s="1">
        <v>144</v>
      </c>
      <c r="J59" s="1">
        <v>20736</v>
      </c>
    </row>
    <row r="60" spans="1:10">
      <c r="B60"/>
      <c r="E60" s="21">
        <f t="shared" si="4"/>
        <v>103</v>
      </c>
      <c r="F60" s="1">
        <v>27</v>
      </c>
      <c r="G60" s="1">
        <f t="shared" si="1"/>
        <v>144</v>
      </c>
      <c r="H60" s="1">
        <f t="shared" si="2"/>
        <v>20736</v>
      </c>
      <c r="I60" s="1">
        <v>144</v>
      </c>
      <c r="J60" s="1">
        <v>20736</v>
      </c>
    </row>
    <row r="61" spans="1:10">
      <c r="B61"/>
      <c r="E61" s="21">
        <f t="shared" si="4"/>
        <v>103</v>
      </c>
      <c r="F61" s="1">
        <v>28</v>
      </c>
      <c r="G61" s="1">
        <f t="shared" si="1"/>
        <v>144</v>
      </c>
      <c r="H61" s="1">
        <f t="shared" si="2"/>
        <v>20736</v>
      </c>
      <c r="I61" s="1">
        <v>144</v>
      </c>
      <c r="J61" s="1">
        <v>20736</v>
      </c>
    </row>
    <row r="62" spans="1:10">
      <c r="B62"/>
      <c r="E62" s="21">
        <f t="shared" si="4"/>
        <v>103</v>
      </c>
      <c r="F62" s="1">
        <v>29</v>
      </c>
      <c r="G62" s="1">
        <f t="shared" si="1"/>
        <v>144</v>
      </c>
      <c r="H62" s="1">
        <f t="shared" si="2"/>
        <v>20736</v>
      </c>
      <c r="I62" s="1">
        <v>144</v>
      </c>
      <c r="J62" s="1">
        <v>20736</v>
      </c>
    </row>
    <row r="63" spans="1:10">
      <c r="B63"/>
      <c r="E63" s="21">
        <f t="shared" si="4"/>
        <v>103</v>
      </c>
      <c r="F63" s="1">
        <v>30</v>
      </c>
      <c r="G63" s="1">
        <f t="shared" si="1"/>
        <v>144</v>
      </c>
      <c r="H63" s="1">
        <f t="shared" si="2"/>
        <v>20736</v>
      </c>
      <c r="I63" s="1">
        <v>144</v>
      </c>
      <c r="J63" s="1">
        <v>20736</v>
      </c>
    </row>
    <row r="64" spans="1:10">
      <c r="B64"/>
      <c r="E64" s="21">
        <f t="shared" si="4"/>
        <v>103</v>
      </c>
      <c r="F64" s="1">
        <v>31</v>
      </c>
      <c r="G64" s="1">
        <f t="shared" si="1"/>
        <v>117</v>
      </c>
      <c r="H64" s="1">
        <f t="shared" si="2"/>
        <v>13689</v>
      </c>
      <c r="I64" s="1">
        <v>117</v>
      </c>
      <c r="J64" s="1">
        <v>13689</v>
      </c>
    </row>
    <row r="65" spans="2:10">
      <c r="B65"/>
      <c r="E65" s="21">
        <f t="shared" si="4"/>
        <v>103</v>
      </c>
      <c r="F65" s="1">
        <v>32</v>
      </c>
      <c r="G65" s="1">
        <f t="shared" si="1"/>
        <v>117</v>
      </c>
      <c r="H65" s="1">
        <f t="shared" si="2"/>
        <v>13689</v>
      </c>
      <c r="I65" s="1">
        <v>117</v>
      </c>
      <c r="J65" s="1">
        <v>13689</v>
      </c>
    </row>
    <row r="66" spans="2:10">
      <c r="B66"/>
      <c r="E66" s="21">
        <f t="shared" si="4"/>
        <v>103</v>
      </c>
      <c r="F66" s="1">
        <v>33</v>
      </c>
      <c r="G66" s="1">
        <f t="shared" si="1"/>
        <v>117</v>
      </c>
      <c r="H66" s="1">
        <f t="shared" si="2"/>
        <v>13689</v>
      </c>
      <c r="I66" s="1">
        <v>117</v>
      </c>
      <c r="J66" s="1">
        <v>13689</v>
      </c>
    </row>
    <row r="67" spans="2:10">
      <c r="B67"/>
      <c r="E67" s="21">
        <f t="shared" si="4"/>
        <v>103</v>
      </c>
      <c r="F67" s="1">
        <v>34</v>
      </c>
      <c r="G67" s="1">
        <f t="shared" si="1"/>
        <v>117</v>
      </c>
      <c r="H67" s="1">
        <f t="shared" si="2"/>
        <v>13689</v>
      </c>
      <c r="I67" s="1">
        <v>117</v>
      </c>
      <c r="J67" s="1">
        <v>13689</v>
      </c>
    </row>
    <row r="68" spans="2:10">
      <c r="B68"/>
      <c r="E68" s="21">
        <f t="shared" si="4"/>
        <v>103</v>
      </c>
      <c r="F68" s="1">
        <v>35</v>
      </c>
      <c r="G68" s="1">
        <f t="shared" si="1"/>
        <v>117</v>
      </c>
      <c r="H68" s="1">
        <f t="shared" si="2"/>
        <v>13689</v>
      </c>
      <c r="I68" s="1">
        <v>117</v>
      </c>
      <c r="J68" s="1">
        <v>13689</v>
      </c>
    </row>
    <row r="69" spans="2:10">
      <c r="B69"/>
      <c r="E69" s="21">
        <f t="shared" si="4"/>
        <v>103</v>
      </c>
      <c r="F69" s="1">
        <v>36</v>
      </c>
      <c r="G69" s="1">
        <f t="shared" si="1"/>
        <v>117</v>
      </c>
      <c r="H69" s="1">
        <f t="shared" si="2"/>
        <v>13689</v>
      </c>
      <c r="I69" s="1">
        <v>117</v>
      </c>
      <c r="J69" s="1">
        <v>13689</v>
      </c>
    </row>
    <row r="70" spans="2:10">
      <c r="B70"/>
      <c r="E70" s="21">
        <f t="shared" si="4"/>
        <v>103</v>
      </c>
      <c r="F70" s="1">
        <v>37</v>
      </c>
      <c r="G70" s="1">
        <f t="shared" si="1"/>
        <v>117</v>
      </c>
      <c r="H70" s="1">
        <f t="shared" si="2"/>
        <v>13689</v>
      </c>
      <c r="I70" s="1">
        <v>117</v>
      </c>
      <c r="J70" s="1">
        <v>13689</v>
      </c>
    </row>
    <row r="71" spans="2:10">
      <c r="B71"/>
      <c r="E71" s="21">
        <f t="shared" si="4"/>
        <v>103</v>
      </c>
      <c r="F71" s="1">
        <v>38</v>
      </c>
      <c r="G71" s="1">
        <f t="shared" si="1"/>
        <v>117</v>
      </c>
      <c r="H71" s="1">
        <f t="shared" si="2"/>
        <v>13689</v>
      </c>
      <c r="I71" s="1">
        <v>117</v>
      </c>
      <c r="J71" s="1">
        <v>13689</v>
      </c>
    </row>
    <row r="72" spans="2:10">
      <c r="B72"/>
      <c r="E72" s="21">
        <f t="shared" si="4"/>
        <v>103</v>
      </c>
      <c r="F72" s="1">
        <v>39</v>
      </c>
      <c r="G72" s="1">
        <f t="shared" si="1"/>
        <v>117</v>
      </c>
      <c r="H72" s="1">
        <f t="shared" si="2"/>
        <v>13689</v>
      </c>
      <c r="I72" s="1">
        <v>117</v>
      </c>
      <c r="J72" s="1">
        <v>13689</v>
      </c>
    </row>
    <row r="73" spans="2:10">
      <c r="B73"/>
      <c r="E73" s="21">
        <f t="shared" si="4"/>
        <v>103</v>
      </c>
      <c r="F73" s="1">
        <v>40</v>
      </c>
      <c r="G73" s="1">
        <f t="shared" si="1"/>
        <v>117</v>
      </c>
      <c r="H73" s="1">
        <f t="shared" si="2"/>
        <v>13689</v>
      </c>
      <c r="I73" s="1">
        <v>117</v>
      </c>
      <c r="J73" s="1">
        <v>13689</v>
      </c>
    </row>
    <row r="74" spans="2:10">
      <c r="B74"/>
      <c r="E74" s="21">
        <f t="shared" si="4"/>
        <v>103</v>
      </c>
      <c r="F74" s="1">
        <v>41</v>
      </c>
      <c r="G74" s="1">
        <f t="shared" si="1"/>
        <v>117</v>
      </c>
      <c r="H74" s="1">
        <f t="shared" si="2"/>
        <v>13689</v>
      </c>
      <c r="I74" s="1">
        <v>117</v>
      </c>
      <c r="J74" s="1">
        <v>13689</v>
      </c>
    </row>
    <row r="75" spans="2:10">
      <c r="B75"/>
      <c r="E75" s="21">
        <f t="shared" si="4"/>
        <v>103</v>
      </c>
      <c r="F75" s="1">
        <v>42</v>
      </c>
      <c r="G75" s="1">
        <f t="shared" si="1"/>
        <v>117</v>
      </c>
      <c r="H75" s="1">
        <f t="shared" si="2"/>
        <v>13689</v>
      </c>
      <c r="I75" s="1">
        <v>117</v>
      </c>
      <c r="J75" s="1">
        <v>13689</v>
      </c>
    </row>
    <row r="76" spans="2:10">
      <c r="B76"/>
      <c r="E76" s="21">
        <f t="shared" si="4"/>
        <v>103</v>
      </c>
      <c r="F76" s="1">
        <v>43</v>
      </c>
      <c r="G76" s="1">
        <f t="shared" si="1"/>
        <v>117</v>
      </c>
      <c r="H76" s="1">
        <f t="shared" si="2"/>
        <v>13689</v>
      </c>
      <c r="I76" s="1">
        <v>117</v>
      </c>
      <c r="J76" s="1">
        <v>13689</v>
      </c>
    </row>
    <row r="77" spans="2:10">
      <c r="B77"/>
      <c r="E77" s="21">
        <f t="shared" si="4"/>
        <v>103</v>
      </c>
      <c r="F77" s="1">
        <v>44</v>
      </c>
      <c r="G77" s="1">
        <f t="shared" si="1"/>
        <v>152</v>
      </c>
      <c r="H77" s="1">
        <f t="shared" si="2"/>
        <v>23104</v>
      </c>
      <c r="I77" s="1">
        <v>152</v>
      </c>
      <c r="J77" s="1">
        <v>23104</v>
      </c>
    </row>
    <row r="78" spans="2:10">
      <c r="B78"/>
      <c r="E78" s="21">
        <f t="shared" si="4"/>
        <v>103</v>
      </c>
      <c r="F78" s="1">
        <v>45</v>
      </c>
      <c r="G78" s="1">
        <f t="shared" si="1"/>
        <v>152</v>
      </c>
      <c r="H78" s="1">
        <f t="shared" si="2"/>
        <v>23104</v>
      </c>
      <c r="I78" s="1">
        <v>152</v>
      </c>
      <c r="J78" s="1">
        <v>23104</v>
      </c>
    </row>
    <row r="79" spans="2:10">
      <c r="B79"/>
      <c r="E79" s="21">
        <f t="shared" si="4"/>
        <v>103</v>
      </c>
      <c r="F79" s="1">
        <v>46</v>
      </c>
      <c r="G79" s="1">
        <f t="shared" si="1"/>
        <v>152</v>
      </c>
      <c r="H79" s="1">
        <f t="shared" si="2"/>
        <v>23104</v>
      </c>
      <c r="I79" s="1">
        <v>152</v>
      </c>
      <c r="J79" s="1">
        <v>23104</v>
      </c>
    </row>
    <row r="80" spans="2:10">
      <c r="B80"/>
      <c r="E80" s="21">
        <f t="shared" si="4"/>
        <v>103</v>
      </c>
      <c r="F80" s="1">
        <v>47</v>
      </c>
      <c r="G80" s="1">
        <f t="shared" si="1"/>
        <v>152</v>
      </c>
      <c r="H80" s="1">
        <f t="shared" si="2"/>
        <v>23104</v>
      </c>
      <c r="I80" s="1">
        <v>152</v>
      </c>
      <c r="J80" s="1">
        <v>23104</v>
      </c>
    </row>
    <row r="81" spans="2:10">
      <c r="B81"/>
      <c r="E81" s="21">
        <f t="shared" si="4"/>
        <v>103</v>
      </c>
      <c r="F81" s="1">
        <v>48</v>
      </c>
      <c r="G81" s="1">
        <f t="shared" si="1"/>
        <v>152</v>
      </c>
      <c r="H81" s="1">
        <f t="shared" si="2"/>
        <v>23104</v>
      </c>
      <c r="I81" s="1">
        <v>152</v>
      </c>
      <c r="J81" s="1">
        <v>23104</v>
      </c>
    </row>
    <row r="82" spans="2:10">
      <c r="B82"/>
      <c r="E82" s="21">
        <f t="shared" si="4"/>
        <v>103</v>
      </c>
      <c r="F82" s="1">
        <v>49</v>
      </c>
      <c r="G82" s="1">
        <f t="shared" si="1"/>
        <v>152</v>
      </c>
      <c r="H82" s="1">
        <f t="shared" si="2"/>
        <v>23104</v>
      </c>
      <c r="I82" s="1">
        <v>152</v>
      </c>
      <c r="J82" s="1">
        <v>23104</v>
      </c>
    </row>
    <row r="83" spans="2:10">
      <c r="B83"/>
      <c r="E83" s="21">
        <f t="shared" si="4"/>
        <v>103</v>
      </c>
      <c r="F83" s="1">
        <v>50</v>
      </c>
      <c r="G83" s="1">
        <f t="shared" si="1"/>
        <v>152</v>
      </c>
      <c r="H83" s="1">
        <f t="shared" si="2"/>
        <v>23104</v>
      </c>
      <c r="I83" s="1">
        <v>152</v>
      </c>
      <c r="J83" s="1">
        <v>23104</v>
      </c>
    </row>
    <row r="84" spans="2:10">
      <c r="B84"/>
      <c r="E84" s="21">
        <f t="shared" si="4"/>
        <v>103</v>
      </c>
      <c r="F84" s="1">
        <v>51</v>
      </c>
      <c r="G84" s="1">
        <f t="shared" si="1"/>
        <v>152</v>
      </c>
      <c r="H84" s="1">
        <f t="shared" si="2"/>
        <v>23104</v>
      </c>
      <c r="I84" s="1">
        <v>152</v>
      </c>
      <c r="J84" s="1">
        <v>23104</v>
      </c>
    </row>
    <row r="85" spans="2:10">
      <c r="B85"/>
      <c r="E85" s="21">
        <f t="shared" si="4"/>
        <v>103</v>
      </c>
      <c r="F85" s="1">
        <v>52</v>
      </c>
      <c r="G85" s="1">
        <f t="shared" si="1"/>
        <v>152</v>
      </c>
      <c r="H85" s="1">
        <f t="shared" si="2"/>
        <v>23104</v>
      </c>
      <c r="I85" s="1">
        <v>152</v>
      </c>
      <c r="J85" s="1">
        <v>23104</v>
      </c>
    </row>
    <row r="86" spans="2:10">
      <c r="B86"/>
      <c r="E86" s="21">
        <f t="shared" si="4"/>
        <v>103</v>
      </c>
      <c r="F86" s="1">
        <v>53</v>
      </c>
      <c r="G86" s="1">
        <f t="shared" si="1"/>
        <v>152</v>
      </c>
      <c r="H86" s="1">
        <f t="shared" si="2"/>
        <v>23104</v>
      </c>
      <c r="I86" s="1">
        <v>152</v>
      </c>
      <c r="J86" s="1">
        <v>23104</v>
      </c>
    </row>
    <row r="87" spans="2:10">
      <c r="B87"/>
      <c r="E87" s="21">
        <f t="shared" si="4"/>
        <v>103</v>
      </c>
      <c r="F87" s="1">
        <v>54</v>
      </c>
      <c r="G87" s="1">
        <f t="shared" si="1"/>
        <v>152</v>
      </c>
      <c r="H87" s="1">
        <f t="shared" si="2"/>
        <v>23104</v>
      </c>
      <c r="I87" s="1">
        <v>152</v>
      </c>
      <c r="J87" s="1">
        <v>23104</v>
      </c>
    </row>
    <row r="88" spans="2:10">
      <c r="B88"/>
      <c r="E88" s="21">
        <f t="shared" si="4"/>
        <v>103</v>
      </c>
      <c r="F88" s="1">
        <v>55</v>
      </c>
      <c r="G88" s="1">
        <f t="shared" si="1"/>
        <v>152</v>
      </c>
      <c r="H88" s="1">
        <f t="shared" si="2"/>
        <v>23104</v>
      </c>
      <c r="I88" s="1">
        <v>152</v>
      </c>
      <c r="J88" s="1">
        <v>23104</v>
      </c>
    </row>
    <row r="89" spans="2:10">
      <c r="B89"/>
      <c r="E89" s="21">
        <f t="shared" si="4"/>
        <v>103</v>
      </c>
      <c r="F89" s="1">
        <v>56</v>
      </c>
      <c r="G89" s="1">
        <f t="shared" si="1"/>
        <v>152</v>
      </c>
      <c r="H89" s="1">
        <f t="shared" si="2"/>
        <v>23104</v>
      </c>
      <c r="I89" s="1">
        <v>152</v>
      </c>
      <c r="J89" s="1">
        <v>23104</v>
      </c>
    </row>
    <row r="90" spans="2:10">
      <c r="B90"/>
      <c r="E90" s="21">
        <f t="shared" si="4"/>
        <v>103</v>
      </c>
      <c r="F90" s="1">
        <v>57</v>
      </c>
      <c r="G90" s="1">
        <f t="shared" si="1"/>
        <v>152</v>
      </c>
      <c r="H90" s="1">
        <f t="shared" si="2"/>
        <v>23104</v>
      </c>
      <c r="I90" s="1">
        <v>152</v>
      </c>
      <c r="J90" s="1">
        <v>23104</v>
      </c>
    </row>
    <row r="91" spans="2:10">
      <c r="B91"/>
      <c r="E91" s="21">
        <f t="shared" si="4"/>
        <v>103</v>
      </c>
      <c r="F91" s="1">
        <v>58</v>
      </c>
      <c r="G91" s="1">
        <f t="shared" si="1"/>
        <v>152</v>
      </c>
      <c r="H91" s="1">
        <f t="shared" si="2"/>
        <v>23104</v>
      </c>
      <c r="I91" s="1">
        <v>152</v>
      </c>
      <c r="J91" s="1">
        <v>23104</v>
      </c>
    </row>
    <row r="92" spans="2:10">
      <c r="B92"/>
      <c r="E92" s="21">
        <f t="shared" si="4"/>
        <v>103</v>
      </c>
      <c r="F92" s="1">
        <v>59</v>
      </c>
      <c r="G92" s="1">
        <f t="shared" si="1"/>
        <v>152</v>
      </c>
      <c r="H92" s="1">
        <f t="shared" si="2"/>
        <v>23104</v>
      </c>
      <c r="I92" s="1">
        <v>152</v>
      </c>
      <c r="J92" s="1">
        <v>23104</v>
      </c>
    </row>
    <row r="93" spans="2:10">
      <c r="B93"/>
      <c r="E93" s="21">
        <f t="shared" si="4"/>
        <v>103</v>
      </c>
      <c r="F93" s="1">
        <v>60</v>
      </c>
      <c r="G93" s="1">
        <f t="shared" si="1"/>
        <v>152</v>
      </c>
      <c r="H93" s="1">
        <f t="shared" si="2"/>
        <v>23104</v>
      </c>
      <c r="I93" s="1">
        <v>152</v>
      </c>
      <c r="J93" s="1">
        <v>23104</v>
      </c>
    </row>
    <row r="94" spans="2:10">
      <c r="B94"/>
      <c r="E94" s="21">
        <f t="shared" si="4"/>
        <v>103</v>
      </c>
      <c r="F94" s="1">
        <v>61</v>
      </c>
      <c r="G94" s="1">
        <f t="shared" si="1"/>
        <v>186</v>
      </c>
      <c r="H94" s="1">
        <f t="shared" si="2"/>
        <v>34596</v>
      </c>
      <c r="I94" s="1">
        <v>186</v>
      </c>
      <c r="J94" s="1">
        <v>34596</v>
      </c>
    </row>
    <row r="95" spans="2:10">
      <c r="B95"/>
      <c r="E95" s="21">
        <f t="shared" si="4"/>
        <v>103</v>
      </c>
      <c r="F95" s="1">
        <v>62</v>
      </c>
      <c r="G95" s="1">
        <f t="shared" si="1"/>
        <v>186</v>
      </c>
      <c r="H95" s="1">
        <f t="shared" si="2"/>
        <v>34596</v>
      </c>
      <c r="I95" s="1">
        <v>186</v>
      </c>
      <c r="J95" s="1">
        <v>34596</v>
      </c>
    </row>
    <row r="96" spans="2:10">
      <c r="B96"/>
      <c r="E96" s="21">
        <f t="shared" si="4"/>
        <v>103</v>
      </c>
      <c r="F96" s="1">
        <v>63</v>
      </c>
      <c r="G96" s="1">
        <f t="shared" si="1"/>
        <v>186</v>
      </c>
      <c r="H96" s="1">
        <f t="shared" si="2"/>
        <v>34596</v>
      </c>
      <c r="I96" s="1">
        <v>186</v>
      </c>
      <c r="J96" s="1">
        <v>34596</v>
      </c>
    </row>
    <row r="97" spans="2:10">
      <c r="B97"/>
      <c r="E97" s="21">
        <f t="shared" si="4"/>
        <v>103</v>
      </c>
      <c r="F97" s="1">
        <v>64</v>
      </c>
      <c r="G97" s="1">
        <f t="shared" si="1"/>
        <v>186</v>
      </c>
      <c r="H97" s="1">
        <f t="shared" si="2"/>
        <v>34596</v>
      </c>
      <c r="I97" s="1">
        <v>186</v>
      </c>
      <c r="J97" s="1">
        <v>34596</v>
      </c>
    </row>
    <row r="98" spans="2:10">
      <c r="B98"/>
      <c r="E98" s="21">
        <f t="shared" si="4"/>
        <v>103</v>
      </c>
      <c r="F98" s="1">
        <v>65</v>
      </c>
      <c r="G98" s="1">
        <f t="shared" ref="G98:G146" si="5">IF(F98&lt;E$33,B$33,IF(F98&lt;E$34,B$34,IF(F98&lt;E$35,B$35,IF(F98&lt;E$36,B$36,IF(F98&lt;E$37,B$37,IF(F98&lt;E$38,B$38,IF(F98&lt;E$39,B$39,0)))))))</f>
        <v>186</v>
      </c>
      <c r="H98" s="1">
        <f t="shared" ref="H98:H161" si="6">G98*G98</f>
        <v>34596</v>
      </c>
      <c r="I98" s="1">
        <v>186</v>
      </c>
      <c r="J98" s="1">
        <v>34596</v>
      </c>
    </row>
    <row r="99" spans="2:10">
      <c r="B99"/>
      <c r="E99" s="21">
        <f t="shared" si="4"/>
        <v>103</v>
      </c>
      <c r="F99" s="1">
        <v>66</v>
      </c>
      <c r="G99" s="1">
        <f t="shared" si="5"/>
        <v>186</v>
      </c>
      <c r="H99" s="1">
        <f t="shared" si="6"/>
        <v>34596</v>
      </c>
      <c r="I99" s="1">
        <v>186</v>
      </c>
      <c r="J99" s="1">
        <v>34596</v>
      </c>
    </row>
    <row r="100" spans="2:10">
      <c r="B100"/>
      <c r="E100" s="21">
        <f t="shared" si="4"/>
        <v>103</v>
      </c>
      <c r="F100" s="1">
        <v>67</v>
      </c>
      <c r="G100" s="1">
        <f t="shared" si="5"/>
        <v>186</v>
      </c>
      <c r="H100" s="1">
        <f t="shared" si="6"/>
        <v>34596</v>
      </c>
      <c r="I100" s="1">
        <v>186</v>
      </c>
      <c r="J100" s="1">
        <v>34596</v>
      </c>
    </row>
    <row r="101" spans="2:10">
      <c r="B101"/>
      <c r="E101" s="21">
        <f t="shared" si="4"/>
        <v>103</v>
      </c>
      <c r="F101" s="1">
        <v>68</v>
      </c>
      <c r="G101" s="1">
        <f t="shared" si="5"/>
        <v>186</v>
      </c>
      <c r="H101" s="1">
        <f t="shared" si="6"/>
        <v>34596</v>
      </c>
      <c r="I101" s="1">
        <v>186</v>
      </c>
      <c r="J101" s="1">
        <v>34596</v>
      </c>
    </row>
    <row r="102" spans="2:10">
      <c r="B102"/>
      <c r="E102" s="21">
        <f t="shared" si="4"/>
        <v>103</v>
      </c>
      <c r="F102" s="1">
        <v>69</v>
      </c>
      <c r="G102" s="1">
        <f t="shared" si="5"/>
        <v>186</v>
      </c>
      <c r="H102" s="1">
        <f t="shared" si="6"/>
        <v>34596</v>
      </c>
      <c r="I102" s="1">
        <v>186</v>
      </c>
      <c r="J102" s="1">
        <v>34596</v>
      </c>
    </row>
    <row r="103" spans="2:10">
      <c r="B103"/>
      <c r="E103" s="21">
        <f t="shared" si="4"/>
        <v>103</v>
      </c>
      <c r="F103" s="1">
        <v>70</v>
      </c>
      <c r="G103" s="1">
        <f t="shared" si="5"/>
        <v>186</v>
      </c>
      <c r="H103" s="1">
        <f t="shared" si="6"/>
        <v>34596</v>
      </c>
      <c r="I103" s="1">
        <v>186</v>
      </c>
      <c r="J103" s="1">
        <v>34596</v>
      </c>
    </row>
    <row r="104" spans="2:10">
      <c r="B104"/>
      <c r="E104" s="21">
        <f t="shared" si="4"/>
        <v>103</v>
      </c>
      <c r="F104" s="1">
        <v>71</v>
      </c>
      <c r="G104" s="1">
        <f t="shared" si="5"/>
        <v>186</v>
      </c>
      <c r="H104" s="1">
        <f t="shared" si="6"/>
        <v>34596</v>
      </c>
      <c r="I104" s="1">
        <v>186</v>
      </c>
      <c r="J104" s="1">
        <v>34596</v>
      </c>
    </row>
    <row r="105" spans="2:10">
      <c r="B105"/>
      <c r="E105" s="21">
        <f t="shared" ref="E105:E168" si="7">E104+D105</f>
        <v>103</v>
      </c>
      <c r="F105" s="1">
        <v>72</v>
      </c>
      <c r="G105" s="1">
        <f t="shared" si="5"/>
        <v>186</v>
      </c>
      <c r="H105" s="1">
        <f t="shared" si="6"/>
        <v>34596</v>
      </c>
      <c r="I105" s="1">
        <v>186</v>
      </c>
      <c r="J105" s="1">
        <v>34596</v>
      </c>
    </row>
    <row r="106" spans="2:10">
      <c r="B106"/>
      <c r="E106" s="21">
        <f t="shared" si="7"/>
        <v>103</v>
      </c>
      <c r="F106" s="1">
        <v>73</v>
      </c>
      <c r="G106" s="1">
        <f t="shared" si="5"/>
        <v>186</v>
      </c>
      <c r="H106" s="1">
        <f t="shared" si="6"/>
        <v>34596</v>
      </c>
      <c r="I106" s="1">
        <v>186</v>
      </c>
      <c r="J106" s="1">
        <v>34596</v>
      </c>
    </row>
    <row r="107" spans="2:10">
      <c r="B107"/>
      <c r="E107" s="21">
        <f t="shared" si="7"/>
        <v>103</v>
      </c>
      <c r="F107" s="1">
        <v>74</v>
      </c>
      <c r="G107" s="1">
        <f t="shared" si="5"/>
        <v>186</v>
      </c>
      <c r="H107" s="1">
        <f t="shared" si="6"/>
        <v>34596</v>
      </c>
      <c r="I107" s="1">
        <v>186</v>
      </c>
      <c r="J107" s="1">
        <v>34596</v>
      </c>
    </row>
    <row r="108" spans="2:10">
      <c r="B108"/>
      <c r="E108" s="21">
        <f t="shared" si="7"/>
        <v>103</v>
      </c>
      <c r="F108" s="1">
        <v>75</v>
      </c>
      <c r="G108" s="1">
        <f t="shared" si="5"/>
        <v>186</v>
      </c>
      <c r="H108" s="1">
        <f t="shared" si="6"/>
        <v>34596</v>
      </c>
      <c r="I108" s="1">
        <v>186</v>
      </c>
      <c r="J108" s="1">
        <v>34596</v>
      </c>
    </row>
    <row r="109" spans="2:10">
      <c r="B109"/>
      <c r="E109" s="21">
        <f t="shared" si="7"/>
        <v>103</v>
      </c>
      <c r="F109" s="1">
        <v>76</v>
      </c>
      <c r="G109" s="1">
        <f t="shared" si="5"/>
        <v>186</v>
      </c>
      <c r="H109" s="1">
        <f t="shared" si="6"/>
        <v>34596</v>
      </c>
      <c r="I109" s="1">
        <v>186</v>
      </c>
      <c r="J109" s="1">
        <v>34596</v>
      </c>
    </row>
    <row r="110" spans="2:10">
      <c r="B110"/>
      <c r="E110" s="21">
        <f t="shared" si="7"/>
        <v>103</v>
      </c>
      <c r="F110" s="1">
        <v>77</v>
      </c>
      <c r="G110" s="1">
        <f t="shared" si="5"/>
        <v>186</v>
      </c>
      <c r="H110" s="1">
        <f t="shared" si="6"/>
        <v>34596</v>
      </c>
      <c r="I110" s="1">
        <v>186</v>
      </c>
      <c r="J110" s="1">
        <v>34596</v>
      </c>
    </row>
    <row r="111" spans="2:10">
      <c r="B111"/>
      <c r="E111" s="21">
        <f t="shared" si="7"/>
        <v>103</v>
      </c>
      <c r="F111" s="1">
        <v>78</v>
      </c>
      <c r="G111" s="1">
        <f t="shared" si="5"/>
        <v>186</v>
      </c>
      <c r="H111" s="1">
        <f t="shared" si="6"/>
        <v>34596</v>
      </c>
      <c r="I111" s="1">
        <v>186</v>
      </c>
      <c r="J111" s="1">
        <v>34596</v>
      </c>
    </row>
    <row r="112" spans="2:10">
      <c r="B112"/>
      <c r="E112" s="21">
        <f t="shared" si="7"/>
        <v>103</v>
      </c>
      <c r="F112" s="1">
        <v>79</v>
      </c>
      <c r="G112" s="1">
        <f t="shared" si="5"/>
        <v>176</v>
      </c>
      <c r="H112" s="1">
        <f t="shared" si="6"/>
        <v>30976</v>
      </c>
      <c r="I112" s="1">
        <v>176</v>
      </c>
      <c r="J112" s="1">
        <v>30976</v>
      </c>
    </row>
    <row r="113" spans="2:10">
      <c r="B113"/>
      <c r="E113" s="21">
        <f t="shared" si="7"/>
        <v>103</v>
      </c>
      <c r="F113" s="1">
        <v>80</v>
      </c>
      <c r="G113" s="1">
        <f t="shared" si="5"/>
        <v>176</v>
      </c>
      <c r="H113" s="1">
        <f t="shared" si="6"/>
        <v>30976</v>
      </c>
      <c r="I113" s="1">
        <v>176</v>
      </c>
      <c r="J113" s="1">
        <v>30976</v>
      </c>
    </row>
    <row r="114" spans="2:10">
      <c r="B114"/>
      <c r="E114" s="21">
        <f t="shared" si="7"/>
        <v>103</v>
      </c>
      <c r="F114" s="1">
        <v>81</v>
      </c>
      <c r="G114" s="1">
        <f t="shared" si="5"/>
        <v>176</v>
      </c>
      <c r="H114" s="1">
        <f t="shared" si="6"/>
        <v>30976</v>
      </c>
      <c r="I114" s="1">
        <v>176</v>
      </c>
      <c r="J114" s="1">
        <v>30976</v>
      </c>
    </row>
    <row r="115" spans="2:10">
      <c r="B115"/>
      <c r="E115" s="21">
        <f t="shared" si="7"/>
        <v>103</v>
      </c>
      <c r="F115" s="1">
        <v>82</v>
      </c>
      <c r="G115" s="1">
        <f t="shared" si="5"/>
        <v>176</v>
      </c>
      <c r="H115" s="1">
        <f t="shared" si="6"/>
        <v>30976</v>
      </c>
      <c r="I115" s="1">
        <v>176</v>
      </c>
      <c r="J115" s="1">
        <v>30976</v>
      </c>
    </row>
    <row r="116" spans="2:10">
      <c r="B116"/>
      <c r="E116" s="21">
        <f t="shared" si="7"/>
        <v>103</v>
      </c>
      <c r="F116" s="1">
        <v>83</v>
      </c>
      <c r="G116" s="1">
        <f t="shared" si="5"/>
        <v>176</v>
      </c>
      <c r="H116" s="1">
        <f t="shared" si="6"/>
        <v>30976</v>
      </c>
      <c r="I116" s="1">
        <v>176</v>
      </c>
      <c r="J116" s="1">
        <v>30976</v>
      </c>
    </row>
    <row r="117" spans="2:10">
      <c r="B117"/>
      <c r="E117" s="21">
        <f t="shared" si="7"/>
        <v>103</v>
      </c>
      <c r="F117" s="1">
        <v>84</v>
      </c>
      <c r="G117" s="1">
        <f t="shared" si="5"/>
        <v>176</v>
      </c>
      <c r="H117" s="1">
        <f t="shared" si="6"/>
        <v>30976</v>
      </c>
      <c r="I117" s="1">
        <v>176</v>
      </c>
      <c r="J117" s="1">
        <v>30976</v>
      </c>
    </row>
    <row r="118" spans="2:10">
      <c r="B118"/>
      <c r="E118" s="21">
        <f t="shared" si="7"/>
        <v>103</v>
      </c>
      <c r="F118" s="1">
        <v>85</v>
      </c>
      <c r="G118" s="1">
        <f t="shared" si="5"/>
        <v>176</v>
      </c>
      <c r="H118" s="1">
        <f t="shared" si="6"/>
        <v>30976</v>
      </c>
      <c r="I118" s="1">
        <v>176</v>
      </c>
      <c r="J118" s="1">
        <v>30976</v>
      </c>
    </row>
    <row r="119" spans="2:10">
      <c r="B119"/>
      <c r="E119" s="21">
        <f t="shared" si="7"/>
        <v>103</v>
      </c>
      <c r="F119" s="1">
        <v>86</v>
      </c>
      <c r="G119" s="1">
        <f t="shared" si="5"/>
        <v>176</v>
      </c>
      <c r="H119" s="1">
        <f t="shared" si="6"/>
        <v>30976</v>
      </c>
      <c r="I119" s="1">
        <v>176</v>
      </c>
      <c r="J119" s="1">
        <v>30976</v>
      </c>
    </row>
    <row r="120" spans="2:10">
      <c r="B120"/>
      <c r="E120" s="21">
        <f t="shared" si="7"/>
        <v>103</v>
      </c>
      <c r="F120" s="1">
        <v>87</v>
      </c>
      <c r="G120" s="1">
        <f t="shared" si="5"/>
        <v>176</v>
      </c>
      <c r="H120" s="1">
        <f t="shared" si="6"/>
        <v>30976</v>
      </c>
      <c r="I120" s="1">
        <v>176</v>
      </c>
      <c r="J120" s="1">
        <v>30976</v>
      </c>
    </row>
    <row r="121" spans="2:10">
      <c r="B121"/>
      <c r="E121" s="21">
        <f t="shared" si="7"/>
        <v>103</v>
      </c>
      <c r="F121" s="1">
        <v>88</v>
      </c>
      <c r="G121" s="1">
        <f t="shared" si="5"/>
        <v>176</v>
      </c>
      <c r="H121" s="1">
        <f t="shared" si="6"/>
        <v>30976</v>
      </c>
      <c r="I121" s="1">
        <v>176</v>
      </c>
      <c r="J121" s="1">
        <v>30976</v>
      </c>
    </row>
    <row r="122" spans="2:10">
      <c r="B122"/>
      <c r="E122" s="21">
        <f t="shared" si="7"/>
        <v>103</v>
      </c>
      <c r="F122" s="1">
        <v>89</v>
      </c>
      <c r="G122" s="1">
        <f t="shared" si="5"/>
        <v>176</v>
      </c>
      <c r="H122" s="1">
        <f t="shared" si="6"/>
        <v>30976</v>
      </c>
      <c r="I122" s="1">
        <v>176</v>
      </c>
      <c r="J122" s="1">
        <v>30976</v>
      </c>
    </row>
    <row r="123" spans="2:10">
      <c r="B123"/>
      <c r="E123" s="21">
        <f t="shared" si="7"/>
        <v>103</v>
      </c>
      <c r="F123" s="1">
        <v>90</v>
      </c>
      <c r="G123" s="1">
        <f t="shared" si="5"/>
        <v>176</v>
      </c>
      <c r="H123" s="1">
        <f t="shared" si="6"/>
        <v>30976</v>
      </c>
      <c r="I123" s="1">
        <v>176</v>
      </c>
      <c r="J123" s="1">
        <v>30976</v>
      </c>
    </row>
    <row r="124" spans="2:10">
      <c r="B124"/>
      <c r="E124" s="21">
        <f t="shared" si="7"/>
        <v>103</v>
      </c>
      <c r="F124" s="1">
        <v>91</v>
      </c>
      <c r="G124" s="1">
        <f t="shared" si="5"/>
        <v>176</v>
      </c>
      <c r="H124" s="1">
        <f t="shared" si="6"/>
        <v>30976</v>
      </c>
      <c r="I124" s="1">
        <v>176</v>
      </c>
      <c r="J124" s="1">
        <v>30976</v>
      </c>
    </row>
    <row r="125" spans="2:10">
      <c r="B125"/>
      <c r="E125" s="21">
        <f t="shared" si="7"/>
        <v>103</v>
      </c>
      <c r="F125" s="1">
        <v>92</v>
      </c>
      <c r="G125" s="1">
        <f t="shared" si="5"/>
        <v>176</v>
      </c>
      <c r="H125" s="1">
        <f t="shared" si="6"/>
        <v>30976</v>
      </c>
      <c r="I125" s="1">
        <v>176</v>
      </c>
      <c r="J125" s="1">
        <v>30976</v>
      </c>
    </row>
    <row r="126" spans="2:10">
      <c r="B126"/>
      <c r="E126" s="21">
        <f t="shared" si="7"/>
        <v>103</v>
      </c>
      <c r="F126" s="1">
        <v>93</v>
      </c>
      <c r="G126" s="1">
        <f t="shared" si="5"/>
        <v>176</v>
      </c>
      <c r="H126" s="1">
        <f t="shared" si="6"/>
        <v>30976</v>
      </c>
      <c r="I126" s="1">
        <v>176</v>
      </c>
      <c r="J126" s="1">
        <v>30976</v>
      </c>
    </row>
    <row r="127" spans="2:10">
      <c r="B127"/>
      <c r="E127" s="21">
        <f t="shared" si="7"/>
        <v>103</v>
      </c>
      <c r="F127" s="1">
        <v>94</v>
      </c>
      <c r="G127" s="1">
        <f t="shared" si="5"/>
        <v>176</v>
      </c>
      <c r="H127" s="1">
        <f t="shared" si="6"/>
        <v>30976</v>
      </c>
      <c r="I127" s="1">
        <v>176</v>
      </c>
      <c r="J127" s="1">
        <v>30976</v>
      </c>
    </row>
    <row r="128" spans="2:10">
      <c r="B128"/>
      <c r="E128" s="21">
        <f t="shared" si="7"/>
        <v>103</v>
      </c>
      <c r="F128" s="1">
        <v>95</v>
      </c>
      <c r="G128" s="1">
        <f t="shared" si="5"/>
        <v>176</v>
      </c>
      <c r="H128" s="1">
        <f t="shared" si="6"/>
        <v>30976</v>
      </c>
      <c r="I128" s="1">
        <v>176</v>
      </c>
      <c r="J128" s="1">
        <v>30976</v>
      </c>
    </row>
    <row r="129" spans="2:10">
      <c r="B129"/>
      <c r="E129" s="21">
        <f t="shared" si="7"/>
        <v>103</v>
      </c>
      <c r="F129" s="1">
        <v>96</v>
      </c>
      <c r="G129" s="1">
        <f t="shared" si="5"/>
        <v>176</v>
      </c>
      <c r="H129" s="1">
        <f t="shared" si="6"/>
        <v>30976</v>
      </c>
      <c r="I129" s="1">
        <v>176</v>
      </c>
      <c r="J129" s="1">
        <v>30976</v>
      </c>
    </row>
    <row r="130" spans="2:10">
      <c r="B130"/>
      <c r="E130" s="21">
        <f t="shared" si="7"/>
        <v>103</v>
      </c>
      <c r="F130" s="1">
        <v>97</v>
      </c>
      <c r="G130" s="1">
        <f t="shared" si="5"/>
        <v>176</v>
      </c>
      <c r="H130" s="1">
        <f t="shared" si="6"/>
        <v>30976</v>
      </c>
      <c r="I130" s="1">
        <v>176</v>
      </c>
      <c r="J130" s="1">
        <v>30976</v>
      </c>
    </row>
    <row r="131" spans="2:10">
      <c r="B131"/>
      <c r="E131" s="21">
        <f t="shared" si="7"/>
        <v>103</v>
      </c>
      <c r="F131" s="1">
        <v>98</v>
      </c>
      <c r="G131" s="1">
        <f t="shared" si="5"/>
        <v>176</v>
      </c>
      <c r="H131" s="1">
        <f t="shared" si="6"/>
        <v>30976</v>
      </c>
      <c r="I131" s="1">
        <v>176</v>
      </c>
      <c r="J131" s="1">
        <v>30976</v>
      </c>
    </row>
    <row r="132" spans="2:10">
      <c r="B132"/>
      <c r="E132" s="21">
        <f t="shared" si="7"/>
        <v>103</v>
      </c>
      <c r="F132" s="1">
        <v>99</v>
      </c>
      <c r="G132" s="1">
        <f t="shared" si="5"/>
        <v>176</v>
      </c>
      <c r="H132" s="1">
        <f t="shared" si="6"/>
        <v>30976</v>
      </c>
      <c r="I132" s="1">
        <v>176</v>
      </c>
      <c r="J132" s="1">
        <v>30976</v>
      </c>
    </row>
    <row r="133" spans="2:10">
      <c r="B133"/>
      <c r="E133" s="21">
        <f t="shared" si="7"/>
        <v>103</v>
      </c>
      <c r="F133" s="1">
        <v>100</v>
      </c>
      <c r="G133" s="1">
        <f t="shared" si="5"/>
        <v>176</v>
      </c>
      <c r="H133" s="1">
        <f t="shared" si="6"/>
        <v>30976</v>
      </c>
      <c r="I133" s="1">
        <v>176</v>
      </c>
      <c r="J133" s="1">
        <v>30976</v>
      </c>
    </row>
    <row r="134" spans="2:10">
      <c r="B134"/>
      <c r="E134" s="21">
        <f t="shared" si="7"/>
        <v>103</v>
      </c>
      <c r="F134" s="1">
        <v>101</v>
      </c>
      <c r="G134" s="1">
        <f t="shared" si="5"/>
        <v>176</v>
      </c>
      <c r="H134" s="1">
        <f t="shared" si="6"/>
        <v>30976</v>
      </c>
      <c r="I134" s="1">
        <v>176</v>
      </c>
      <c r="J134" s="1">
        <v>30976</v>
      </c>
    </row>
    <row r="135" spans="2:10">
      <c r="B135"/>
      <c r="E135" s="21">
        <f t="shared" si="7"/>
        <v>103</v>
      </c>
      <c r="F135" s="1">
        <v>102</v>
      </c>
      <c r="G135" s="1">
        <f t="shared" si="5"/>
        <v>176</v>
      </c>
      <c r="H135" s="1">
        <f t="shared" si="6"/>
        <v>30976</v>
      </c>
      <c r="I135" s="1">
        <v>176</v>
      </c>
      <c r="J135" s="1">
        <v>30976</v>
      </c>
    </row>
    <row r="136" spans="2:10">
      <c r="B136"/>
      <c r="E136" s="21">
        <f t="shared" si="7"/>
        <v>103</v>
      </c>
      <c r="F136" s="1">
        <v>103</v>
      </c>
      <c r="G136" s="1">
        <f t="shared" si="5"/>
        <v>0</v>
      </c>
      <c r="H136" s="1">
        <f t="shared" si="6"/>
        <v>0</v>
      </c>
    </row>
    <row r="137" spans="2:10">
      <c r="B137"/>
      <c r="E137" s="21">
        <f t="shared" si="7"/>
        <v>103</v>
      </c>
      <c r="F137" s="1">
        <v>104</v>
      </c>
      <c r="G137" s="1">
        <f t="shared" si="5"/>
        <v>0</v>
      </c>
      <c r="H137" s="1">
        <f t="shared" si="6"/>
        <v>0</v>
      </c>
    </row>
    <row r="138" spans="2:10">
      <c r="B138"/>
      <c r="E138" s="21">
        <f t="shared" si="7"/>
        <v>103</v>
      </c>
      <c r="F138" s="1">
        <v>105</v>
      </c>
      <c r="G138" s="1">
        <f t="shared" si="5"/>
        <v>0</v>
      </c>
      <c r="H138" s="1">
        <f t="shared" si="6"/>
        <v>0</v>
      </c>
    </row>
    <row r="139" spans="2:10">
      <c r="B139"/>
      <c r="E139" s="21">
        <f t="shared" si="7"/>
        <v>103</v>
      </c>
      <c r="F139" s="1">
        <v>106</v>
      </c>
      <c r="G139" s="1">
        <f t="shared" si="5"/>
        <v>0</v>
      </c>
      <c r="H139" s="1">
        <f t="shared" si="6"/>
        <v>0</v>
      </c>
    </row>
    <row r="140" spans="2:10">
      <c r="B140"/>
      <c r="E140" s="21">
        <f t="shared" si="7"/>
        <v>103</v>
      </c>
      <c r="F140" s="1">
        <v>107</v>
      </c>
      <c r="G140" s="1">
        <f t="shared" si="5"/>
        <v>0</v>
      </c>
      <c r="H140" s="1">
        <f t="shared" si="6"/>
        <v>0</v>
      </c>
    </row>
    <row r="141" spans="2:10">
      <c r="B141"/>
      <c r="E141" s="21">
        <f t="shared" si="7"/>
        <v>103</v>
      </c>
      <c r="F141" s="1">
        <v>108</v>
      </c>
      <c r="G141" s="1">
        <f t="shared" si="5"/>
        <v>0</v>
      </c>
      <c r="H141" s="1">
        <f t="shared" si="6"/>
        <v>0</v>
      </c>
    </row>
    <row r="142" spans="2:10">
      <c r="B142"/>
      <c r="E142" s="21">
        <f t="shared" si="7"/>
        <v>103</v>
      </c>
      <c r="F142" s="1">
        <v>109</v>
      </c>
      <c r="G142" s="1">
        <f t="shared" si="5"/>
        <v>0</v>
      </c>
      <c r="H142" s="1">
        <f t="shared" si="6"/>
        <v>0</v>
      </c>
    </row>
    <row r="143" spans="2:10">
      <c r="B143"/>
      <c r="E143" s="21">
        <f t="shared" si="7"/>
        <v>103</v>
      </c>
      <c r="F143" s="1">
        <v>110</v>
      </c>
      <c r="G143" s="1">
        <f t="shared" si="5"/>
        <v>0</v>
      </c>
      <c r="H143" s="1">
        <f t="shared" si="6"/>
        <v>0</v>
      </c>
    </row>
    <row r="144" spans="2:10">
      <c r="B144"/>
      <c r="E144" s="21">
        <f t="shared" si="7"/>
        <v>103</v>
      </c>
      <c r="F144" s="1">
        <v>111</v>
      </c>
      <c r="G144" s="1">
        <f t="shared" si="5"/>
        <v>0</v>
      </c>
      <c r="H144" s="1">
        <f t="shared" si="6"/>
        <v>0</v>
      </c>
    </row>
    <row r="145" spans="2:8">
      <c r="B145"/>
      <c r="E145" s="21">
        <f t="shared" si="7"/>
        <v>103</v>
      </c>
      <c r="F145" s="1">
        <v>112</v>
      </c>
      <c r="G145" s="1">
        <f t="shared" si="5"/>
        <v>0</v>
      </c>
      <c r="H145" s="1">
        <f t="shared" si="6"/>
        <v>0</v>
      </c>
    </row>
    <row r="146" spans="2:8">
      <c r="B146"/>
      <c r="E146" s="21">
        <f t="shared" si="7"/>
        <v>103</v>
      </c>
      <c r="F146" s="1">
        <v>113</v>
      </c>
      <c r="G146" s="1">
        <f t="shared" si="5"/>
        <v>0</v>
      </c>
      <c r="H146" s="1">
        <f t="shared" si="6"/>
        <v>0</v>
      </c>
    </row>
    <row r="147" spans="2:8">
      <c r="B147"/>
      <c r="E147" s="21">
        <f t="shared" si="7"/>
        <v>103</v>
      </c>
      <c r="F147" s="1">
        <v>114</v>
      </c>
      <c r="G147" s="1">
        <f t="shared" ref="G147:G164" si="8">IF(F147&lt;(1+E$33),B$33,IF(F147&lt;(1+E$34),B$34,IF(F147&lt;(1+E$35),B$35,IF(F147&lt;(1+E$36),B$36,IF(F147&lt;(1+E$37),B$37,IF(F147&lt;(1+E$38),B$38,IF(F147&lt;(1+E$39),B$39,0)))))))</f>
        <v>0</v>
      </c>
      <c r="H147" s="1">
        <f t="shared" si="6"/>
        <v>0</v>
      </c>
    </row>
    <row r="148" spans="2:8">
      <c r="B148"/>
      <c r="E148" s="21">
        <f t="shared" si="7"/>
        <v>103</v>
      </c>
      <c r="F148" s="1">
        <v>115</v>
      </c>
      <c r="G148" s="1">
        <f t="shared" si="8"/>
        <v>0</v>
      </c>
      <c r="H148" s="1">
        <f t="shared" si="6"/>
        <v>0</v>
      </c>
    </row>
    <row r="149" spans="2:8">
      <c r="B149"/>
      <c r="E149" s="21">
        <f t="shared" si="7"/>
        <v>103</v>
      </c>
      <c r="F149" s="1">
        <v>116</v>
      </c>
      <c r="G149" s="1">
        <f t="shared" si="8"/>
        <v>0</v>
      </c>
      <c r="H149" s="1">
        <f t="shared" si="6"/>
        <v>0</v>
      </c>
    </row>
    <row r="150" spans="2:8">
      <c r="B150"/>
      <c r="E150" s="21">
        <f t="shared" si="7"/>
        <v>103</v>
      </c>
      <c r="F150" s="1">
        <v>117</v>
      </c>
      <c r="G150" s="1">
        <f t="shared" si="8"/>
        <v>0</v>
      </c>
      <c r="H150" s="1">
        <f t="shared" si="6"/>
        <v>0</v>
      </c>
    </row>
    <row r="151" spans="2:8">
      <c r="B151"/>
      <c r="E151" s="21">
        <f t="shared" si="7"/>
        <v>103</v>
      </c>
      <c r="F151" s="1">
        <v>118</v>
      </c>
      <c r="G151" s="1">
        <f t="shared" si="8"/>
        <v>0</v>
      </c>
      <c r="H151" s="1">
        <f t="shared" si="6"/>
        <v>0</v>
      </c>
    </row>
    <row r="152" spans="2:8">
      <c r="B152"/>
      <c r="E152" s="21">
        <f t="shared" si="7"/>
        <v>103</v>
      </c>
      <c r="F152" s="1">
        <v>119</v>
      </c>
      <c r="G152" s="1">
        <f t="shared" si="8"/>
        <v>0</v>
      </c>
      <c r="H152" s="1">
        <f t="shared" si="6"/>
        <v>0</v>
      </c>
    </row>
    <row r="153" spans="2:8">
      <c r="B153"/>
      <c r="E153" s="21">
        <f t="shared" si="7"/>
        <v>103</v>
      </c>
      <c r="F153" s="1">
        <v>120</v>
      </c>
      <c r="G153" s="1">
        <f t="shared" si="8"/>
        <v>0</v>
      </c>
      <c r="H153" s="1">
        <f t="shared" si="6"/>
        <v>0</v>
      </c>
    </row>
    <row r="154" spans="2:8">
      <c r="B154"/>
      <c r="E154" s="21">
        <f t="shared" si="7"/>
        <v>103</v>
      </c>
      <c r="F154" s="1">
        <v>121</v>
      </c>
      <c r="G154" s="1">
        <f t="shared" si="8"/>
        <v>0</v>
      </c>
      <c r="H154" s="1">
        <f t="shared" si="6"/>
        <v>0</v>
      </c>
    </row>
    <row r="155" spans="2:8">
      <c r="B155"/>
      <c r="E155" s="21">
        <f t="shared" si="7"/>
        <v>103</v>
      </c>
      <c r="F155" s="1">
        <v>122</v>
      </c>
      <c r="G155" s="1">
        <f t="shared" si="8"/>
        <v>0</v>
      </c>
      <c r="H155" s="1">
        <f t="shared" si="6"/>
        <v>0</v>
      </c>
    </row>
    <row r="156" spans="2:8">
      <c r="B156"/>
      <c r="E156" s="21">
        <f t="shared" si="7"/>
        <v>103</v>
      </c>
      <c r="F156" s="1">
        <v>123</v>
      </c>
      <c r="G156" s="1">
        <f t="shared" si="8"/>
        <v>0</v>
      </c>
      <c r="H156" s="1">
        <f t="shared" si="6"/>
        <v>0</v>
      </c>
    </row>
    <row r="157" spans="2:8">
      <c r="B157"/>
      <c r="E157" s="21">
        <f t="shared" si="7"/>
        <v>103</v>
      </c>
      <c r="F157" s="1">
        <v>124</v>
      </c>
      <c r="G157" s="1">
        <f t="shared" si="8"/>
        <v>0</v>
      </c>
      <c r="H157" s="1">
        <f t="shared" si="6"/>
        <v>0</v>
      </c>
    </row>
    <row r="158" spans="2:8">
      <c r="B158"/>
      <c r="E158" s="21">
        <f t="shared" si="7"/>
        <v>103</v>
      </c>
      <c r="F158" s="1">
        <v>125</v>
      </c>
      <c r="G158" s="1">
        <f t="shared" si="8"/>
        <v>0</v>
      </c>
      <c r="H158" s="1">
        <f t="shared" si="6"/>
        <v>0</v>
      </c>
    </row>
    <row r="159" spans="2:8">
      <c r="B159"/>
      <c r="E159" s="21">
        <f t="shared" si="7"/>
        <v>103</v>
      </c>
      <c r="F159" s="1">
        <v>126</v>
      </c>
      <c r="G159" s="1">
        <f t="shared" si="8"/>
        <v>0</v>
      </c>
      <c r="H159" s="1">
        <f t="shared" si="6"/>
        <v>0</v>
      </c>
    </row>
    <row r="160" spans="2:8">
      <c r="B160"/>
      <c r="E160" s="21">
        <f t="shared" si="7"/>
        <v>103</v>
      </c>
      <c r="F160" s="1">
        <v>127</v>
      </c>
      <c r="G160" s="1">
        <f t="shared" si="8"/>
        <v>0</v>
      </c>
      <c r="H160" s="1">
        <f t="shared" si="6"/>
        <v>0</v>
      </c>
    </row>
    <row r="161" spans="2:8">
      <c r="B161"/>
      <c r="E161" s="21">
        <f t="shared" si="7"/>
        <v>103</v>
      </c>
      <c r="F161" s="1">
        <v>128</v>
      </c>
      <c r="G161" s="1">
        <f t="shared" si="8"/>
        <v>0</v>
      </c>
      <c r="H161" s="1">
        <f t="shared" si="6"/>
        <v>0</v>
      </c>
    </row>
    <row r="162" spans="2:8">
      <c r="B162"/>
      <c r="E162" s="21">
        <f t="shared" si="7"/>
        <v>103</v>
      </c>
      <c r="F162" s="1">
        <v>129</v>
      </c>
      <c r="G162" s="1">
        <f t="shared" si="8"/>
        <v>0</v>
      </c>
      <c r="H162" s="1">
        <f t="shared" ref="H162:H225" si="9">G162*G162</f>
        <v>0</v>
      </c>
    </row>
    <row r="163" spans="2:8">
      <c r="B163"/>
      <c r="E163" s="21">
        <f t="shared" si="7"/>
        <v>103</v>
      </c>
      <c r="F163" s="1">
        <v>130</v>
      </c>
      <c r="G163" s="1">
        <f t="shared" si="8"/>
        <v>0</v>
      </c>
      <c r="H163" s="1">
        <f t="shared" si="9"/>
        <v>0</v>
      </c>
    </row>
    <row r="164" spans="2:8">
      <c r="B164"/>
      <c r="E164" s="21">
        <f t="shared" si="7"/>
        <v>103</v>
      </c>
      <c r="F164" s="1">
        <v>131</v>
      </c>
      <c r="G164" s="1">
        <f t="shared" si="8"/>
        <v>0</v>
      </c>
      <c r="H164" s="1">
        <f t="shared" si="9"/>
        <v>0</v>
      </c>
    </row>
    <row r="165" spans="2:8">
      <c r="B165"/>
      <c r="E165" s="21">
        <f t="shared" si="7"/>
        <v>103</v>
      </c>
      <c r="F165" s="1">
        <v>132</v>
      </c>
      <c r="G165" s="1">
        <f t="shared" ref="G165:G228" si="10">IF(F165&lt;(E$33+1),B$33,IF(F165&lt;(E$34+1),B$34,IF(F165&lt;(E$35),B$35,IF(F165&lt;(E$36+1),B$36,IF(F165&lt;(E$37+1),B$37,IF(F165&lt;(E$38+1),B$38,IF(F165&lt;(E$39+1),B$39,0)))))))</f>
        <v>0</v>
      </c>
      <c r="H165" s="1">
        <f t="shared" si="9"/>
        <v>0</v>
      </c>
    </row>
    <row r="166" spans="2:8">
      <c r="B166"/>
      <c r="E166" s="21">
        <f t="shared" si="7"/>
        <v>103</v>
      </c>
      <c r="F166" s="1">
        <v>133</v>
      </c>
      <c r="G166" s="1">
        <f t="shared" si="10"/>
        <v>0</v>
      </c>
      <c r="H166" s="1">
        <f t="shared" si="9"/>
        <v>0</v>
      </c>
    </row>
    <row r="167" spans="2:8">
      <c r="B167"/>
      <c r="E167" s="21">
        <f t="shared" si="7"/>
        <v>103</v>
      </c>
      <c r="F167" s="1">
        <v>134</v>
      </c>
      <c r="G167" s="1">
        <f t="shared" si="10"/>
        <v>0</v>
      </c>
      <c r="H167" s="1">
        <f t="shared" si="9"/>
        <v>0</v>
      </c>
    </row>
    <row r="168" spans="2:8">
      <c r="B168"/>
      <c r="E168" s="21">
        <f t="shared" si="7"/>
        <v>103</v>
      </c>
      <c r="F168" s="1">
        <v>135</v>
      </c>
      <c r="G168" s="1">
        <f t="shared" si="10"/>
        <v>0</v>
      </c>
      <c r="H168" s="1">
        <f t="shared" si="9"/>
        <v>0</v>
      </c>
    </row>
    <row r="169" spans="2:8">
      <c r="B169"/>
      <c r="E169" s="21">
        <f t="shared" ref="E169:E232" si="11">E168+D169</f>
        <v>103</v>
      </c>
      <c r="F169" s="1">
        <v>136</v>
      </c>
      <c r="G169" s="1">
        <f t="shared" si="10"/>
        <v>0</v>
      </c>
      <c r="H169" s="1">
        <f t="shared" si="9"/>
        <v>0</v>
      </c>
    </row>
    <row r="170" spans="2:8">
      <c r="B170"/>
      <c r="E170" s="21">
        <f t="shared" si="11"/>
        <v>103</v>
      </c>
      <c r="F170" s="1">
        <v>137</v>
      </c>
      <c r="G170" s="1">
        <f t="shared" si="10"/>
        <v>0</v>
      </c>
      <c r="H170" s="1">
        <f t="shared" si="9"/>
        <v>0</v>
      </c>
    </row>
    <row r="171" spans="2:8">
      <c r="B171"/>
      <c r="E171" s="21">
        <f t="shared" si="11"/>
        <v>103</v>
      </c>
      <c r="F171" s="1">
        <v>138</v>
      </c>
      <c r="G171" s="1">
        <f t="shared" si="10"/>
        <v>0</v>
      </c>
      <c r="H171" s="1">
        <f t="shared" si="9"/>
        <v>0</v>
      </c>
    </row>
    <row r="172" spans="2:8">
      <c r="B172"/>
      <c r="E172" s="21">
        <f t="shared" si="11"/>
        <v>103</v>
      </c>
      <c r="F172" s="1">
        <v>139</v>
      </c>
      <c r="G172" s="1">
        <f t="shared" si="10"/>
        <v>0</v>
      </c>
      <c r="H172" s="1">
        <f t="shared" si="9"/>
        <v>0</v>
      </c>
    </row>
    <row r="173" spans="2:8">
      <c r="B173"/>
      <c r="E173" s="21">
        <f t="shared" si="11"/>
        <v>103</v>
      </c>
      <c r="F173" s="1">
        <v>140</v>
      </c>
      <c r="G173" s="1">
        <f t="shared" si="10"/>
        <v>0</v>
      </c>
      <c r="H173" s="1">
        <f t="shared" si="9"/>
        <v>0</v>
      </c>
    </row>
    <row r="174" spans="2:8">
      <c r="B174"/>
      <c r="E174" s="21">
        <f t="shared" si="11"/>
        <v>103</v>
      </c>
      <c r="F174" s="1">
        <v>141</v>
      </c>
      <c r="G174" s="1">
        <f t="shared" si="10"/>
        <v>0</v>
      </c>
      <c r="H174" s="1">
        <f t="shared" si="9"/>
        <v>0</v>
      </c>
    </row>
    <row r="175" spans="2:8">
      <c r="B175"/>
      <c r="E175" s="21">
        <f t="shared" si="11"/>
        <v>103</v>
      </c>
      <c r="F175" s="1">
        <v>142</v>
      </c>
      <c r="G175" s="1">
        <f t="shared" si="10"/>
        <v>0</v>
      </c>
      <c r="H175" s="1">
        <f t="shared" si="9"/>
        <v>0</v>
      </c>
    </row>
    <row r="176" spans="2:8">
      <c r="B176"/>
      <c r="E176" s="21">
        <f t="shared" si="11"/>
        <v>103</v>
      </c>
      <c r="F176" s="1">
        <v>143</v>
      </c>
      <c r="G176" s="1">
        <f t="shared" si="10"/>
        <v>0</v>
      </c>
      <c r="H176" s="1">
        <f t="shared" si="9"/>
        <v>0</v>
      </c>
    </row>
    <row r="177" spans="2:8">
      <c r="B177"/>
      <c r="E177" s="21">
        <f t="shared" si="11"/>
        <v>103</v>
      </c>
      <c r="F177" s="1">
        <v>144</v>
      </c>
      <c r="G177" s="1">
        <f t="shared" si="10"/>
        <v>0</v>
      </c>
      <c r="H177" s="1">
        <f t="shared" si="9"/>
        <v>0</v>
      </c>
    </row>
    <row r="178" spans="2:8">
      <c r="B178"/>
      <c r="E178" s="21">
        <f t="shared" si="11"/>
        <v>103</v>
      </c>
      <c r="F178" s="1">
        <v>145</v>
      </c>
      <c r="G178" s="1">
        <f t="shared" si="10"/>
        <v>0</v>
      </c>
      <c r="H178" s="1">
        <f t="shared" si="9"/>
        <v>0</v>
      </c>
    </row>
    <row r="179" spans="2:8">
      <c r="B179"/>
      <c r="E179" s="21">
        <f t="shared" si="11"/>
        <v>103</v>
      </c>
      <c r="F179" s="1">
        <v>146</v>
      </c>
      <c r="G179" s="1">
        <f t="shared" si="10"/>
        <v>0</v>
      </c>
      <c r="H179" s="1">
        <f t="shared" si="9"/>
        <v>0</v>
      </c>
    </row>
    <row r="180" spans="2:8">
      <c r="B180"/>
      <c r="E180" s="21">
        <f t="shared" si="11"/>
        <v>103</v>
      </c>
      <c r="F180" s="1">
        <v>147</v>
      </c>
      <c r="G180" s="1">
        <f t="shared" si="10"/>
        <v>0</v>
      </c>
      <c r="H180" s="1">
        <f t="shared" si="9"/>
        <v>0</v>
      </c>
    </row>
    <row r="181" spans="2:8">
      <c r="B181"/>
      <c r="E181" s="21">
        <f t="shared" si="11"/>
        <v>103</v>
      </c>
      <c r="F181" s="1">
        <v>148</v>
      </c>
      <c r="G181" s="1">
        <f t="shared" si="10"/>
        <v>0</v>
      </c>
      <c r="H181" s="1">
        <f t="shared" si="9"/>
        <v>0</v>
      </c>
    </row>
    <row r="182" spans="2:8">
      <c r="B182"/>
      <c r="E182" s="21">
        <f t="shared" si="11"/>
        <v>103</v>
      </c>
      <c r="F182" s="1">
        <v>149</v>
      </c>
      <c r="G182" s="1">
        <f t="shared" si="10"/>
        <v>0</v>
      </c>
      <c r="H182" s="1">
        <f t="shared" si="9"/>
        <v>0</v>
      </c>
    </row>
    <row r="183" spans="2:8">
      <c r="B183"/>
      <c r="E183" s="21">
        <f t="shared" si="11"/>
        <v>103</v>
      </c>
      <c r="F183" s="1">
        <v>150</v>
      </c>
      <c r="G183" s="1">
        <f t="shared" si="10"/>
        <v>0</v>
      </c>
      <c r="H183" s="1">
        <f t="shared" si="9"/>
        <v>0</v>
      </c>
    </row>
    <row r="184" spans="2:8">
      <c r="B184"/>
      <c r="E184" s="21">
        <f t="shared" si="11"/>
        <v>103</v>
      </c>
      <c r="F184" s="1">
        <v>151</v>
      </c>
      <c r="G184" s="1">
        <f t="shared" si="10"/>
        <v>0</v>
      </c>
      <c r="H184" s="1">
        <f t="shared" si="9"/>
        <v>0</v>
      </c>
    </row>
    <row r="185" spans="2:8">
      <c r="B185"/>
      <c r="E185" s="21">
        <f t="shared" si="11"/>
        <v>103</v>
      </c>
      <c r="F185" s="1">
        <v>152</v>
      </c>
      <c r="G185" s="1">
        <f t="shared" si="10"/>
        <v>0</v>
      </c>
      <c r="H185" s="1">
        <f t="shared" si="9"/>
        <v>0</v>
      </c>
    </row>
    <row r="186" spans="2:8">
      <c r="B186"/>
      <c r="E186" s="21">
        <f t="shared" si="11"/>
        <v>103</v>
      </c>
      <c r="F186" s="1">
        <v>153</v>
      </c>
      <c r="G186" s="1">
        <f t="shared" si="10"/>
        <v>0</v>
      </c>
      <c r="H186" s="1">
        <f t="shared" si="9"/>
        <v>0</v>
      </c>
    </row>
    <row r="187" spans="2:8">
      <c r="B187"/>
      <c r="E187" s="21">
        <f t="shared" si="11"/>
        <v>103</v>
      </c>
      <c r="F187" s="1">
        <v>154</v>
      </c>
      <c r="G187" s="1">
        <f t="shared" si="10"/>
        <v>0</v>
      </c>
      <c r="H187" s="1">
        <f t="shared" si="9"/>
        <v>0</v>
      </c>
    </row>
    <row r="188" spans="2:8">
      <c r="B188"/>
      <c r="E188" s="21">
        <f t="shared" si="11"/>
        <v>103</v>
      </c>
      <c r="F188" s="1">
        <v>155</v>
      </c>
      <c r="G188" s="1">
        <f t="shared" si="10"/>
        <v>0</v>
      </c>
      <c r="H188" s="1">
        <f t="shared" si="9"/>
        <v>0</v>
      </c>
    </row>
    <row r="189" spans="2:8">
      <c r="B189"/>
      <c r="E189" s="21">
        <f t="shared" si="11"/>
        <v>103</v>
      </c>
      <c r="F189" s="1">
        <v>156</v>
      </c>
      <c r="G189" s="1">
        <f t="shared" si="10"/>
        <v>0</v>
      </c>
      <c r="H189" s="1">
        <f t="shared" si="9"/>
        <v>0</v>
      </c>
    </row>
    <row r="190" spans="2:8">
      <c r="B190"/>
      <c r="E190" s="21">
        <f t="shared" si="11"/>
        <v>103</v>
      </c>
      <c r="F190" s="1">
        <v>157</v>
      </c>
      <c r="G190" s="1">
        <f t="shared" si="10"/>
        <v>0</v>
      </c>
      <c r="H190" s="1">
        <f t="shared" si="9"/>
        <v>0</v>
      </c>
    </row>
    <row r="191" spans="2:8">
      <c r="B191"/>
      <c r="E191" s="21">
        <f t="shared" si="11"/>
        <v>103</v>
      </c>
      <c r="F191" s="1">
        <v>158</v>
      </c>
      <c r="G191" s="1">
        <f t="shared" si="10"/>
        <v>0</v>
      </c>
      <c r="H191" s="1">
        <f t="shared" si="9"/>
        <v>0</v>
      </c>
    </row>
    <row r="192" spans="2:8">
      <c r="B192"/>
      <c r="E192" s="21">
        <f t="shared" si="11"/>
        <v>103</v>
      </c>
      <c r="F192" s="1">
        <v>159</v>
      </c>
      <c r="G192" s="1">
        <f t="shared" si="10"/>
        <v>0</v>
      </c>
      <c r="H192" s="1">
        <f t="shared" si="9"/>
        <v>0</v>
      </c>
    </row>
    <row r="193" spans="2:8">
      <c r="B193"/>
      <c r="E193" s="21">
        <f t="shared" si="11"/>
        <v>103</v>
      </c>
      <c r="F193" s="1">
        <v>160</v>
      </c>
      <c r="G193" s="1">
        <f t="shared" si="10"/>
        <v>0</v>
      </c>
      <c r="H193" s="1">
        <f t="shared" si="9"/>
        <v>0</v>
      </c>
    </row>
    <row r="194" spans="2:8">
      <c r="B194"/>
      <c r="E194" s="21">
        <f t="shared" si="11"/>
        <v>103</v>
      </c>
      <c r="F194" s="1">
        <v>161</v>
      </c>
      <c r="G194" s="1">
        <f t="shared" si="10"/>
        <v>0</v>
      </c>
      <c r="H194" s="1">
        <f t="shared" si="9"/>
        <v>0</v>
      </c>
    </row>
    <row r="195" spans="2:8">
      <c r="B195"/>
      <c r="E195" s="21">
        <f t="shared" si="11"/>
        <v>103</v>
      </c>
      <c r="F195" s="1">
        <v>162</v>
      </c>
      <c r="G195" s="1">
        <f t="shared" si="10"/>
        <v>0</v>
      </c>
      <c r="H195" s="1">
        <f t="shared" si="9"/>
        <v>0</v>
      </c>
    </row>
    <row r="196" spans="2:8">
      <c r="B196"/>
      <c r="E196" s="21">
        <f t="shared" si="11"/>
        <v>103</v>
      </c>
      <c r="F196" s="1">
        <v>163</v>
      </c>
      <c r="G196" s="1">
        <f t="shared" si="10"/>
        <v>0</v>
      </c>
      <c r="H196" s="1">
        <f t="shared" si="9"/>
        <v>0</v>
      </c>
    </row>
    <row r="197" spans="2:8">
      <c r="B197"/>
      <c r="E197" s="21">
        <f t="shared" si="11"/>
        <v>103</v>
      </c>
      <c r="F197" s="1">
        <v>164</v>
      </c>
      <c r="G197" s="1">
        <f t="shared" si="10"/>
        <v>0</v>
      </c>
      <c r="H197" s="1">
        <f t="shared" si="9"/>
        <v>0</v>
      </c>
    </row>
    <row r="198" spans="2:8">
      <c r="B198"/>
      <c r="E198" s="21">
        <f t="shared" si="11"/>
        <v>103</v>
      </c>
      <c r="F198" s="1">
        <v>165</v>
      </c>
      <c r="G198" s="1">
        <f t="shared" si="10"/>
        <v>0</v>
      </c>
      <c r="H198" s="1">
        <f t="shared" si="9"/>
        <v>0</v>
      </c>
    </row>
    <row r="199" spans="2:8">
      <c r="B199"/>
      <c r="E199" s="21">
        <f t="shared" si="11"/>
        <v>103</v>
      </c>
      <c r="F199" s="1">
        <v>166</v>
      </c>
      <c r="G199" s="1">
        <f t="shared" si="10"/>
        <v>0</v>
      </c>
      <c r="H199" s="1">
        <f t="shared" si="9"/>
        <v>0</v>
      </c>
    </row>
    <row r="200" spans="2:8">
      <c r="B200"/>
      <c r="E200" s="21">
        <f t="shared" si="11"/>
        <v>103</v>
      </c>
      <c r="F200" s="1">
        <v>167</v>
      </c>
      <c r="G200" s="1">
        <f t="shared" si="10"/>
        <v>0</v>
      </c>
      <c r="H200" s="1">
        <f t="shared" si="9"/>
        <v>0</v>
      </c>
    </row>
    <row r="201" spans="2:8">
      <c r="B201"/>
      <c r="E201" s="21">
        <f t="shared" si="11"/>
        <v>103</v>
      </c>
      <c r="F201" s="1">
        <v>168</v>
      </c>
      <c r="G201" s="1">
        <f t="shared" si="10"/>
        <v>0</v>
      </c>
      <c r="H201" s="1">
        <f t="shared" si="9"/>
        <v>0</v>
      </c>
    </row>
    <row r="202" spans="2:8">
      <c r="B202"/>
      <c r="E202" s="21">
        <f t="shared" si="11"/>
        <v>103</v>
      </c>
      <c r="F202" s="1">
        <v>169</v>
      </c>
      <c r="G202" s="1">
        <f t="shared" si="10"/>
        <v>0</v>
      </c>
      <c r="H202" s="1">
        <f t="shared" si="9"/>
        <v>0</v>
      </c>
    </row>
    <row r="203" spans="2:8">
      <c r="B203"/>
      <c r="E203" s="21">
        <f t="shared" si="11"/>
        <v>103</v>
      </c>
      <c r="F203" s="1">
        <v>170</v>
      </c>
      <c r="G203" s="1">
        <f t="shared" si="10"/>
        <v>0</v>
      </c>
      <c r="H203" s="1">
        <f t="shared" si="9"/>
        <v>0</v>
      </c>
    </row>
    <row r="204" spans="2:8">
      <c r="B204"/>
      <c r="E204" s="21">
        <f t="shared" si="11"/>
        <v>103</v>
      </c>
      <c r="F204" s="1">
        <v>171</v>
      </c>
      <c r="G204" s="1">
        <f t="shared" si="10"/>
        <v>0</v>
      </c>
      <c r="H204" s="1">
        <f t="shared" si="9"/>
        <v>0</v>
      </c>
    </row>
    <row r="205" spans="2:8">
      <c r="B205"/>
      <c r="E205" s="21">
        <f t="shared" si="11"/>
        <v>103</v>
      </c>
      <c r="F205" s="1">
        <v>172</v>
      </c>
      <c r="G205" s="1">
        <f t="shared" si="10"/>
        <v>0</v>
      </c>
      <c r="H205" s="1">
        <f t="shared" si="9"/>
        <v>0</v>
      </c>
    </row>
    <row r="206" spans="2:8">
      <c r="B206"/>
      <c r="E206" s="21">
        <f t="shared" si="11"/>
        <v>103</v>
      </c>
      <c r="F206" s="1">
        <v>173</v>
      </c>
      <c r="G206" s="1">
        <f t="shared" si="10"/>
        <v>0</v>
      </c>
      <c r="H206" s="1">
        <f t="shared" si="9"/>
        <v>0</v>
      </c>
    </row>
    <row r="207" spans="2:8">
      <c r="B207"/>
      <c r="E207" s="21">
        <f t="shared" si="11"/>
        <v>103</v>
      </c>
      <c r="F207" s="1">
        <v>174</v>
      </c>
      <c r="G207" s="1">
        <f t="shared" si="10"/>
        <v>0</v>
      </c>
      <c r="H207" s="1">
        <f t="shared" si="9"/>
        <v>0</v>
      </c>
    </row>
    <row r="208" spans="2:8">
      <c r="B208"/>
      <c r="E208" s="21">
        <f t="shared" si="11"/>
        <v>103</v>
      </c>
      <c r="F208" s="1">
        <v>175</v>
      </c>
      <c r="G208" s="1">
        <f t="shared" si="10"/>
        <v>0</v>
      </c>
      <c r="H208" s="1">
        <f t="shared" si="9"/>
        <v>0</v>
      </c>
    </row>
    <row r="209" spans="2:8">
      <c r="B209"/>
      <c r="E209" s="21">
        <f t="shared" si="11"/>
        <v>103</v>
      </c>
      <c r="F209" s="1">
        <v>176</v>
      </c>
      <c r="G209" s="1">
        <f t="shared" si="10"/>
        <v>0</v>
      </c>
      <c r="H209" s="1">
        <f t="shared" si="9"/>
        <v>0</v>
      </c>
    </row>
    <row r="210" spans="2:8">
      <c r="B210"/>
      <c r="E210" s="21">
        <f t="shared" si="11"/>
        <v>103</v>
      </c>
      <c r="F210" s="1">
        <v>177</v>
      </c>
      <c r="G210" s="1">
        <f t="shared" si="10"/>
        <v>0</v>
      </c>
      <c r="H210" s="1">
        <f t="shared" si="9"/>
        <v>0</v>
      </c>
    </row>
    <row r="211" spans="2:8">
      <c r="B211"/>
      <c r="E211" s="21">
        <f t="shared" si="11"/>
        <v>103</v>
      </c>
      <c r="F211" s="1">
        <v>178</v>
      </c>
      <c r="G211" s="1">
        <f t="shared" si="10"/>
        <v>0</v>
      </c>
      <c r="H211" s="1">
        <f t="shared" si="9"/>
        <v>0</v>
      </c>
    </row>
    <row r="212" spans="2:8">
      <c r="B212"/>
      <c r="E212" s="21">
        <f t="shared" si="11"/>
        <v>103</v>
      </c>
      <c r="F212" s="1">
        <v>179</v>
      </c>
      <c r="G212" s="1">
        <f t="shared" si="10"/>
        <v>0</v>
      </c>
      <c r="H212" s="1">
        <f t="shared" si="9"/>
        <v>0</v>
      </c>
    </row>
    <row r="213" spans="2:8">
      <c r="B213"/>
      <c r="E213" s="21">
        <f t="shared" si="11"/>
        <v>103</v>
      </c>
      <c r="F213" s="1">
        <v>180</v>
      </c>
      <c r="G213" s="1">
        <f t="shared" si="10"/>
        <v>0</v>
      </c>
      <c r="H213" s="1">
        <f t="shared" si="9"/>
        <v>0</v>
      </c>
    </row>
    <row r="214" spans="2:8">
      <c r="B214"/>
      <c r="E214" s="21">
        <f t="shared" si="11"/>
        <v>103</v>
      </c>
      <c r="F214" s="1">
        <v>181</v>
      </c>
      <c r="G214" s="1">
        <f t="shared" si="10"/>
        <v>0</v>
      </c>
      <c r="H214" s="1">
        <f t="shared" si="9"/>
        <v>0</v>
      </c>
    </row>
    <row r="215" spans="2:8">
      <c r="B215"/>
      <c r="E215" s="21">
        <f t="shared" si="11"/>
        <v>103</v>
      </c>
      <c r="F215" s="1">
        <v>182</v>
      </c>
      <c r="G215" s="1">
        <f t="shared" si="10"/>
        <v>0</v>
      </c>
      <c r="H215" s="1">
        <f t="shared" si="9"/>
        <v>0</v>
      </c>
    </row>
    <row r="216" spans="2:8">
      <c r="B216"/>
      <c r="E216" s="21">
        <f t="shared" si="11"/>
        <v>103</v>
      </c>
      <c r="F216" s="1">
        <v>183</v>
      </c>
      <c r="G216" s="1">
        <f t="shared" si="10"/>
        <v>0</v>
      </c>
      <c r="H216" s="1">
        <f t="shared" si="9"/>
        <v>0</v>
      </c>
    </row>
    <row r="217" spans="2:8">
      <c r="B217"/>
      <c r="E217" s="21">
        <f t="shared" si="11"/>
        <v>103</v>
      </c>
      <c r="F217" s="1">
        <v>184</v>
      </c>
      <c r="G217" s="1">
        <f t="shared" si="10"/>
        <v>0</v>
      </c>
      <c r="H217" s="1">
        <f t="shared" si="9"/>
        <v>0</v>
      </c>
    </row>
    <row r="218" spans="2:8">
      <c r="B218"/>
      <c r="E218" s="21">
        <f t="shared" si="11"/>
        <v>103</v>
      </c>
      <c r="F218" s="1">
        <v>185</v>
      </c>
      <c r="G218" s="1">
        <f t="shared" si="10"/>
        <v>0</v>
      </c>
      <c r="H218" s="1">
        <f t="shared" si="9"/>
        <v>0</v>
      </c>
    </row>
    <row r="219" spans="2:8">
      <c r="B219"/>
      <c r="E219" s="21">
        <f t="shared" si="11"/>
        <v>103</v>
      </c>
      <c r="F219" s="1">
        <v>186</v>
      </c>
      <c r="G219" s="1">
        <f t="shared" si="10"/>
        <v>0</v>
      </c>
      <c r="H219" s="1">
        <f t="shared" si="9"/>
        <v>0</v>
      </c>
    </row>
    <row r="220" spans="2:8">
      <c r="B220"/>
      <c r="E220" s="21">
        <f t="shared" si="11"/>
        <v>103</v>
      </c>
      <c r="F220" s="1">
        <v>187</v>
      </c>
      <c r="G220" s="1">
        <f t="shared" si="10"/>
        <v>0</v>
      </c>
      <c r="H220" s="1">
        <f t="shared" si="9"/>
        <v>0</v>
      </c>
    </row>
    <row r="221" spans="2:8">
      <c r="B221"/>
      <c r="E221" s="21">
        <f t="shared" si="11"/>
        <v>103</v>
      </c>
      <c r="F221" s="1">
        <v>188</v>
      </c>
      <c r="G221" s="1">
        <f t="shared" si="10"/>
        <v>0</v>
      </c>
      <c r="H221" s="1">
        <f t="shared" si="9"/>
        <v>0</v>
      </c>
    </row>
    <row r="222" spans="2:8">
      <c r="B222"/>
      <c r="E222" s="21">
        <f t="shared" si="11"/>
        <v>103</v>
      </c>
      <c r="F222" s="1">
        <v>189</v>
      </c>
      <c r="G222" s="1">
        <f t="shared" si="10"/>
        <v>0</v>
      </c>
      <c r="H222" s="1">
        <f t="shared" si="9"/>
        <v>0</v>
      </c>
    </row>
    <row r="223" spans="2:8">
      <c r="B223"/>
      <c r="E223" s="21">
        <f t="shared" si="11"/>
        <v>103</v>
      </c>
      <c r="F223" s="1">
        <v>190</v>
      </c>
      <c r="G223" s="1">
        <f t="shared" si="10"/>
        <v>0</v>
      </c>
      <c r="H223" s="1">
        <f t="shared" si="9"/>
        <v>0</v>
      </c>
    </row>
    <row r="224" spans="2:8">
      <c r="B224"/>
      <c r="E224" s="21">
        <f t="shared" si="11"/>
        <v>103</v>
      </c>
      <c r="F224" s="1">
        <v>191</v>
      </c>
      <c r="G224" s="1">
        <f t="shared" si="10"/>
        <v>0</v>
      </c>
      <c r="H224" s="1">
        <f t="shared" si="9"/>
        <v>0</v>
      </c>
    </row>
    <row r="225" spans="2:8">
      <c r="B225"/>
      <c r="E225" s="21">
        <f t="shared" si="11"/>
        <v>103</v>
      </c>
      <c r="F225" s="1">
        <v>192</v>
      </c>
      <c r="G225" s="1">
        <f t="shared" si="10"/>
        <v>0</v>
      </c>
      <c r="H225" s="1">
        <f t="shared" si="9"/>
        <v>0</v>
      </c>
    </row>
    <row r="226" spans="2:8">
      <c r="B226"/>
      <c r="E226" s="21">
        <f t="shared" si="11"/>
        <v>103</v>
      </c>
      <c r="F226" s="1">
        <v>193</v>
      </c>
      <c r="G226" s="1">
        <f t="shared" si="10"/>
        <v>0</v>
      </c>
      <c r="H226" s="1">
        <f t="shared" ref="H226:H289" si="12">G226*G226</f>
        <v>0</v>
      </c>
    </row>
    <row r="227" spans="2:8">
      <c r="B227"/>
      <c r="E227" s="21">
        <f t="shared" si="11"/>
        <v>103</v>
      </c>
      <c r="F227" s="1">
        <v>194</v>
      </c>
      <c r="G227" s="1">
        <f t="shared" si="10"/>
        <v>0</v>
      </c>
      <c r="H227" s="1">
        <f t="shared" si="12"/>
        <v>0</v>
      </c>
    </row>
    <row r="228" spans="2:8">
      <c r="B228"/>
      <c r="E228" s="21">
        <f t="shared" si="11"/>
        <v>103</v>
      </c>
      <c r="F228" s="1">
        <v>195</v>
      </c>
      <c r="G228" s="1">
        <f t="shared" si="10"/>
        <v>0</v>
      </c>
      <c r="H228" s="1">
        <f t="shared" si="12"/>
        <v>0</v>
      </c>
    </row>
    <row r="229" spans="2:8">
      <c r="B229"/>
      <c r="E229" s="21">
        <f t="shared" si="11"/>
        <v>103</v>
      </c>
      <c r="F229" s="1">
        <v>196</v>
      </c>
      <c r="G229" s="1">
        <f t="shared" ref="G229:G292" si="13">IF(F229&lt;(E$33+1),B$33,IF(F229&lt;(E$34+1),B$34,IF(F229&lt;(E$35),B$35,IF(F229&lt;(E$36+1),B$36,IF(F229&lt;(E$37+1),B$37,IF(F229&lt;(E$38+1),B$38,IF(F229&lt;(E$39+1),B$39,0)))))))</f>
        <v>0</v>
      </c>
      <c r="H229" s="1">
        <f t="shared" si="12"/>
        <v>0</v>
      </c>
    </row>
    <row r="230" spans="2:8">
      <c r="B230"/>
      <c r="E230" s="21">
        <f t="shared" si="11"/>
        <v>103</v>
      </c>
      <c r="F230" s="1">
        <v>197</v>
      </c>
      <c r="G230" s="1">
        <f t="shared" si="13"/>
        <v>0</v>
      </c>
      <c r="H230" s="1">
        <f t="shared" si="12"/>
        <v>0</v>
      </c>
    </row>
    <row r="231" spans="2:8">
      <c r="B231"/>
      <c r="E231" s="21">
        <f t="shared" si="11"/>
        <v>103</v>
      </c>
      <c r="F231" s="1">
        <v>198</v>
      </c>
      <c r="G231" s="1">
        <f t="shared" si="13"/>
        <v>0</v>
      </c>
      <c r="H231" s="1">
        <f t="shared" si="12"/>
        <v>0</v>
      </c>
    </row>
    <row r="232" spans="2:8">
      <c r="B232"/>
      <c r="E232" s="21">
        <f t="shared" si="11"/>
        <v>103</v>
      </c>
      <c r="F232" s="1">
        <v>199</v>
      </c>
      <c r="G232" s="1">
        <f t="shared" si="13"/>
        <v>0</v>
      </c>
      <c r="H232" s="1">
        <f t="shared" si="12"/>
        <v>0</v>
      </c>
    </row>
    <row r="233" spans="2:8">
      <c r="B233"/>
      <c r="E233" s="21">
        <f t="shared" ref="E233:E296" si="14">E232+D233</f>
        <v>103</v>
      </c>
      <c r="F233" s="1">
        <v>200</v>
      </c>
      <c r="G233" s="1">
        <f t="shared" si="13"/>
        <v>0</v>
      </c>
      <c r="H233" s="1">
        <f t="shared" si="12"/>
        <v>0</v>
      </c>
    </row>
    <row r="234" spans="2:8">
      <c r="B234"/>
      <c r="E234" s="21">
        <f t="shared" si="14"/>
        <v>103</v>
      </c>
      <c r="F234" s="1">
        <v>201</v>
      </c>
      <c r="G234" s="1">
        <f t="shared" si="13"/>
        <v>0</v>
      </c>
      <c r="H234" s="1">
        <f t="shared" si="12"/>
        <v>0</v>
      </c>
    </row>
    <row r="235" spans="2:8">
      <c r="B235"/>
      <c r="E235" s="21">
        <f t="shared" si="14"/>
        <v>103</v>
      </c>
      <c r="F235" s="1">
        <v>202</v>
      </c>
      <c r="G235" s="1">
        <f t="shared" si="13"/>
        <v>0</v>
      </c>
      <c r="H235" s="1">
        <f t="shared" si="12"/>
        <v>0</v>
      </c>
    </row>
    <row r="236" spans="2:8">
      <c r="B236"/>
      <c r="E236" s="21">
        <f t="shared" si="14"/>
        <v>103</v>
      </c>
      <c r="F236" s="1">
        <v>203</v>
      </c>
      <c r="G236" s="1">
        <f t="shared" si="13"/>
        <v>0</v>
      </c>
      <c r="H236" s="1">
        <f t="shared" si="12"/>
        <v>0</v>
      </c>
    </row>
    <row r="237" spans="2:8">
      <c r="B237"/>
      <c r="E237" s="21">
        <f t="shared" si="14"/>
        <v>103</v>
      </c>
      <c r="F237" s="1">
        <v>204</v>
      </c>
      <c r="G237" s="1">
        <f t="shared" si="13"/>
        <v>0</v>
      </c>
      <c r="H237" s="1">
        <f t="shared" si="12"/>
        <v>0</v>
      </c>
    </row>
    <row r="238" spans="2:8">
      <c r="B238"/>
      <c r="E238" s="21">
        <f t="shared" si="14"/>
        <v>103</v>
      </c>
      <c r="F238" s="1">
        <v>205</v>
      </c>
      <c r="G238" s="1">
        <f t="shared" si="13"/>
        <v>0</v>
      </c>
      <c r="H238" s="1">
        <f t="shared" si="12"/>
        <v>0</v>
      </c>
    </row>
    <row r="239" spans="2:8">
      <c r="B239"/>
      <c r="E239" s="21">
        <f t="shared" si="14"/>
        <v>103</v>
      </c>
      <c r="F239" s="1">
        <v>206</v>
      </c>
      <c r="G239" s="1">
        <f t="shared" si="13"/>
        <v>0</v>
      </c>
      <c r="H239" s="1">
        <f t="shared" si="12"/>
        <v>0</v>
      </c>
    </row>
    <row r="240" spans="2:8">
      <c r="B240"/>
      <c r="E240" s="21">
        <f t="shared" si="14"/>
        <v>103</v>
      </c>
      <c r="F240" s="1">
        <v>207</v>
      </c>
      <c r="G240" s="1">
        <f t="shared" si="13"/>
        <v>0</v>
      </c>
      <c r="H240" s="1">
        <f t="shared" si="12"/>
        <v>0</v>
      </c>
    </row>
    <row r="241" spans="2:8">
      <c r="B241"/>
      <c r="E241" s="21">
        <f t="shared" si="14"/>
        <v>103</v>
      </c>
      <c r="F241" s="1">
        <v>208</v>
      </c>
      <c r="G241" s="1">
        <f t="shared" si="13"/>
        <v>0</v>
      </c>
      <c r="H241" s="1">
        <f t="shared" si="12"/>
        <v>0</v>
      </c>
    </row>
    <row r="242" spans="2:8">
      <c r="B242"/>
      <c r="E242" s="21">
        <f t="shared" si="14"/>
        <v>103</v>
      </c>
      <c r="F242" s="1">
        <v>209</v>
      </c>
      <c r="G242" s="1">
        <f t="shared" si="13"/>
        <v>0</v>
      </c>
      <c r="H242" s="1">
        <f t="shared" si="12"/>
        <v>0</v>
      </c>
    </row>
    <row r="243" spans="2:8">
      <c r="B243"/>
      <c r="E243" s="21">
        <f t="shared" si="14"/>
        <v>103</v>
      </c>
      <c r="F243" s="1">
        <v>210</v>
      </c>
      <c r="G243" s="1">
        <f t="shared" si="13"/>
        <v>0</v>
      </c>
      <c r="H243" s="1">
        <f t="shared" si="12"/>
        <v>0</v>
      </c>
    </row>
    <row r="244" spans="2:8">
      <c r="B244"/>
      <c r="E244" s="21">
        <f t="shared" si="14"/>
        <v>103</v>
      </c>
      <c r="F244" s="1">
        <v>211</v>
      </c>
      <c r="G244" s="1">
        <f t="shared" si="13"/>
        <v>0</v>
      </c>
      <c r="H244" s="1">
        <f t="shared" si="12"/>
        <v>0</v>
      </c>
    </row>
    <row r="245" spans="2:8">
      <c r="B245"/>
      <c r="E245" s="21">
        <f t="shared" si="14"/>
        <v>103</v>
      </c>
      <c r="F245" s="1">
        <v>212</v>
      </c>
      <c r="G245" s="1">
        <f t="shared" si="13"/>
        <v>0</v>
      </c>
      <c r="H245" s="1">
        <f t="shared" si="12"/>
        <v>0</v>
      </c>
    </row>
    <row r="246" spans="2:8">
      <c r="B246"/>
      <c r="E246" s="21">
        <f t="shared" si="14"/>
        <v>103</v>
      </c>
      <c r="F246" s="1">
        <v>213</v>
      </c>
      <c r="G246" s="1">
        <f t="shared" si="13"/>
        <v>0</v>
      </c>
      <c r="H246" s="1">
        <f t="shared" si="12"/>
        <v>0</v>
      </c>
    </row>
    <row r="247" spans="2:8">
      <c r="B247"/>
      <c r="E247" s="21">
        <f t="shared" si="14"/>
        <v>103</v>
      </c>
      <c r="F247" s="1">
        <v>214</v>
      </c>
      <c r="G247" s="1">
        <f t="shared" si="13"/>
        <v>0</v>
      </c>
      <c r="H247" s="1">
        <f t="shared" si="12"/>
        <v>0</v>
      </c>
    </row>
    <row r="248" spans="2:8">
      <c r="B248"/>
      <c r="E248" s="21">
        <f t="shared" si="14"/>
        <v>103</v>
      </c>
      <c r="F248" s="1">
        <v>215</v>
      </c>
      <c r="G248" s="1">
        <f t="shared" si="13"/>
        <v>0</v>
      </c>
      <c r="H248" s="1">
        <f t="shared" si="12"/>
        <v>0</v>
      </c>
    </row>
    <row r="249" spans="2:8">
      <c r="B249"/>
      <c r="E249" s="21">
        <f t="shared" si="14"/>
        <v>103</v>
      </c>
      <c r="F249" s="1">
        <v>216</v>
      </c>
      <c r="G249" s="1">
        <f t="shared" si="13"/>
        <v>0</v>
      </c>
      <c r="H249" s="1">
        <f t="shared" si="12"/>
        <v>0</v>
      </c>
    </row>
    <row r="250" spans="2:8">
      <c r="B250"/>
      <c r="E250" s="21">
        <f t="shared" si="14"/>
        <v>103</v>
      </c>
      <c r="F250" s="1">
        <v>217</v>
      </c>
      <c r="G250" s="1">
        <f t="shared" si="13"/>
        <v>0</v>
      </c>
      <c r="H250" s="1">
        <f t="shared" si="12"/>
        <v>0</v>
      </c>
    </row>
    <row r="251" spans="2:8">
      <c r="B251"/>
      <c r="E251" s="21">
        <f t="shared" si="14"/>
        <v>103</v>
      </c>
      <c r="F251" s="1">
        <v>218</v>
      </c>
      <c r="G251" s="1">
        <f t="shared" si="13"/>
        <v>0</v>
      </c>
      <c r="H251" s="1">
        <f t="shared" si="12"/>
        <v>0</v>
      </c>
    </row>
    <row r="252" spans="2:8">
      <c r="B252"/>
      <c r="E252" s="21">
        <f t="shared" si="14"/>
        <v>103</v>
      </c>
      <c r="F252" s="1">
        <v>219</v>
      </c>
      <c r="G252" s="1">
        <f t="shared" si="13"/>
        <v>0</v>
      </c>
      <c r="H252" s="1">
        <f t="shared" si="12"/>
        <v>0</v>
      </c>
    </row>
    <row r="253" spans="2:8">
      <c r="B253"/>
      <c r="E253" s="21">
        <f t="shared" si="14"/>
        <v>103</v>
      </c>
      <c r="F253" s="1">
        <v>220</v>
      </c>
      <c r="G253" s="1">
        <f t="shared" si="13"/>
        <v>0</v>
      </c>
      <c r="H253" s="1">
        <f t="shared" si="12"/>
        <v>0</v>
      </c>
    </row>
    <row r="254" spans="2:8">
      <c r="B254"/>
      <c r="E254" s="21">
        <f t="shared" si="14"/>
        <v>103</v>
      </c>
      <c r="F254" s="1">
        <v>221</v>
      </c>
      <c r="G254" s="1">
        <f t="shared" si="13"/>
        <v>0</v>
      </c>
      <c r="H254" s="1">
        <f t="shared" si="12"/>
        <v>0</v>
      </c>
    </row>
    <row r="255" spans="2:8">
      <c r="B255"/>
      <c r="E255" s="21">
        <f t="shared" si="14"/>
        <v>103</v>
      </c>
      <c r="F255" s="1">
        <v>222</v>
      </c>
      <c r="G255" s="1">
        <f t="shared" si="13"/>
        <v>0</v>
      </c>
      <c r="H255" s="1">
        <f t="shared" si="12"/>
        <v>0</v>
      </c>
    </row>
    <row r="256" spans="2:8">
      <c r="B256"/>
      <c r="E256" s="21">
        <f t="shared" si="14"/>
        <v>103</v>
      </c>
      <c r="F256" s="1">
        <v>223</v>
      </c>
      <c r="G256" s="1">
        <f t="shared" si="13"/>
        <v>0</v>
      </c>
      <c r="H256" s="1">
        <f t="shared" si="12"/>
        <v>0</v>
      </c>
    </row>
    <row r="257" spans="2:8">
      <c r="B257"/>
      <c r="E257" s="21">
        <f t="shared" si="14"/>
        <v>103</v>
      </c>
      <c r="F257" s="1">
        <v>224</v>
      </c>
      <c r="G257" s="1">
        <f t="shared" si="13"/>
        <v>0</v>
      </c>
      <c r="H257" s="1">
        <f t="shared" si="12"/>
        <v>0</v>
      </c>
    </row>
    <row r="258" spans="2:8">
      <c r="B258"/>
      <c r="E258" s="21">
        <f t="shared" si="14"/>
        <v>103</v>
      </c>
      <c r="F258" s="1">
        <v>225</v>
      </c>
      <c r="G258" s="1">
        <f t="shared" si="13"/>
        <v>0</v>
      </c>
      <c r="H258" s="1">
        <f t="shared" si="12"/>
        <v>0</v>
      </c>
    </row>
    <row r="259" spans="2:8">
      <c r="B259"/>
      <c r="E259" s="21">
        <f t="shared" si="14"/>
        <v>103</v>
      </c>
      <c r="F259" s="1">
        <v>226</v>
      </c>
      <c r="G259" s="1">
        <f t="shared" si="13"/>
        <v>0</v>
      </c>
      <c r="H259" s="1">
        <f t="shared" si="12"/>
        <v>0</v>
      </c>
    </row>
    <row r="260" spans="2:8">
      <c r="B260"/>
      <c r="E260" s="21">
        <f t="shared" si="14"/>
        <v>103</v>
      </c>
      <c r="F260" s="1">
        <v>227</v>
      </c>
      <c r="G260" s="1">
        <f t="shared" si="13"/>
        <v>0</v>
      </c>
      <c r="H260" s="1">
        <f t="shared" si="12"/>
        <v>0</v>
      </c>
    </row>
    <row r="261" spans="2:8">
      <c r="B261"/>
      <c r="E261" s="21">
        <f t="shared" si="14"/>
        <v>103</v>
      </c>
      <c r="F261" s="1">
        <v>228</v>
      </c>
      <c r="G261" s="1">
        <f t="shared" si="13"/>
        <v>0</v>
      </c>
      <c r="H261" s="1">
        <f t="shared" si="12"/>
        <v>0</v>
      </c>
    </row>
    <row r="262" spans="2:8">
      <c r="B262"/>
      <c r="E262" s="21">
        <f t="shared" si="14"/>
        <v>103</v>
      </c>
      <c r="F262" s="1">
        <v>229</v>
      </c>
      <c r="G262" s="1">
        <f t="shared" si="13"/>
        <v>0</v>
      </c>
      <c r="H262" s="1">
        <f t="shared" si="12"/>
        <v>0</v>
      </c>
    </row>
    <row r="263" spans="2:8">
      <c r="B263"/>
      <c r="E263" s="21">
        <f t="shared" si="14"/>
        <v>103</v>
      </c>
      <c r="F263" s="1">
        <v>230</v>
      </c>
      <c r="G263" s="1">
        <f t="shared" si="13"/>
        <v>0</v>
      </c>
      <c r="H263" s="1">
        <f t="shared" si="12"/>
        <v>0</v>
      </c>
    </row>
    <row r="264" spans="2:8">
      <c r="B264"/>
      <c r="E264" s="21">
        <f t="shared" si="14"/>
        <v>103</v>
      </c>
      <c r="F264" s="1">
        <v>231</v>
      </c>
      <c r="G264" s="1">
        <f t="shared" si="13"/>
        <v>0</v>
      </c>
      <c r="H264" s="1">
        <f t="shared" si="12"/>
        <v>0</v>
      </c>
    </row>
    <row r="265" spans="2:8">
      <c r="B265"/>
      <c r="E265" s="21">
        <f t="shared" si="14"/>
        <v>103</v>
      </c>
      <c r="F265" s="1">
        <v>232</v>
      </c>
      <c r="G265" s="1">
        <f t="shared" si="13"/>
        <v>0</v>
      </c>
      <c r="H265" s="1">
        <f t="shared" si="12"/>
        <v>0</v>
      </c>
    </row>
    <row r="266" spans="2:8">
      <c r="B266"/>
      <c r="E266" s="21">
        <f t="shared" si="14"/>
        <v>103</v>
      </c>
      <c r="F266" s="1">
        <v>233</v>
      </c>
      <c r="G266" s="1">
        <f t="shared" si="13"/>
        <v>0</v>
      </c>
      <c r="H266" s="1">
        <f t="shared" si="12"/>
        <v>0</v>
      </c>
    </row>
    <row r="267" spans="2:8">
      <c r="B267"/>
      <c r="E267" s="21">
        <f t="shared" si="14"/>
        <v>103</v>
      </c>
      <c r="F267" s="1">
        <v>234</v>
      </c>
      <c r="G267" s="1">
        <f t="shared" si="13"/>
        <v>0</v>
      </c>
      <c r="H267" s="1">
        <f t="shared" si="12"/>
        <v>0</v>
      </c>
    </row>
    <row r="268" spans="2:8">
      <c r="B268"/>
      <c r="E268" s="21">
        <f t="shared" si="14"/>
        <v>103</v>
      </c>
      <c r="F268" s="1">
        <v>235</v>
      </c>
      <c r="G268" s="1">
        <f t="shared" si="13"/>
        <v>0</v>
      </c>
      <c r="H268" s="1">
        <f t="shared" si="12"/>
        <v>0</v>
      </c>
    </row>
    <row r="269" spans="2:8">
      <c r="B269"/>
      <c r="E269" s="21">
        <f t="shared" si="14"/>
        <v>103</v>
      </c>
      <c r="F269" s="1">
        <v>236</v>
      </c>
      <c r="G269" s="1">
        <f t="shared" si="13"/>
        <v>0</v>
      </c>
      <c r="H269" s="1">
        <f t="shared" si="12"/>
        <v>0</v>
      </c>
    </row>
    <row r="270" spans="2:8">
      <c r="B270"/>
      <c r="E270" s="21">
        <f t="shared" si="14"/>
        <v>103</v>
      </c>
      <c r="F270" s="1">
        <v>237</v>
      </c>
      <c r="G270" s="1">
        <f t="shared" si="13"/>
        <v>0</v>
      </c>
      <c r="H270" s="1">
        <f t="shared" si="12"/>
        <v>0</v>
      </c>
    </row>
    <row r="271" spans="2:8">
      <c r="B271"/>
      <c r="E271" s="21">
        <f t="shared" si="14"/>
        <v>103</v>
      </c>
      <c r="F271" s="1">
        <v>238</v>
      </c>
      <c r="G271" s="1">
        <f t="shared" si="13"/>
        <v>0</v>
      </c>
      <c r="H271" s="1">
        <f t="shared" si="12"/>
        <v>0</v>
      </c>
    </row>
    <row r="272" spans="2:8">
      <c r="B272"/>
      <c r="E272" s="21">
        <f t="shared" si="14"/>
        <v>103</v>
      </c>
      <c r="F272" s="1">
        <v>239</v>
      </c>
      <c r="G272" s="1">
        <f t="shared" si="13"/>
        <v>0</v>
      </c>
      <c r="H272" s="1">
        <f t="shared" si="12"/>
        <v>0</v>
      </c>
    </row>
    <row r="273" spans="2:8">
      <c r="B273"/>
      <c r="E273" s="21">
        <f t="shared" si="14"/>
        <v>103</v>
      </c>
      <c r="F273" s="1">
        <v>240</v>
      </c>
      <c r="G273" s="1">
        <f t="shared" si="13"/>
        <v>0</v>
      </c>
      <c r="H273" s="1">
        <f t="shared" si="12"/>
        <v>0</v>
      </c>
    </row>
    <row r="274" spans="2:8">
      <c r="B274"/>
      <c r="E274" s="21">
        <f t="shared" si="14"/>
        <v>103</v>
      </c>
      <c r="F274" s="1">
        <v>241</v>
      </c>
      <c r="G274" s="1">
        <f t="shared" si="13"/>
        <v>0</v>
      </c>
      <c r="H274" s="1">
        <f t="shared" si="12"/>
        <v>0</v>
      </c>
    </row>
    <row r="275" spans="2:8">
      <c r="B275"/>
      <c r="E275" s="21">
        <f t="shared" si="14"/>
        <v>103</v>
      </c>
      <c r="F275" s="1">
        <v>242</v>
      </c>
      <c r="G275" s="1">
        <f t="shared" si="13"/>
        <v>0</v>
      </c>
      <c r="H275" s="1">
        <f t="shared" si="12"/>
        <v>0</v>
      </c>
    </row>
    <row r="276" spans="2:8">
      <c r="B276"/>
      <c r="E276" s="21">
        <f t="shared" si="14"/>
        <v>103</v>
      </c>
      <c r="F276" s="1">
        <v>243</v>
      </c>
      <c r="G276" s="1">
        <f t="shared" si="13"/>
        <v>0</v>
      </c>
      <c r="H276" s="1">
        <f t="shared" si="12"/>
        <v>0</v>
      </c>
    </row>
    <row r="277" spans="2:8">
      <c r="B277"/>
      <c r="E277" s="21">
        <f t="shared" si="14"/>
        <v>103</v>
      </c>
      <c r="F277" s="1">
        <v>244</v>
      </c>
      <c r="G277" s="1">
        <f t="shared" si="13"/>
        <v>0</v>
      </c>
      <c r="H277" s="1">
        <f t="shared" si="12"/>
        <v>0</v>
      </c>
    </row>
    <row r="278" spans="2:8">
      <c r="B278"/>
      <c r="E278" s="21">
        <f t="shared" si="14"/>
        <v>103</v>
      </c>
      <c r="F278" s="1">
        <v>245</v>
      </c>
      <c r="G278" s="1">
        <f t="shared" si="13"/>
        <v>0</v>
      </c>
      <c r="H278" s="1">
        <f t="shared" si="12"/>
        <v>0</v>
      </c>
    </row>
    <row r="279" spans="2:8">
      <c r="B279"/>
      <c r="E279" s="21">
        <f t="shared" si="14"/>
        <v>103</v>
      </c>
      <c r="F279" s="1">
        <v>246</v>
      </c>
      <c r="G279" s="1">
        <f t="shared" si="13"/>
        <v>0</v>
      </c>
      <c r="H279" s="1">
        <f t="shared" si="12"/>
        <v>0</v>
      </c>
    </row>
    <row r="280" spans="2:8">
      <c r="B280"/>
      <c r="E280" s="21">
        <f t="shared" si="14"/>
        <v>103</v>
      </c>
      <c r="F280" s="1">
        <v>247</v>
      </c>
      <c r="G280" s="1">
        <f t="shared" si="13"/>
        <v>0</v>
      </c>
      <c r="H280" s="1">
        <f t="shared" si="12"/>
        <v>0</v>
      </c>
    </row>
    <row r="281" spans="2:8">
      <c r="B281"/>
      <c r="E281" s="21">
        <f t="shared" si="14"/>
        <v>103</v>
      </c>
      <c r="F281" s="1">
        <v>248</v>
      </c>
      <c r="G281" s="1">
        <f t="shared" si="13"/>
        <v>0</v>
      </c>
      <c r="H281" s="1">
        <f t="shared" si="12"/>
        <v>0</v>
      </c>
    </row>
    <row r="282" spans="2:8">
      <c r="B282"/>
      <c r="E282" s="21">
        <f t="shared" si="14"/>
        <v>103</v>
      </c>
      <c r="F282" s="1">
        <v>249</v>
      </c>
      <c r="G282" s="1">
        <f t="shared" si="13"/>
        <v>0</v>
      </c>
      <c r="H282" s="1">
        <f t="shared" si="12"/>
        <v>0</v>
      </c>
    </row>
    <row r="283" spans="2:8">
      <c r="B283"/>
      <c r="E283" s="21">
        <f t="shared" si="14"/>
        <v>103</v>
      </c>
      <c r="F283" s="1">
        <v>250</v>
      </c>
      <c r="G283" s="1">
        <f t="shared" si="13"/>
        <v>0</v>
      </c>
      <c r="H283" s="1">
        <f t="shared" si="12"/>
        <v>0</v>
      </c>
    </row>
    <row r="284" spans="2:8">
      <c r="B284"/>
      <c r="E284" s="21">
        <f t="shared" si="14"/>
        <v>103</v>
      </c>
      <c r="F284" s="1">
        <v>251</v>
      </c>
      <c r="G284" s="1">
        <f t="shared" si="13"/>
        <v>0</v>
      </c>
      <c r="H284" s="1">
        <f t="shared" si="12"/>
        <v>0</v>
      </c>
    </row>
    <row r="285" spans="2:8">
      <c r="B285"/>
      <c r="E285" s="21">
        <f t="shared" si="14"/>
        <v>103</v>
      </c>
      <c r="F285" s="1">
        <v>252</v>
      </c>
      <c r="G285" s="1">
        <f t="shared" si="13"/>
        <v>0</v>
      </c>
      <c r="H285" s="1">
        <f t="shared" si="12"/>
        <v>0</v>
      </c>
    </row>
    <row r="286" spans="2:8">
      <c r="B286"/>
      <c r="E286" s="21">
        <f t="shared" si="14"/>
        <v>103</v>
      </c>
      <c r="F286" s="1">
        <v>253</v>
      </c>
      <c r="G286" s="1">
        <f t="shared" si="13"/>
        <v>0</v>
      </c>
      <c r="H286" s="1">
        <f t="shared" si="12"/>
        <v>0</v>
      </c>
    </row>
    <row r="287" spans="2:8">
      <c r="B287"/>
      <c r="E287" s="21">
        <f t="shared" si="14"/>
        <v>103</v>
      </c>
      <c r="F287" s="1">
        <v>254</v>
      </c>
      <c r="G287" s="1">
        <f t="shared" si="13"/>
        <v>0</v>
      </c>
      <c r="H287" s="1">
        <f t="shared" si="12"/>
        <v>0</v>
      </c>
    </row>
    <row r="288" spans="2:8">
      <c r="B288"/>
      <c r="E288" s="21">
        <f t="shared" si="14"/>
        <v>103</v>
      </c>
      <c r="F288" s="1">
        <v>255</v>
      </c>
      <c r="G288" s="1">
        <f t="shared" si="13"/>
        <v>0</v>
      </c>
      <c r="H288" s="1">
        <f t="shared" si="12"/>
        <v>0</v>
      </c>
    </row>
    <row r="289" spans="2:8">
      <c r="B289"/>
      <c r="E289" s="21">
        <f t="shared" si="14"/>
        <v>103</v>
      </c>
      <c r="F289" s="1">
        <v>256</v>
      </c>
      <c r="G289" s="1">
        <f t="shared" si="13"/>
        <v>0</v>
      </c>
      <c r="H289" s="1">
        <f t="shared" si="12"/>
        <v>0</v>
      </c>
    </row>
    <row r="290" spans="2:8">
      <c r="B290"/>
      <c r="E290" s="21">
        <f t="shared" si="14"/>
        <v>103</v>
      </c>
      <c r="F290" s="1">
        <v>257</v>
      </c>
      <c r="G290" s="1">
        <f t="shared" si="13"/>
        <v>0</v>
      </c>
      <c r="H290" s="1">
        <f t="shared" ref="H290:H353" si="15">G290*G290</f>
        <v>0</v>
      </c>
    </row>
    <row r="291" spans="2:8">
      <c r="B291"/>
      <c r="E291" s="21">
        <f t="shared" si="14"/>
        <v>103</v>
      </c>
      <c r="F291" s="1">
        <v>258</v>
      </c>
      <c r="G291" s="1">
        <f t="shared" si="13"/>
        <v>0</v>
      </c>
      <c r="H291" s="1">
        <f t="shared" si="15"/>
        <v>0</v>
      </c>
    </row>
    <row r="292" spans="2:8">
      <c r="B292"/>
      <c r="E292" s="21">
        <f t="shared" si="14"/>
        <v>103</v>
      </c>
      <c r="F292" s="1">
        <v>259</v>
      </c>
      <c r="G292" s="1">
        <f t="shared" si="13"/>
        <v>0</v>
      </c>
      <c r="H292" s="1">
        <f t="shared" si="15"/>
        <v>0</v>
      </c>
    </row>
    <row r="293" spans="2:8">
      <c r="B293"/>
      <c r="E293" s="21">
        <f t="shared" si="14"/>
        <v>103</v>
      </c>
      <c r="F293" s="1">
        <v>260</v>
      </c>
      <c r="G293" s="1">
        <f t="shared" ref="G293:G356" si="16">IF(F293&lt;(E$33+1),B$33,IF(F293&lt;(E$34+1),B$34,IF(F293&lt;(E$35),B$35,IF(F293&lt;(E$36+1),B$36,IF(F293&lt;(E$37+1),B$37,IF(F293&lt;(E$38+1),B$38,IF(F293&lt;(E$39+1),B$39,0)))))))</f>
        <v>0</v>
      </c>
      <c r="H293" s="1">
        <f t="shared" si="15"/>
        <v>0</v>
      </c>
    </row>
    <row r="294" spans="2:8">
      <c r="B294"/>
      <c r="E294" s="21">
        <f t="shared" si="14"/>
        <v>103</v>
      </c>
      <c r="F294" s="1">
        <v>261</v>
      </c>
      <c r="G294" s="1">
        <f t="shared" si="16"/>
        <v>0</v>
      </c>
      <c r="H294" s="1">
        <f t="shared" si="15"/>
        <v>0</v>
      </c>
    </row>
    <row r="295" spans="2:8">
      <c r="B295"/>
      <c r="E295" s="21">
        <f t="shared" si="14"/>
        <v>103</v>
      </c>
      <c r="F295" s="1">
        <v>262</v>
      </c>
      <c r="G295" s="1">
        <f t="shared" si="16"/>
        <v>0</v>
      </c>
      <c r="H295" s="1">
        <f t="shared" si="15"/>
        <v>0</v>
      </c>
    </row>
    <row r="296" spans="2:8">
      <c r="B296"/>
      <c r="E296" s="21">
        <f t="shared" si="14"/>
        <v>103</v>
      </c>
      <c r="F296" s="1">
        <v>263</v>
      </c>
      <c r="G296" s="1">
        <f t="shared" si="16"/>
        <v>0</v>
      </c>
      <c r="H296" s="1">
        <f t="shared" si="15"/>
        <v>0</v>
      </c>
    </row>
    <row r="297" spans="2:8">
      <c r="B297"/>
      <c r="E297" s="21">
        <f t="shared" ref="E297:E360" si="17">E296+D297</f>
        <v>103</v>
      </c>
      <c r="F297" s="1">
        <v>264</v>
      </c>
      <c r="G297" s="1">
        <f t="shared" si="16"/>
        <v>0</v>
      </c>
      <c r="H297" s="1">
        <f t="shared" si="15"/>
        <v>0</v>
      </c>
    </row>
    <row r="298" spans="2:8">
      <c r="B298"/>
      <c r="E298" s="21">
        <f t="shared" si="17"/>
        <v>103</v>
      </c>
      <c r="F298" s="1">
        <v>265</v>
      </c>
      <c r="G298" s="1">
        <f t="shared" si="16"/>
        <v>0</v>
      </c>
      <c r="H298" s="1">
        <f t="shared" si="15"/>
        <v>0</v>
      </c>
    </row>
    <row r="299" spans="2:8">
      <c r="B299"/>
      <c r="E299" s="21">
        <f t="shared" si="17"/>
        <v>103</v>
      </c>
      <c r="F299" s="1">
        <v>266</v>
      </c>
      <c r="G299" s="1">
        <f t="shared" si="16"/>
        <v>0</v>
      </c>
      <c r="H299" s="1">
        <f t="shared" si="15"/>
        <v>0</v>
      </c>
    </row>
    <row r="300" spans="2:8">
      <c r="B300"/>
      <c r="E300" s="21">
        <f t="shared" si="17"/>
        <v>103</v>
      </c>
      <c r="F300" s="1">
        <v>267</v>
      </c>
      <c r="G300" s="1">
        <f t="shared" si="16"/>
        <v>0</v>
      </c>
      <c r="H300" s="1">
        <f t="shared" si="15"/>
        <v>0</v>
      </c>
    </row>
    <row r="301" spans="2:8">
      <c r="B301"/>
      <c r="E301" s="21">
        <f t="shared" si="17"/>
        <v>103</v>
      </c>
      <c r="F301" s="1">
        <v>268</v>
      </c>
      <c r="G301" s="1">
        <f t="shared" si="16"/>
        <v>0</v>
      </c>
      <c r="H301" s="1">
        <f t="shared" si="15"/>
        <v>0</v>
      </c>
    </row>
    <row r="302" spans="2:8">
      <c r="B302"/>
      <c r="E302" s="21">
        <f t="shared" si="17"/>
        <v>103</v>
      </c>
      <c r="F302" s="1">
        <v>269</v>
      </c>
      <c r="G302" s="1">
        <f t="shared" si="16"/>
        <v>0</v>
      </c>
      <c r="H302" s="1">
        <f t="shared" si="15"/>
        <v>0</v>
      </c>
    </row>
    <row r="303" spans="2:8">
      <c r="B303"/>
      <c r="E303" s="21">
        <f t="shared" si="17"/>
        <v>103</v>
      </c>
      <c r="F303" s="1">
        <v>270</v>
      </c>
      <c r="G303" s="1">
        <f t="shared" si="16"/>
        <v>0</v>
      </c>
      <c r="H303" s="1">
        <f t="shared" si="15"/>
        <v>0</v>
      </c>
    </row>
    <row r="304" spans="2:8">
      <c r="B304"/>
      <c r="E304" s="21">
        <f t="shared" si="17"/>
        <v>103</v>
      </c>
      <c r="F304" s="1">
        <v>271</v>
      </c>
      <c r="G304" s="1">
        <f t="shared" si="16"/>
        <v>0</v>
      </c>
      <c r="H304" s="1">
        <f t="shared" si="15"/>
        <v>0</v>
      </c>
    </row>
    <row r="305" spans="2:8">
      <c r="B305"/>
      <c r="E305" s="21">
        <f t="shared" si="17"/>
        <v>103</v>
      </c>
      <c r="F305" s="1">
        <v>272</v>
      </c>
      <c r="G305" s="1">
        <f t="shared" si="16"/>
        <v>0</v>
      </c>
      <c r="H305" s="1">
        <f t="shared" si="15"/>
        <v>0</v>
      </c>
    </row>
    <row r="306" spans="2:8">
      <c r="B306"/>
      <c r="E306" s="21">
        <f t="shared" si="17"/>
        <v>103</v>
      </c>
      <c r="F306" s="1">
        <v>273</v>
      </c>
      <c r="G306" s="1">
        <f t="shared" si="16"/>
        <v>0</v>
      </c>
      <c r="H306" s="1">
        <f t="shared" si="15"/>
        <v>0</v>
      </c>
    </row>
    <row r="307" spans="2:8">
      <c r="B307"/>
      <c r="E307" s="21">
        <f t="shared" si="17"/>
        <v>103</v>
      </c>
      <c r="F307" s="1">
        <v>274</v>
      </c>
      <c r="G307" s="1">
        <f t="shared" si="16"/>
        <v>0</v>
      </c>
      <c r="H307" s="1">
        <f t="shared" si="15"/>
        <v>0</v>
      </c>
    </row>
    <row r="308" spans="2:8">
      <c r="B308"/>
      <c r="E308" s="21">
        <f t="shared" si="17"/>
        <v>103</v>
      </c>
      <c r="F308" s="1">
        <v>275</v>
      </c>
      <c r="G308" s="1">
        <f t="shared" si="16"/>
        <v>0</v>
      </c>
      <c r="H308" s="1">
        <f t="shared" si="15"/>
        <v>0</v>
      </c>
    </row>
    <row r="309" spans="2:8">
      <c r="B309"/>
      <c r="E309" s="21">
        <f t="shared" si="17"/>
        <v>103</v>
      </c>
      <c r="F309" s="1">
        <v>276</v>
      </c>
      <c r="G309" s="1">
        <f t="shared" si="16"/>
        <v>0</v>
      </c>
      <c r="H309" s="1">
        <f t="shared" si="15"/>
        <v>0</v>
      </c>
    </row>
    <row r="310" spans="2:8">
      <c r="B310"/>
      <c r="E310" s="21">
        <f t="shared" si="17"/>
        <v>103</v>
      </c>
      <c r="F310" s="1">
        <v>277</v>
      </c>
      <c r="G310" s="1">
        <f t="shared" si="16"/>
        <v>0</v>
      </c>
      <c r="H310" s="1">
        <f t="shared" si="15"/>
        <v>0</v>
      </c>
    </row>
    <row r="311" spans="2:8">
      <c r="B311"/>
      <c r="E311" s="21">
        <f t="shared" si="17"/>
        <v>103</v>
      </c>
      <c r="F311" s="1">
        <v>278</v>
      </c>
      <c r="G311" s="1">
        <f t="shared" si="16"/>
        <v>0</v>
      </c>
      <c r="H311" s="1">
        <f t="shared" si="15"/>
        <v>0</v>
      </c>
    </row>
    <row r="312" spans="2:8">
      <c r="B312"/>
      <c r="E312" s="21">
        <f t="shared" si="17"/>
        <v>103</v>
      </c>
      <c r="F312" s="1">
        <v>279</v>
      </c>
      <c r="G312" s="1">
        <f t="shared" si="16"/>
        <v>0</v>
      </c>
      <c r="H312" s="1">
        <f t="shared" si="15"/>
        <v>0</v>
      </c>
    </row>
    <row r="313" spans="2:8">
      <c r="B313"/>
      <c r="E313" s="21">
        <f t="shared" si="17"/>
        <v>103</v>
      </c>
      <c r="F313" s="1">
        <v>280</v>
      </c>
      <c r="G313" s="1">
        <f t="shared" si="16"/>
        <v>0</v>
      </c>
      <c r="H313" s="1">
        <f t="shared" si="15"/>
        <v>0</v>
      </c>
    </row>
    <row r="314" spans="2:8">
      <c r="B314"/>
      <c r="E314" s="21">
        <f t="shared" si="17"/>
        <v>103</v>
      </c>
      <c r="F314" s="1">
        <v>281</v>
      </c>
      <c r="G314" s="1">
        <f t="shared" si="16"/>
        <v>0</v>
      </c>
      <c r="H314" s="1">
        <f t="shared" si="15"/>
        <v>0</v>
      </c>
    </row>
    <row r="315" spans="2:8">
      <c r="B315"/>
      <c r="E315" s="21">
        <f t="shared" si="17"/>
        <v>103</v>
      </c>
      <c r="F315" s="1">
        <v>282</v>
      </c>
      <c r="G315" s="1">
        <f t="shared" si="16"/>
        <v>0</v>
      </c>
      <c r="H315" s="1">
        <f t="shared" si="15"/>
        <v>0</v>
      </c>
    </row>
    <row r="316" spans="2:8">
      <c r="B316"/>
      <c r="E316" s="21">
        <f t="shared" si="17"/>
        <v>103</v>
      </c>
      <c r="F316" s="1">
        <v>283</v>
      </c>
      <c r="G316" s="1">
        <f t="shared" si="16"/>
        <v>0</v>
      </c>
      <c r="H316" s="1">
        <f t="shared" si="15"/>
        <v>0</v>
      </c>
    </row>
    <row r="317" spans="2:8">
      <c r="B317"/>
      <c r="E317" s="21">
        <f t="shared" si="17"/>
        <v>103</v>
      </c>
      <c r="F317" s="1">
        <v>284</v>
      </c>
      <c r="G317" s="1">
        <f t="shared" si="16"/>
        <v>0</v>
      </c>
      <c r="H317" s="1">
        <f t="shared" si="15"/>
        <v>0</v>
      </c>
    </row>
    <row r="318" spans="2:8">
      <c r="B318"/>
      <c r="E318" s="21">
        <f t="shared" si="17"/>
        <v>103</v>
      </c>
      <c r="F318" s="1">
        <v>285</v>
      </c>
      <c r="G318" s="1">
        <f t="shared" si="16"/>
        <v>0</v>
      </c>
      <c r="H318" s="1">
        <f t="shared" si="15"/>
        <v>0</v>
      </c>
    </row>
    <row r="319" spans="2:8">
      <c r="B319"/>
      <c r="E319" s="21">
        <f t="shared" si="17"/>
        <v>103</v>
      </c>
      <c r="F319" s="1">
        <v>286</v>
      </c>
      <c r="G319" s="1">
        <f t="shared" si="16"/>
        <v>0</v>
      </c>
      <c r="H319" s="1">
        <f t="shared" si="15"/>
        <v>0</v>
      </c>
    </row>
    <row r="320" spans="2:8">
      <c r="B320"/>
      <c r="E320" s="21">
        <f t="shared" si="17"/>
        <v>103</v>
      </c>
      <c r="F320" s="1">
        <v>287</v>
      </c>
      <c r="G320" s="1">
        <f t="shared" si="16"/>
        <v>0</v>
      </c>
      <c r="H320" s="1">
        <f t="shared" si="15"/>
        <v>0</v>
      </c>
    </row>
    <row r="321" spans="2:8">
      <c r="B321"/>
      <c r="E321" s="21">
        <f t="shared" si="17"/>
        <v>103</v>
      </c>
      <c r="F321" s="1">
        <v>288</v>
      </c>
      <c r="G321" s="1">
        <f t="shared" si="16"/>
        <v>0</v>
      </c>
      <c r="H321" s="1">
        <f t="shared" si="15"/>
        <v>0</v>
      </c>
    </row>
    <row r="322" spans="2:8">
      <c r="B322"/>
      <c r="E322" s="21">
        <f t="shared" si="17"/>
        <v>103</v>
      </c>
      <c r="F322" s="1">
        <v>289</v>
      </c>
      <c r="G322" s="1">
        <f t="shared" si="16"/>
        <v>0</v>
      </c>
      <c r="H322" s="1">
        <f t="shared" si="15"/>
        <v>0</v>
      </c>
    </row>
    <row r="323" spans="2:8">
      <c r="B323"/>
      <c r="E323" s="21">
        <f t="shared" si="17"/>
        <v>103</v>
      </c>
      <c r="F323" s="1">
        <v>290</v>
      </c>
      <c r="G323" s="1">
        <f t="shared" si="16"/>
        <v>0</v>
      </c>
      <c r="H323" s="1">
        <f t="shared" si="15"/>
        <v>0</v>
      </c>
    </row>
    <row r="324" spans="2:8">
      <c r="B324"/>
      <c r="E324" s="21">
        <f t="shared" si="17"/>
        <v>103</v>
      </c>
      <c r="F324" s="1">
        <v>291</v>
      </c>
      <c r="G324" s="1">
        <f t="shared" si="16"/>
        <v>0</v>
      </c>
      <c r="H324" s="1">
        <f t="shared" si="15"/>
        <v>0</v>
      </c>
    </row>
    <row r="325" spans="2:8">
      <c r="B325"/>
      <c r="E325" s="21">
        <f t="shared" si="17"/>
        <v>103</v>
      </c>
      <c r="F325" s="1">
        <v>292</v>
      </c>
      <c r="G325" s="1">
        <f t="shared" si="16"/>
        <v>0</v>
      </c>
      <c r="H325" s="1">
        <f t="shared" si="15"/>
        <v>0</v>
      </c>
    </row>
    <row r="326" spans="2:8">
      <c r="B326"/>
      <c r="E326" s="21">
        <f t="shared" si="17"/>
        <v>103</v>
      </c>
      <c r="F326" s="1">
        <v>293</v>
      </c>
      <c r="G326" s="1">
        <f t="shared" si="16"/>
        <v>0</v>
      </c>
      <c r="H326" s="1">
        <f t="shared" si="15"/>
        <v>0</v>
      </c>
    </row>
    <row r="327" spans="2:8">
      <c r="B327"/>
      <c r="E327" s="21">
        <f t="shared" si="17"/>
        <v>103</v>
      </c>
      <c r="F327" s="1">
        <v>294</v>
      </c>
      <c r="G327" s="1">
        <f t="shared" si="16"/>
        <v>0</v>
      </c>
      <c r="H327" s="1">
        <f t="shared" si="15"/>
        <v>0</v>
      </c>
    </row>
    <row r="328" spans="2:8">
      <c r="B328"/>
      <c r="E328" s="21">
        <f t="shared" si="17"/>
        <v>103</v>
      </c>
      <c r="F328" s="1">
        <v>295</v>
      </c>
      <c r="G328" s="1">
        <f t="shared" si="16"/>
        <v>0</v>
      </c>
      <c r="H328" s="1">
        <f t="shared" si="15"/>
        <v>0</v>
      </c>
    </row>
    <row r="329" spans="2:8">
      <c r="B329"/>
      <c r="E329" s="21">
        <f t="shared" si="17"/>
        <v>103</v>
      </c>
      <c r="F329" s="1">
        <v>296</v>
      </c>
      <c r="G329" s="1">
        <f t="shared" si="16"/>
        <v>0</v>
      </c>
      <c r="H329" s="1">
        <f t="shared" si="15"/>
        <v>0</v>
      </c>
    </row>
    <row r="330" spans="2:8">
      <c r="B330"/>
      <c r="E330" s="21">
        <f t="shared" si="17"/>
        <v>103</v>
      </c>
      <c r="F330" s="1">
        <v>297</v>
      </c>
      <c r="G330" s="1">
        <f t="shared" si="16"/>
        <v>0</v>
      </c>
      <c r="H330" s="1">
        <f t="shared" si="15"/>
        <v>0</v>
      </c>
    </row>
    <row r="331" spans="2:8">
      <c r="B331"/>
      <c r="E331" s="21">
        <f t="shared" si="17"/>
        <v>103</v>
      </c>
      <c r="F331" s="1">
        <v>298</v>
      </c>
      <c r="G331" s="1">
        <f t="shared" si="16"/>
        <v>0</v>
      </c>
      <c r="H331" s="1">
        <f t="shared" si="15"/>
        <v>0</v>
      </c>
    </row>
    <row r="332" spans="2:8">
      <c r="B332"/>
      <c r="E332" s="21">
        <f t="shared" si="17"/>
        <v>103</v>
      </c>
      <c r="F332" s="1">
        <v>299</v>
      </c>
      <c r="G332" s="1">
        <f t="shared" si="16"/>
        <v>0</v>
      </c>
      <c r="H332" s="1">
        <f t="shared" si="15"/>
        <v>0</v>
      </c>
    </row>
    <row r="333" spans="2:8">
      <c r="B333"/>
      <c r="E333" s="21">
        <f t="shared" si="17"/>
        <v>103</v>
      </c>
      <c r="F333" s="1">
        <v>300</v>
      </c>
      <c r="G333" s="1">
        <f t="shared" si="16"/>
        <v>0</v>
      </c>
      <c r="H333" s="1">
        <f t="shared" si="15"/>
        <v>0</v>
      </c>
    </row>
    <row r="334" spans="2:8">
      <c r="B334"/>
      <c r="E334" s="21">
        <f t="shared" si="17"/>
        <v>103</v>
      </c>
      <c r="F334" s="1">
        <v>301</v>
      </c>
      <c r="G334" s="1">
        <f t="shared" si="16"/>
        <v>0</v>
      </c>
      <c r="H334" s="1">
        <f t="shared" si="15"/>
        <v>0</v>
      </c>
    </row>
    <row r="335" spans="2:8">
      <c r="B335"/>
      <c r="E335" s="21">
        <f t="shared" si="17"/>
        <v>103</v>
      </c>
      <c r="F335" s="1">
        <v>302</v>
      </c>
      <c r="G335" s="1">
        <f t="shared" si="16"/>
        <v>0</v>
      </c>
      <c r="H335" s="1">
        <f t="shared" si="15"/>
        <v>0</v>
      </c>
    </row>
    <row r="336" spans="2:8">
      <c r="B336"/>
      <c r="E336" s="21">
        <f t="shared" si="17"/>
        <v>103</v>
      </c>
      <c r="F336" s="1">
        <v>303</v>
      </c>
      <c r="G336" s="1">
        <f t="shared" si="16"/>
        <v>0</v>
      </c>
      <c r="H336" s="1">
        <f t="shared" si="15"/>
        <v>0</v>
      </c>
    </row>
    <row r="337" spans="2:8">
      <c r="B337"/>
      <c r="E337" s="21">
        <f t="shared" si="17"/>
        <v>103</v>
      </c>
      <c r="F337" s="1">
        <v>304</v>
      </c>
      <c r="G337" s="1">
        <f t="shared" si="16"/>
        <v>0</v>
      </c>
      <c r="H337" s="1">
        <f t="shared" si="15"/>
        <v>0</v>
      </c>
    </row>
    <row r="338" spans="2:8">
      <c r="B338"/>
      <c r="E338" s="21">
        <f t="shared" si="17"/>
        <v>103</v>
      </c>
      <c r="F338" s="1">
        <v>305</v>
      </c>
      <c r="G338" s="1">
        <f t="shared" si="16"/>
        <v>0</v>
      </c>
      <c r="H338" s="1">
        <f t="shared" si="15"/>
        <v>0</v>
      </c>
    </row>
    <row r="339" spans="2:8">
      <c r="B339"/>
      <c r="E339" s="21">
        <f t="shared" si="17"/>
        <v>103</v>
      </c>
      <c r="F339" s="1">
        <v>306</v>
      </c>
      <c r="G339" s="1">
        <f t="shared" si="16"/>
        <v>0</v>
      </c>
      <c r="H339" s="1">
        <f t="shared" si="15"/>
        <v>0</v>
      </c>
    </row>
    <row r="340" spans="2:8">
      <c r="B340"/>
      <c r="E340" s="21">
        <f t="shared" si="17"/>
        <v>103</v>
      </c>
      <c r="F340" s="1">
        <v>307</v>
      </c>
      <c r="G340" s="1">
        <f t="shared" si="16"/>
        <v>0</v>
      </c>
      <c r="H340" s="1">
        <f t="shared" si="15"/>
        <v>0</v>
      </c>
    </row>
    <row r="341" spans="2:8">
      <c r="B341"/>
      <c r="E341" s="21">
        <f t="shared" si="17"/>
        <v>103</v>
      </c>
      <c r="F341" s="1">
        <v>308</v>
      </c>
      <c r="G341" s="1">
        <f t="shared" si="16"/>
        <v>0</v>
      </c>
      <c r="H341" s="1">
        <f t="shared" si="15"/>
        <v>0</v>
      </c>
    </row>
    <row r="342" spans="2:8">
      <c r="B342"/>
      <c r="E342" s="21">
        <f t="shared" si="17"/>
        <v>103</v>
      </c>
      <c r="F342" s="1">
        <v>309</v>
      </c>
      <c r="G342" s="1">
        <f t="shared" si="16"/>
        <v>0</v>
      </c>
      <c r="H342" s="1">
        <f t="shared" si="15"/>
        <v>0</v>
      </c>
    </row>
    <row r="343" spans="2:8">
      <c r="B343"/>
      <c r="E343" s="21">
        <f t="shared" si="17"/>
        <v>103</v>
      </c>
      <c r="F343" s="1">
        <v>310</v>
      </c>
      <c r="G343" s="1">
        <f t="shared" si="16"/>
        <v>0</v>
      </c>
      <c r="H343" s="1">
        <f t="shared" si="15"/>
        <v>0</v>
      </c>
    </row>
    <row r="344" spans="2:8">
      <c r="B344"/>
      <c r="E344" s="21">
        <f t="shared" si="17"/>
        <v>103</v>
      </c>
      <c r="F344" s="1">
        <v>311</v>
      </c>
      <c r="G344" s="1">
        <f t="shared" si="16"/>
        <v>0</v>
      </c>
      <c r="H344" s="1">
        <f t="shared" si="15"/>
        <v>0</v>
      </c>
    </row>
    <row r="345" spans="2:8">
      <c r="B345"/>
      <c r="E345" s="21">
        <f t="shared" si="17"/>
        <v>103</v>
      </c>
      <c r="F345" s="1">
        <v>312</v>
      </c>
      <c r="G345" s="1">
        <f t="shared" si="16"/>
        <v>0</v>
      </c>
      <c r="H345" s="1">
        <f t="shared" si="15"/>
        <v>0</v>
      </c>
    </row>
    <row r="346" spans="2:8">
      <c r="B346"/>
      <c r="E346" s="21">
        <f t="shared" si="17"/>
        <v>103</v>
      </c>
      <c r="F346" s="1">
        <v>313</v>
      </c>
      <c r="G346" s="1">
        <f t="shared" si="16"/>
        <v>0</v>
      </c>
      <c r="H346" s="1">
        <f t="shared" si="15"/>
        <v>0</v>
      </c>
    </row>
    <row r="347" spans="2:8">
      <c r="B347"/>
      <c r="E347" s="21">
        <f t="shared" si="17"/>
        <v>103</v>
      </c>
      <c r="F347" s="1">
        <v>314</v>
      </c>
      <c r="G347" s="1">
        <f t="shared" si="16"/>
        <v>0</v>
      </c>
      <c r="H347" s="1">
        <f t="shared" si="15"/>
        <v>0</v>
      </c>
    </row>
    <row r="348" spans="2:8">
      <c r="B348"/>
      <c r="E348" s="21">
        <f t="shared" si="17"/>
        <v>103</v>
      </c>
      <c r="F348" s="1">
        <v>315</v>
      </c>
      <c r="G348" s="1">
        <f t="shared" si="16"/>
        <v>0</v>
      </c>
      <c r="H348" s="1">
        <f t="shared" si="15"/>
        <v>0</v>
      </c>
    </row>
    <row r="349" spans="2:8">
      <c r="B349"/>
      <c r="E349" s="21">
        <f t="shared" si="17"/>
        <v>103</v>
      </c>
      <c r="F349" s="1">
        <v>316</v>
      </c>
      <c r="G349" s="1">
        <f t="shared" si="16"/>
        <v>0</v>
      </c>
      <c r="H349" s="1">
        <f t="shared" si="15"/>
        <v>0</v>
      </c>
    </row>
    <row r="350" spans="2:8">
      <c r="B350"/>
      <c r="E350" s="21">
        <f t="shared" si="17"/>
        <v>103</v>
      </c>
      <c r="F350" s="1">
        <v>317</v>
      </c>
      <c r="G350" s="1">
        <f t="shared" si="16"/>
        <v>0</v>
      </c>
      <c r="H350" s="1">
        <f t="shared" si="15"/>
        <v>0</v>
      </c>
    </row>
    <row r="351" spans="2:8">
      <c r="B351"/>
      <c r="E351" s="21">
        <f t="shared" si="17"/>
        <v>103</v>
      </c>
      <c r="F351" s="1">
        <v>318</v>
      </c>
      <c r="G351" s="1">
        <f t="shared" si="16"/>
        <v>0</v>
      </c>
      <c r="H351" s="1">
        <f t="shared" si="15"/>
        <v>0</v>
      </c>
    </row>
    <row r="352" spans="2:8">
      <c r="B352"/>
      <c r="E352" s="21">
        <f t="shared" si="17"/>
        <v>103</v>
      </c>
      <c r="F352" s="1">
        <v>319</v>
      </c>
      <c r="G352" s="1">
        <f t="shared" si="16"/>
        <v>0</v>
      </c>
      <c r="H352" s="1">
        <f t="shared" si="15"/>
        <v>0</v>
      </c>
    </row>
    <row r="353" spans="2:8">
      <c r="B353"/>
      <c r="E353" s="21">
        <f t="shared" si="17"/>
        <v>103</v>
      </c>
      <c r="F353" s="1">
        <v>320</v>
      </c>
      <c r="G353" s="1">
        <f t="shared" si="16"/>
        <v>0</v>
      </c>
      <c r="H353" s="1">
        <f t="shared" si="15"/>
        <v>0</v>
      </c>
    </row>
    <row r="354" spans="2:8">
      <c r="B354"/>
      <c r="E354" s="21">
        <f t="shared" si="17"/>
        <v>103</v>
      </c>
      <c r="F354" s="1">
        <v>321</v>
      </c>
      <c r="G354" s="1">
        <f t="shared" si="16"/>
        <v>0</v>
      </c>
      <c r="H354" s="1">
        <f t="shared" ref="H354:H417" si="18">G354*G354</f>
        <v>0</v>
      </c>
    </row>
    <row r="355" spans="2:8">
      <c r="B355"/>
      <c r="E355" s="21">
        <f t="shared" si="17"/>
        <v>103</v>
      </c>
      <c r="F355" s="1">
        <v>322</v>
      </c>
      <c r="G355" s="1">
        <f t="shared" si="16"/>
        <v>0</v>
      </c>
      <c r="H355" s="1">
        <f t="shared" si="18"/>
        <v>0</v>
      </c>
    </row>
    <row r="356" spans="2:8">
      <c r="B356"/>
      <c r="E356" s="21">
        <f t="shared" si="17"/>
        <v>103</v>
      </c>
      <c r="F356" s="1">
        <v>323</v>
      </c>
      <c r="G356" s="1">
        <f t="shared" si="16"/>
        <v>0</v>
      </c>
      <c r="H356" s="1">
        <f t="shared" si="18"/>
        <v>0</v>
      </c>
    </row>
    <row r="357" spans="2:8">
      <c r="B357"/>
      <c r="E357" s="21">
        <f t="shared" si="17"/>
        <v>103</v>
      </c>
      <c r="F357" s="1">
        <v>324</v>
      </c>
      <c r="G357" s="1">
        <f t="shared" ref="G357:G420" si="19">IF(F357&lt;(E$33+1),B$33,IF(F357&lt;(E$34+1),B$34,IF(F357&lt;(E$35),B$35,IF(F357&lt;(E$36+1),B$36,IF(F357&lt;(E$37+1),B$37,IF(F357&lt;(E$38+1),B$38,IF(F357&lt;(E$39+1),B$39,0)))))))</f>
        <v>0</v>
      </c>
      <c r="H357" s="1">
        <f t="shared" si="18"/>
        <v>0</v>
      </c>
    </row>
    <row r="358" spans="2:8">
      <c r="B358"/>
      <c r="E358" s="21">
        <f t="shared" si="17"/>
        <v>103</v>
      </c>
      <c r="F358" s="1">
        <v>325</v>
      </c>
      <c r="G358" s="1">
        <f t="shared" si="19"/>
        <v>0</v>
      </c>
      <c r="H358" s="1">
        <f t="shared" si="18"/>
        <v>0</v>
      </c>
    </row>
    <row r="359" spans="2:8">
      <c r="B359"/>
      <c r="E359" s="21">
        <f t="shared" si="17"/>
        <v>103</v>
      </c>
      <c r="F359" s="1">
        <v>326</v>
      </c>
      <c r="G359" s="1">
        <f t="shared" si="19"/>
        <v>0</v>
      </c>
      <c r="H359" s="1">
        <f t="shared" si="18"/>
        <v>0</v>
      </c>
    </row>
    <row r="360" spans="2:8">
      <c r="B360"/>
      <c r="E360" s="21">
        <f t="shared" si="17"/>
        <v>103</v>
      </c>
      <c r="F360" s="1">
        <v>327</v>
      </c>
      <c r="G360" s="1">
        <f t="shared" si="19"/>
        <v>0</v>
      </c>
      <c r="H360" s="1">
        <f t="shared" si="18"/>
        <v>0</v>
      </c>
    </row>
    <row r="361" spans="2:8">
      <c r="B361"/>
      <c r="E361" s="21">
        <f t="shared" ref="E361:E424" si="20">E360+D361</f>
        <v>103</v>
      </c>
      <c r="F361" s="1">
        <v>328</v>
      </c>
      <c r="G361" s="1">
        <f t="shared" si="19"/>
        <v>0</v>
      </c>
      <c r="H361" s="1">
        <f t="shared" si="18"/>
        <v>0</v>
      </c>
    </row>
    <row r="362" spans="2:8">
      <c r="B362"/>
      <c r="E362" s="21">
        <f t="shared" si="20"/>
        <v>103</v>
      </c>
      <c r="F362" s="1">
        <v>329</v>
      </c>
      <c r="G362" s="1">
        <f t="shared" si="19"/>
        <v>0</v>
      </c>
      <c r="H362" s="1">
        <f t="shared" si="18"/>
        <v>0</v>
      </c>
    </row>
    <row r="363" spans="2:8">
      <c r="B363"/>
      <c r="E363" s="21">
        <f t="shared" si="20"/>
        <v>103</v>
      </c>
      <c r="F363" s="1">
        <v>330</v>
      </c>
      <c r="G363" s="1">
        <f t="shared" si="19"/>
        <v>0</v>
      </c>
      <c r="H363" s="1">
        <f t="shared" si="18"/>
        <v>0</v>
      </c>
    </row>
    <row r="364" spans="2:8">
      <c r="B364"/>
      <c r="E364" s="21">
        <f t="shared" si="20"/>
        <v>103</v>
      </c>
      <c r="F364" s="1">
        <v>331</v>
      </c>
      <c r="G364" s="1">
        <f t="shared" si="19"/>
        <v>0</v>
      </c>
      <c r="H364" s="1">
        <f t="shared" si="18"/>
        <v>0</v>
      </c>
    </row>
    <row r="365" spans="2:8">
      <c r="B365"/>
      <c r="E365" s="21">
        <f t="shared" si="20"/>
        <v>103</v>
      </c>
      <c r="F365" s="1">
        <v>332</v>
      </c>
      <c r="G365" s="1">
        <f t="shared" si="19"/>
        <v>0</v>
      </c>
      <c r="H365" s="1">
        <f t="shared" si="18"/>
        <v>0</v>
      </c>
    </row>
    <row r="366" spans="2:8">
      <c r="B366"/>
      <c r="E366" s="21">
        <f t="shared" si="20"/>
        <v>103</v>
      </c>
      <c r="F366" s="1">
        <v>333</v>
      </c>
      <c r="G366" s="1">
        <f t="shared" si="19"/>
        <v>0</v>
      </c>
      <c r="H366" s="1">
        <f t="shared" si="18"/>
        <v>0</v>
      </c>
    </row>
    <row r="367" spans="2:8">
      <c r="B367"/>
      <c r="E367" s="21">
        <f t="shared" si="20"/>
        <v>103</v>
      </c>
      <c r="F367" s="1">
        <v>334</v>
      </c>
      <c r="G367" s="1">
        <f t="shared" si="19"/>
        <v>0</v>
      </c>
      <c r="H367" s="1">
        <f t="shared" si="18"/>
        <v>0</v>
      </c>
    </row>
    <row r="368" spans="2:8">
      <c r="B368"/>
      <c r="E368" s="21">
        <f t="shared" si="20"/>
        <v>103</v>
      </c>
      <c r="F368" s="1">
        <v>335</v>
      </c>
      <c r="G368" s="1">
        <f t="shared" si="19"/>
        <v>0</v>
      </c>
      <c r="H368" s="1">
        <f t="shared" si="18"/>
        <v>0</v>
      </c>
    </row>
    <row r="369" spans="2:8">
      <c r="B369"/>
      <c r="E369" s="21">
        <f t="shared" si="20"/>
        <v>103</v>
      </c>
      <c r="F369" s="1">
        <v>336</v>
      </c>
      <c r="G369" s="1">
        <f t="shared" si="19"/>
        <v>0</v>
      </c>
      <c r="H369" s="1">
        <f t="shared" si="18"/>
        <v>0</v>
      </c>
    </row>
    <row r="370" spans="2:8">
      <c r="B370"/>
      <c r="E370" s="21">
        <f t="shared" si="20"/>
        <v>103</v>
      </c>
      <c r="F370" s="1">
        <v>337</v>
      </c>
      <c r="G370" s="1">
        <f t="shared" si="19"/>
        <v>0</v>
      </c>
      <c r="H370" s="1">
        <f t="shared" si="18"/>
        <v>0</v>
      </c>
    </row>
    <row r="371" spans="2:8">
      <c r="B371"/>
      <c r="E371" s="21">
        <f t="shared" si="20"/>
        <v>103</v>
      </c>
      <c r="F371" s="1">
        <v>338</v>
      </c>
      <c r="G371" s="1">
        <f t="shared" si="19"/>
        <v>0</v>
      </c>
      <c r="H371" s="1">
        <f t="shared" si="18"/>
        <v>0</v>
      </c>
    </row>
    <row r="372" spans="2:8">
      <c r="B372"/>
      <c r="E372" s="21">
        <f t="shared" si="20"/>
        <v>103</v>
      </c>
      <c r="F372" s="1">
        <v>339</v>
      </c>
      <c r="G372" s="1">
        <f t="shared" si="19"/>
        <v>0</v>
      </c>
      <c r="H372" s="1">
        <f t="shared" si="18"/>
        <v>0</v>
      </c>
    </row>
    <row r="373" spans="2:8">
      <c r="B373"/>
      <c r="E373" s="21">
        <f t="shared" si="20"/>
        <v>103</v>
      </c>
      <c r="F373" s="1">
        <v>340</v>
      </c>
      <c r="G373" s="1">
        <f t="shared" si="19"/>
        <v>0</v>
      </c>
      <c r="H373" s="1">
        <f t="shared" si="18"/>
        <v>0</v>
      </c>
    </row>
    <row r="374" spans="2:8">
      <c r="B374"/>
      <c r="E374" s="21">
        <f t="shared" si="20"/>
        <v>103</v>
      </c>
      <c r="F374" s="1">
        <v>341</v>
      </c>
      <c r="G374" s="1">
        <f t="shared" si="19"/>
        <v>0</v>
      </c>
      <c r="H374" s="1">
        <f t="shared" si="18"/>
        <v>0</v>
      </c>
    </row>
    <row r="375" spans="2:8">
      <c r="B375"/>
      <c r="E375" s="21">
        <f t="shared" si="20"/>
        <v>103</v>
      </c>
      <c r="F375" s="1">
        <v>342</v>
      </c>
      <c r="G375" s="1">
        <f t="shared" si="19"/>
        <v>0</v>
      </c>
      <c r="H375" s="1">
        <f t="shared" si="18"/>
        <v>0</v>
      </c>
    </row>
    <row r="376" spans="2:8">
      <c r="B376"/>
      <c r="E376" s="21">
        <f t="shared" si="20"/>
        <v>103</v>
      </c>
      <c r="F376" s="1">
        <v>343</v>
      </c>
      <c r="G376" s="1">
        <f t="shared" si="19"/>
        <v>0</v>
      </c>
      <c r="H376" s="1">
        <f t="shared" si="18"/>
        <v>0</v>
      </c>
    </row>
    <row r="377" spans="2:8">
      <c r="B377"/>
      <c r="E377" s="21">
        <f t="shared" si="20"/>
        <v>103</v>
      </c>
      <c r="F377" s="1">
        <v>344</v>
      </c>
      <c r="G377" s="1">
        <f t="shared" si="19"/>
        <v>0</v>
      </c>
      <c r="H377" s="1">
        <f t="shared" si="18"/>
        <v>0</v>
      </c>
    </row>
    <row r="378" spans="2:8">
      <c r="B378"/>
      <c r="E378" s="21">
        <f t="shared" si="20"/>
        <v>103</v>
      </c>
      <c r="F378" s="1">
        <v>345</v>
      </c>
      <c r="G378" s="1">
        <f t="shared" si="19"/>
        <v>0</v>
      </c>
      <c r="H378" s="1">
        <f t="shared" si="18"/>
        <v>0</v>
      </c>
    </row>
    <row r="379" spans="2:8">
      <c r="B379"/>
      <c r="E379" s="21">
        <f t="shared" si="20"/>
        <v>103</v>
      </c>
      <c r="F379" s="1">
        <v>346</v>
      </c>
      <c r="G379" s="1">
        <f t="shared" si="19"/>
        <v>0</v>
      </c>
      <c r="H379" s="1">
        <f t="shared" si="18"/>
        <v>0</v>
      </c>
    </row>
    <row r="380" spans="2:8">
      <c r="B380"/>
      <c r="E380" s="21">
        <f t="shared" si="20"/>
        <v>103</v>
      </c>
      <c r="F380" s="1">
        <v>347</v>
      </c>
      <c r="G380" s="1">
        <f t="shared" si="19"/>
        <v>0</v>
      </c>
      <c r="H380" s="1">
        <f t="shared" si="18"/>
        <v>0</v>
      </c>
    </row>
    <row r="381" spans="2:8">
      <c r="B381"/>
      <c r="E381" s="21">
        <f t="shared" si="20"/>
        <v>103</v>
      </c>
      <c r="F381" s="1">
        <v>348</v>
      </c>
      <c r="G381" s="1">
        <f t="shared" si="19"/>
        <v>0</v>
      </c>
      <c r="H381" s="1">
        <f t="shared" si="18"/>
        <v>0</v>
      </c>
    </row>
    <row r="382" spans="2:8">
      <c r="B382"/>
      <c r="E382" s="21">
        <f t="shared" si="20"/>
        <v>103</v>
      </c>
      <c r="F382" s="1">
        <v>349</v>
      </c>
      <c r="G382" s="1">
        <f t="shared" si="19"/>
        <v>0</v>
      </c>
      <c r="H382" s="1">
        <f t="shared" si="18"/>
        <v>0</v>
      </c>
    </row>
    <row r="383" spans="2:8">
      <c r="B383"/>
      <c r="E383" s="21">
        <f t="shared" si="20"/>
        <v>103</v>
      </c>
      <c r="F383" s="1">
        <v>350</v>
      </c>
      <c r="G383" s="1">
        <f t="shared" si="19"/>
        <v>0</v>
      </c>
      <c r="H383" s="1">
        <f t="shared" si="18"/>
        <v>0</v>
      </c>
    </row>
    <row r="384" spans="2:8">
      <c r="B384"/>
      <c r="E384" s="21">
        <f t="shared" si="20"/>
        <v>103</v>
      </c>
      <c r="F384" s="1">
        <v>351</v>
      </c>
      <c r="G384" s="1">
        <f t="shared" si="19"/>
        <v>0</v>
      </c>
      <c r="H384" s="1">
        <f t="shared" si="18"/>
        <v>0</v>
      </c>
    </row>
    <row r="385" spans="2:8">
      <c r="B385"/>
      <c r="E385" s="21">
        <f t="shared" si="20"/>
        <v>103</v>
      </c>
      <c r="F385" s="1">
        <v>352</v>
      </c>
      <c r="G385" s="1">
        <f t="shared" si="19"/>
        <v>0</v>
      </c>
      <c r="H385" s="1">
        <f t="shared" si="18"/>
        <v>0</v>
      </c>
    </row>
    <row r="386" spans="2:8">
      <c r="B386"/>
      <c r="E386" s="21">
        <f t="shared" si="20"/>
        <v>103</v>
      </c>
      <c r="F386" s="1">
        <v>353</v>
      </c>
      <c r="G386" s="1">
        <f t="shared" si="19"/>
        <v>0</v>
      </c>
      <c r="H386" s="1">
        <f t="shared" si="18"/>
        <v>0</v>
      </c>
    </row>
    <row r="387" spans="2:8">
      <c r="B387"/>
      <c r="E387" s="21">
        <f t="shared" si="20"/>
        <v>103</v>
      </c>
      <c r="F387" s="1">
        <v>354</v>
      </c>
      <c r="G387" s="1">
        <f t="shared" si="19"/>
        <v>0</v>
      </c>
      <c r="H387" s="1">
        <f t="shared" si="18"/>
        <v>0</v>
      </c>
    </row>
    <row r="388" spans="2:8">
      <c r="B388"/>
      <c r="E388" s="21">
        <f t="shared" si="20"/>
        <v>103</v>
      </c>
      <c r="F388" s="1">
        <v>355</v>
      </c>
      <c r="G388" s="1">
        <f t="shared" si="19"/>
        <v>0</v>
      </c>
      <c r="H388" s="1">
        <f t="shared" si="18"/>
        <v>0</v>
      </c>
    </row>
    <row r="389" spans="2:8">
      <c r="B389"/>
      <c r="E389" s="21">
        <f t="shared" si="20"/>
        <v>103</v>
      </c>
      <c r="F389" s="1">
        <v>356</v>
      </c>
      <c r="G389" s="1">
        <f t="shared" si="19"/>
        <v>0</v>
      </c>
      <c r="H389" s="1">
        <f t="shared" si="18"/>
        <v>0</v>
      </c>
    </row>
    <row r="390" spans="2:8">
      <c r="B390"/>
      <c r="E390" s="21">
        <f t="shared" si="20"/>
        <v>103</v>
      </c>
      <c r="F390" s="1">
        <v>357</v>
      </c>
      <c r="G390" s="1">
        <f t="shared" si="19"/>
        <v>0</v>
      </c>
      <c r="H390" s="1">
        <f t="shared" si="18"/>
        <v>0</v>
      </c>
    </row>
    <row r="391" spans="2:8">
      <c r="B391"/>
      <c r="E391" s="21">
        <f t="shared" si="20"/>
        <v>103</v>
      </c>
      <c r="F391" s="1">
        <v>358</v>
      </c>
      <c r="G391" s="1">
        <f t="shared" si="19"/>
        <v>0</v>
      </c>
      <c r="H391" s="1">
        <f t="shared" si="18"/>
        <v>0</v>
      </c>
    </row>
    <row r="392" spans="2:8">
      <c r="B392"/>
      <c r="E392" s="21">
        <f t="shared" si="20"/>
        <v>103</v>
      </c>
      <c r="F392" s="1">
        <v>359</v>
      </c>
      <c r="G392" s="1">
        <f t="shared" si="19"/>
        <v>0</v>
      </c>
      <c r="H392" s="1">
        <f t="shared" si="18"/>
        <v>0</v>
      </c>
    </row>
    <row r="393" spans="2:8">
      <c r="B393"/>
      <c r="E393" s="21">
        <f t="shared" si="20"/>
        <v>103</v>
      </c>
      <c r="F393" s="1">
        <v>360</v>
      </c>
      <c r="G393" s="1">
        <f t="shared" si="19"/>
        <v>0</v>
      </c>
      <c r="H393" s="1">
        <f t="shared" si="18"/>
        <v>0</v>
      </c>
    </row>
    <row r="394" spans="2:8">
      <c r="B394"/>
      <c r="E394" s="21">
        <f t="shared" si="20"/>
        <v>103</v>
      </c>
      <c r="F394" s="1">
        <v>361</v>
      </c>
      <c r="G394" s="1">
        <f t="shared" si="19"/>
        <v>0</v>
      </c>
      <c r="H394" s="1">
        <f t="shared" si="18"/>
        <v>0</v>
      </c>
    </row>
    <row r="395" spans="2:8">
      <c r="B395"/>
      <c r="E395" s="21">
        <f t="shared" si="20"/>
        <v>103</v>
      </c>
      <c r="F395" s="1">
        <v>362</v>
      </c>
      <c r="G395" s="1">
        <f t="shared" si="19"/>
        <v>0</v>
      </c>
      <c r="H395" s="1">
        <f t="shared" si="18"/>
        <v>0</v>
      </c>
    </row>
    <row r="396" spans="2:8">
      <c r="B396"/>
      <c r="E396" s="21">
        <f t="shared" si="20"/>
        <v>103</v>
      </c>
      <c r="F396" s="1">
        <v>363</v>
      </c>
      <c r="G396" s="1">
        <f t="shared" si="19"/>
        <v>0</v>
      </c>
      <c r="H396" s="1">
        <f t="shared" si="18"/>
        <v>0</v>
      </c>
    </row>
    <row r="397" spans="2:8">
      <c r="B397"/>
      <c r="E397" s="21">
        <f t="shared" si="20"/>
        <v>103</v>
      </c>
      <c r="F397" s="1">
        <v>364</v>
      </c>
      <c r="G397" s="1">
        <f t="shared" si="19"/>
        <v>0</v>
      </c>
      <c r="H397" s="1">
        <f t="shared" si="18"/>
        <v>0</v>
      </c>
    </row>
    <row r="398" spans="2:8">
      <c r="B398"/>
      <c r="E398" s="21">
        <f t="shared" si="20"/>
        <v>103</v>
      </c>
      <c r="F398" s="1">
        <v>365</v>
      </c>
      <c r="G398" s="1">
        <f t="shared" si="19"/>
        <v>0</v>
      </c>
      <c r="H398" s="1">
        <f t="shared" si="18"/>
        <v>0</v>
      </c>
    </row>
    <row r="399" spans="2:8">
      <c r="B399"/>
      <c r="E399" s="21">
        <f t="shared" si="20"/>
        <v>103</v>
      </c>
      <c r="F399" s="1">
        <v>366</v>
      </c>
      <c r="G399" s="1">
        <f t="shared" si="19"/>
        <v>0</v>
      </c>
      <c r="H399" s="1">
        <f t="shared" si="18"/>
        <v>0</v>
      </c>
    </row>
    <row r="400" spans="2:8">
      <c r="B400"/>
      <c r="E400" s="21">
        <f t="shared" si="20"/>
        <v>103</v>
      </c>
      <c r="F400" s="1">
        <v>367</v>
      </c>
      <c r="G400" s="1">
        <f t="shared" si="19"/>
        <v>0</v>
      </c>
      <c r="H400" s="1">
        <f t="shared" si="18"/>
        <v>0</v>
      </c>
    </row>
    <row r="401" spans="2:8">
      <c r="B401"/>
      <c r="E401" s="21">
        <f t="shared" si="20"/>
        <v>103</v>
      </c>
      <c r="F401" s="1">
        <v>368</v>
      </c>
      <c r="G401" s="1">
        <f t="shared" si="19"/>
        <v>0</v>
      </c>
      <c r="H401" s="1">
        <f t="shared" si="18"/>
        <v>0</v>
      </c>
    </row>
    <row r="402" spans="2:8">
      <c r="B402"/>
      <c r="E402" s="21">
        <f t="shared" si="20"/>
        <v>103</v>
      </c>
      <c r="F402" s="1">
        <v>369</v>
      </c>
      <c r="G402" s="1">
        <f t="shared" si="19"/>
        <v>0</v>
      </c>
      <c r="H402" s="1">
        <f t="shared" si="18"/>
        <v>0</v>
      </c>
    </row>
    <row r="403" spans="2:8">
      <c r="B403"/>
      <c r="E403" s="21">
        <f t="shared" si="20"/>
        <v>103</v>
      </c>
      <c r="F403" s="1">
        <v>370</v>
      </c>
      <c r="G403" s="1">
        <f t="shared" si="19"/>
        <v>0</v>
      </c>
      <c r="H403" s="1">
        <f t="shared" si="18"/>
        <v>0</v>
      </c>
    </row>
    <row r="404" spans="2:8">
      <c r="B404"/>
      <c r="E404" s="21">
        <f t="shared" si="20"/>
        <v>103</v>
      </c>
      <c r="F404" s="1">
        <v>371</v>
      </c>
      <c r="G404" s="1">
        <f t="shared" si="19"/>
        <v>0</v>
      </c>
      <c r="H404" s="1">
        <f t="shared" si="18"/>
        <v>0</v>
      </c>
    </row>
    <row r="405" spans="2:8">
      <c r="B405"/>
      <c r="E405" s="21">
        <f t="shared" si="20"/>
        <v>103</v>
      </c>
      <c r="F405" s="1">
        <v>372</v>
      </c>
      <c r="G405" s="1">
        <f t="shared" si="19"/>
        <v>0</v>
      </c>
      <c r="H405" s="1">
        <f t="shared" si="18"/>
        <v>0</v>
      </c>
    </row>
    <row r="406" spans="2:8">
      <c r="B406"/>
      <c r="E406" s="21">
        <f t="shared" si="20"/>
        <v>103</v>
      </c>
      <c r="F406" s="1">
        <v>373</v>
      </c>
      <c r="G406" s="1">
        <f t="shared" si="19"/>
        <v>0</v>
      </c>
      <c r="H406" s="1">
        <f t="shared" si="18"/>
        <v>0</v>
      </c>
    </row>
    <row r="407" spans="2:8">
      <c r="B407"/>
      <c r="E407" s="21">
        <f t="shared" si="20"/>
        <v>103</v>
      </c>
      <c r="F407" s="1">
        <v>374</v>
      </c>
      <c r="G407" s="1">
        <f t="shared" si="19"/>
        <v>0</v>
      </c>
      <c r="H407" s="1">
        <f t="shared" si="18"/>
        <v>0</v>
      </c>
    </row>
    <row r="408" spans="2:8">
      <c r="B408"/>
      <c r="E408" s="21">
        <f t="shared" si="20"/>
        <v>103</v>
      </c>
      <c r="F408" s="1">
        <v>375</v>
      </c>
      <c r="G408" s="1">
        <f t="shared" si="19"/>
        <v>0</v>
      </c>
      <c r="H408" s="1">
        <f t="shared" si="18"/>
        <v>0</v>
      </c>
    </row>
    <row r="409" spans="2:8">
      <c r="B409"/>
      <c r="E409" s="21">
        <f t="shared" si="20"/>
        <v>103</v>
      </c>
      <c r="F409" s="1">
        <v>376</v>
      </c>
      <c r="G409" s="1">
        <f t="shared" si="19"/>
        <v>0</v>
      </c>
      <c r="H409" s="1">
        <f t="shared" si="18"/>
        <v>0</v>
      </c>
    </row>
    <row r="410" spans="2:8">
      <c r="B410"/>
      <c r="E410" s="21">
        <f t="shared" si="20"/>
        <v>103</v>
      </c>
      <c r="F410" s="1">
        <v>377</v>
      </c>
      <c r="G410" s="1">
        <f t="shared" si="19"/>
        <v>0</v>
      </c>
      <c r="H410" s="1">
        <f t="shared" si="18"/>
        <v>0</v>
      </c>
    </row>
    <row r="411" spans="2:8">
      <c r="B411"/>
      <c r="E411" s="21">
        <f t="shared" si="20"/>
        <v>103</v>
      </c>
      <c r="F411" s="1">
        <v>378</v>
      </c>
      <c r="G411" s="1">
        <f t="shared" si="19"/>
        <v>0</v>
      </c>
      <c r="H411" s="1">
        <f t="shared" si="18"/>
        <v>0</v>
      </c>
    </row>
    <row r="412" spans="2:8">
      <c r="B412"/>
      <c r="E412" s="21">
        <f t="shared" si="20"/>
        <v>103</v>
      </c>
      <c r="F412" s="1">
        <v>379</v>
      </c>
      <c r="G412" s="1">
        <f t="shared" si="19"/>
        <v>0</v>
      </c>
      <c r="H412" s="1">
        <f t="shared" si="18"/>
        <v>0</v>
      </c>
    </row>
    <row r="413" spans="2:8">
      <c r="B413"/>
      <c r="E413" s="21">
        <f t="shared" si="20"/>
        <v>103</v>
      </c>
      <c r="F413" s="1">
        <v>380</v>
      </c>
      <c r="G413" s="1">
        <f t="shared" si="19"/>
        <v>0</v>
      </c>
      <c r="H413" s="1">
        <f t="shared" si="18"/>
        <v>0</v>
      </c>
    </row>
    <row r="414" spans="2:8">
      <c r="B414"/>
      <c r="E414" s="21">
        <f t="shared" si="20"/>
        <v>103</v>
      </c>
      <c r="F414" s="1">
        <v>381</v>
      </c>
      <c r="G414" s="1">
        <f t="shared" si="19"/>
        <v>0</v>
      </c>
      <c r="H414" s="1">
        <f t="shared" si="18"/>
        <v>0</v>
      </c>
    </row>
    <row r="415" spans="2:8">
      <c r="B415"/>
      <c r="E415" s="21">
        <f t="shared" si="20"/>
        <v>103</v>
      </c>
      <c r="F415" s="1">
        <v>382</v>
      </c>
      <c r="G415" s="1">
        <f t="shared" si="19"/>
        <v>0</v>
      </c>
      <c r="H415" s="1">
        <f t="shared" si="18"/>
        <v>0</v>
      </c>
    </row>
    <row r="416" spans="2:8">
      <c r="B416"/>
      <c r="E416" s="21">
        <f t="shared" si="20"/>
        <v>103</v>
      </c>
      <c r="F416" s="1">
        <v>383</v>
      </c>
      <c r="G416" s="1">
        <f t="shared" si="19"/>
        <v>0</v>
      </c>
      <c r="H416" s="1">
        <f t="shared" si="18"/>
        <v>0</v>
      </c>
    </row>
    <row r="417" spans="2:8">
      <c r="B417"/>
      <c r="E417" s="21">
        <f t="shared" si="20"/>
        <v>103</v>
      </c>
      <c r="F417" s="1">
        <v>384</v>
      </c>
      <c r="G417" s="1">
        <f t="shared" si="19"/>
        <v>0</v>
      </c>
      <c r="H417" s="1">
        <f t="shared" si="18"/>
        <v>0</v>
      </c>
    </row>
    <row r="418" spans="2:8">
      <c r="B418"/>
      <c r="E418" s="21">
        <f t="shared" si="20"/>
        <v>103</v>
      </c>
      <c r="F418" s="1">
        <v>385</v>
      </c>
      <c r="G418" s="1">
        <f t="shared" si="19"/>
        <v>0</v>
      </c>
      <c r="H418" s="1">
        <f t="shared" ref="H418:H481" si="21">G418*G418</f>
        <v>0</v>
      </c>
    </row>
    <row r="419" spans="2:8">
      <c r="B419"/>
      <c r="E419" s="21">
        <f t="shared" si="20"/>
        <v>103</v>
      </c>
      <c r="F419" s="1">
        <v>386</v>
      </c>
      <c r="G419" s="1">
        <f t="shared" si="19"/>
        <v>0</v>
      </c>
      <c r="H419" s="1">
        <f t="shared" si="21"/>
        <v>0</v>
      </c>
    </row>
    <row r="420" spans="2:8">
      <c r="B420"/>
      <c r="E420" s="21">
        <f t="shared" si="20"/>
        <v>103</v>
      </c>
      <c r="F420" s="1">
        <v>387</v>
      </c>
      <c r="G420" s="1">
        <f t="shared" si="19"/>
        <v>0</v>
      </c>
      <c r="H420" s="1">
        <f t="shared" si="21"/>
        <v>0</v>
      </c>
    </row>
    <row r="421" spans="2:8">
      <c r="B421"/>
      <c r="E421" s="21">
        <f t="shared" si="20"/>
        <v>103</v>
      </c>
      <c r="F421" s="1">
        <v>388</v>
      </c>
      <c r="G421" s="1">
        <f t="shared" ref="G421:G484" si="22">IF(F421&lt;(E$33+1),B$33,IF(F421&lt;(E$34+1),B$34,IF(F421&lt;(E$35),B$35,IF(F421&lt;(E$36+1),B$36,IF(F421&lt;(E$37+1),B$37,IF(F421&lt;(E$38+1),B$38,IF(F421&lt;(E$39+1),B$39,0)))))))</f>
        <v>0</v>
      </c>
      <c r="H421" s="1">
        <f t="shared" si="21"/>
        <v>0</v>
      </c>
    </row>
    <row r="422" spans="2:8">
      <c r="B422"/>
      <c r="E422" s="21">
        <f t="shared" si="20"/>
        <v>103</v>
      </c>
      <c r="F422" s="1">
        <v>389</v>
      </c>
      <c r="G422" s="1">
        <f t="shared" si="22"/>
        <v>0</v>
      </c>
      <c r="H422" s="1">
        <f t="shared" si="21"/>
        <v>0</v>
      </c>
    </row>
    <row r="423" spans="2:8">
      <c r="B423"/>
      <c r="E423" s="21">
        <f t="shared" si="20"/>
        <v>103</v>
      </c>
      <c r="F423" s="1">
        <v>390</v>
      </c>
      <c r="G423" s="1">
        <f t="shared" si="22"/>
        <v>0</v>
      </c>
      <c r="H423" s="1">
        <f t="shared" si="21"/>
        <v>0</v>
      </c>
    </row>
    <row r="424" spans="2:8">
      <c r="B424"/>
      <c r="E424" s="21">
        <f t="shared" si="20"/>
        <v>103</v>
      </c>
      <c r="F424" s="1">
        <v>391</v>
      </c>
      <c r="G424" s="1">
        <f t="shared" si="22"/>
        <v>0</v>
      </c>
      <c r="H424" s="1">
        <f t="shared" si="21"/>
        <v>0</v>
      </c>
    </row>
    <row r="425" spans="2:8">
      <c r="B425"/>
      <c r="E425" s="21">
        <f t="shared" ref="E425:E488" si="23">E424+D425</f>
        <v>103</v>
      </c>
      <c r="F425" s="1">
        <v>392</v>
      </c>
      <c r="G425" s="1">
        <f t="shared" si="22"/>
        <v>0</v>
      </c>
      <c r="H425" s="1">
        <f t="shared" si="21"/>
        <v>0</v>
      </c>
    </row>
    <row r="426" spans="2:8">
      <c r="B426"/>
      <c r="E426" s="21">
        <f t="shared" si="23"/>
        <v>103</v>
      </c>
      <c r="F426" s="1">
        <v>393</v>
      </c>
      <c r="G426" s="1">
        <f t="shared" si="22"/>
        <v>0</v>
      </c>
      <c r="H426" s="1">
        <f t="shared" si="21"/>
        <v>0</v>
      </c>
    </row>
    <row r="427" spans="2:8">
      <c r="B427"/>
      <c r="E427" s="21">
        <f t="shared" si="23"/>
        <v>103</v>
      </c>
      <c r="F427" s="1">
        <v>394</v>
      </c>
      <c r="G427" s="1">
        <f t="shared" si="22"/>
        <v>0</v>
      </c>
      <c r="H427" s="1">
        <f t="shared" si="21"/>
        <v>0</v>
      </c>
    </row>
    <row r="428" spans="2:8">
      <c r="B428"/>
      <c r="E428" s="21">
        <f t="shared" si="23"/>
        <v>103</v>
      </c>
      <c r="F428" s="1">
        <v>395</v>
      </c>
      <c r="G428" s="1">
        <f t="shared" si="22"/>
        <v>0</v>
      </c>
      <c r="H428" s="1">
        <f t="shared" si="21"/>
        <v>0</v>
      </c>
    </row>
    <row r="429" spans="2:8">
      <c r="B429"/>
      <c r="E429" s="21">
        <f t="shared" si="23"/>
        <v>103</v>
      </c>
      <c r="F429" s="1">
        <v>396</v>
      </c>
      <c r="G429" s="1">
        <f t="shared" si="22"/>
        <v>0</v>
      </c>
      <c r="H429" s="1">
        <f t="shared" si="21"/>
        <v>0</v>
      </c>
    </row>
    <row r="430" spans="2:8">
      <c r="B430"/>
      <c r="E430" s="21">
        <f t="shared" si="23"/>
        <v>103</v>
      </c>
      <c r="F430" s="1">
        <v>397</v>
      </c>
      <c r="G430" s="1">
        <f t="shared" si="22"/>
        <v>0</v>
      </c>
      <c r="H430" s="1">
        <f t="shared" si="21"/>
        <v>0</v>
      </c>
    </row>
    <row r="431" spans="2:8">
      <c r="B431"/>
      <c r="E431" s="21">
        <f t="shared" si="23"/>
        <v>103</v>
      </c>
      <c r="F431" s="1">
        <v>398</v>
      </c>
      <c r="G431" s="1">
        <f t="shared" si="22"/>
        <v>0</v>
      </c>
      <c r="H431" s="1">
        <f t="shared" si="21"/>
        <v>0</v>
      </c>
    </row>
    <row r="432" spans="2:8">
      <c r="B432"/>
      <c r="E432" s="21">
        <f t="shared" si="23"/>
        <v>103</v>
      </c>
      <c r="F432" s="1">
        <v>399</v>
      </c>
      <c r="G432" s="1">
        <f t="shared" si="22"/>
        <v>0</v>
      </c>
      <c r="H432" s="1">
        <f t="shared" si="21"/>
        <v>0</v>
      </c>
    </row>
    <row r="433" spans="2:8">
      <c r="B433"/>
      <c r="E433" s="21">
        <f t="shared" si="23"/>
        <v>103</v>
      </c>
      <c r="F433" s="1">
        <v>400</v>
      </c>
      <c r="G433" s="1">
        <f t="shared" si="22"/>
        <v>0</v>
      </c>
      <c r="H433" s="1">
        <f t="shared" si="21"/>
        <v>0</v>
      </c>
    </row>
    <row r="434" spans="2:8">
      <c r="B434"/>
      <c r="E434" s="21">
        <f t="shared" si="23"/>
        <v>103</v>
      </c>
      <c r="F434" s="1">
        <v>401</v>
      </c>
      <c r="G434" s="1">
        <f t="shared" si="22"/>
        <v>0</v>
      </c>
      <c r="H434" s="1">
        <f t="shared" si="21"/>
        <v>0</v>
      </c>
    </row>
    <row r="435" spans="2:8">
      <c r="B435"/>
      <c r="E435" s="21">
        <f t="shared" si="23"/>
        <v>103</v>
      </c>
      <c r="F435" s="1">
        <v>402</v>
      </c>
      <c r="G435" s="1">
        <f t="shared" si="22"/>
        <v>0</v>
      </c>
      <c r="H435" s="1">
        <f t="shared" si="21"/>
        <v>0</v>
      </c>
    </row>
    <row r="436" spans="2:8">
      <c r="B436"/>
      <c r="E436" s="21">
        <f t="shared" si="23"/>
        <v>103</v>
      </c>
      <c r="F436" s="1">
        <v>403</v>
      </c>
      <c r="G436" s="1">
        <f t="shared" si="22"/>
        <v>0</v>
      </c>
      <c r="H436" s="1">
        <f t="shared" si="21"/>
        <v>0</v>
      </c>
    </row>
    <row r="437" spans="2:8">
      <c r="B437"/>
      <c r="E437" s="21">
        <f t="shared" si="23"/>
        <v>103</v>
      </c>
      <c r="F437" s="1">
        <v>404</v>
      </c>
      <c r="G437" s="1">
        <f t="shared" si="22"/>
        <v>0</v>
      </c>
      <c r="H437" s="1">
        <f t="shared" si="21"/>
        <v>0</v>
      </c>
    </row>
    <row r="438" spans="2:8">
      <c r="B438"/>
      <c r="E438" s="21">
        <f t="shared" si="23"/>
        <v>103</v>
      </c>
      <c r="F438" s="1">
        <v>405</v>
      </c>
      <c r="G438" s="1">
        <f t="shared" si="22"/>
        <v>0</v>
      </c>
      <c r="H438" s="1">
        <f t="shared" si="21"/>
        <v>0</v>
      </c>
    </row>
    <row r="439" spans="2:8">
      <c r="B439"/>
      <c r="E439" s="21">
        <f t="shared" si="23"/>
        <v>103</v>
      </c>
      <c r="F439" s="1">
        <v>406</v>
      </c>
      <c r="G439" s="1">
        <f t="shared" si="22"/>
        <v>0</v>
      </c>
      <c r="H439" s="1">
        <f t="shared" si="21"/>
        <v>0</v>
      </c>
    </row>
    <row r="440" spans="2:8">
      <c r="B440"/>
      <c r="E440" s="21">
        <f t="shared" si="23"/>
        <v>103</v>
      </c>
      <c r="F440" s="1">
        <v>407</v>
      </c>
      <c r="G440" s="1">
        <f t="shared" si="22"/>
        <v>0</v>
      </c>
      <c r="H440" s="1">
        <f t="shared" si="21"/>
        <v>0</v>
      </c>
    </row>
    <row r="441" spans="2:8">
      <c r="B441"/>
      <c r="E441" s="21">
        <f t="shared" si="23"/>
        <v>103</v>
      </c>
      <c r="F441" s="1">
        <v>408</v>
      </c>
      <c r="G441" s="1">
        <f t="shared" si="22"/>
        <v>0</v>
      </c>
      <c r="H441" s="1">
        <f t="shared" si="21"/>
        <v>0</v>
      </c>
    </row>
    <row r="442" spans="2:8">
      <c r="B442"/>
      <c r="E442" s="21">
        <f t="shared" si="23"/>
        <v>103</v>
      </c>
      <c r="F442" s="1">
        <v>409</v>
      </c>
      <c r="G442" s="1">
        <f t="shared" si="22"/>
        <v>0</v>
      </c>
      <c r="H442" s="1">
        <f t="shared" si="21"/>
        <v>0</v>
      </c>
    </row>
    <row r="443" spans="2:8">
      <c r="B443"/>
      <c r="E443" s="21">
        <f t="shared" si="23"/>
        <v>103</v>
      </c>
      <c r="F443" s="1">
        <v>410</v>
      </c>
      <c r="G443" s="1">
        <f t="shared" si="22"/>
        <v>0</v>
      </c>
      <c r="H443" s="1">
        <f t="shared" si="21"/>
        <v>0</v>
      </c>
    </row>
    <row r="444" spans="2:8">
      <c r="B444"/>
      <c r="E444" s="21">
        <f t="shared" si="23"/>
        <v>103</v>
      </c>
      <c r="F444" s="1">
        <v>411</v>
      </c>
      <c r="G444" s="1">
        <f t="shared" si="22"/>
        <v>0</v>
      </c>
      <c r="H444" s="1">
        <f t="shared" si="21"/>
        <v>0</v>
      </c>
    </row>
    <row r="445" spans="2:8">
      <c r="B445"/>
      <c r="E445" s="21">
        <f t="shared" si="23"/>
        <v>103</v>
      </c>
      <c r="F445" s="1">
        <v>412</v>
      </c>
      <c r="G445" s="1">
        <f t="shared" si="22"/>
        <v>0</v>
      </c>
      <c r="H445" s="1">
        <f t="shared" si="21"/>
        <v>0</v>
      </c>
    </row>
    <row r="446" spans="2:8">
      <c r="B446"/>
      <c r="E446" s="21">
        <f t="shared" si="23"/>
        <v>103</v>
      </c>
      <c r="F446" s="1">
        <v>413</v>
      </c>
      <c r="G446" s="1">
        <f t="shared" si="22"/>
        <v>0</v>
      </c>
      <c r="H446" s="1">
        <f t="shared" si="21"/>
        <v>0</v>
      </c>
    </row>
    <row r="447" spans="2:8">
      <c r="B447"/>
      <c r="E447" s="21">
        <f t="shared" si="23"/>
        <v>103</v>
      </c>
      <c r="F447" s="1">
        <v>414</v>
      </c>
      <c r="G447" s="1">
        <f t="shared" si="22"/>
        <v>0</v>
      </c>
      <c r="H447" s="1">
        <f t="shared" si="21"/>
        <v>0</v>
      </c>
    </row>
    <row r="448" spans="2:8">
      <c r="B448"/>
      <c r="E448" s="21">
        <f t="shared" si="23"/>
        <v>103</v>
      </c>
      <c r="F448" s="1">
        <v>415</v>
      </c>
      <c r="G448" s="1">
        <f t="shared" si="22"/>
        <v>0</v>
      </c>
      <c r="H448" s="1">
        <f t="shared" si="21"/>
        <v>0</v>
      </c>
    </row>
    <row r="449" spans="2:8">
      <c r="B449"/>
      <c r="E449" s="21">
        <f t="shared" si="23"/>
        <v>103</v>
      </c>
      <c r="F449" s="1">
        <v>416</v>
      </c>
      <c r="G449" s="1">
        <f t="shared" si="22"/>
        <v>0</v>
      </c>
      <c r="H449" s="1">
        <f t="shared" si="21"/>
        <v>0</v>
      </c>
    </row>
    <row r="450" spans="2:8">
      <c r="B450"/>
      <c r="E450" s="21">
        <f t="shared" si="23"/>
        <v>103</v>
      </c>
      <c r="F450" s="1">
        <v>417</v>
      </c>
      <c r="G450" s="1">
        <f t="shared" si="22"/>
        <v>0</v>
      </c>
      <c r="H450" s="1">
        <f t="shared" si="21"/>
        <v>0</v>
      </c>
    </row>
    <row r="451" spans="2:8">
      <c r="B451"/>
      <c r="E451" s="21">
        <f t="shared" si="23"/>
        <v>103</v>
      </c>
      <c r="F451" s="1">
        <v>418</v>
      </c>
      <c r="G451" s="1">
        <f t="shared" si="22"/>
        <v>0</v>
      </c>
      <c r="H451" s="1">
        <f t="shared" si="21"/>
        <v>0</v>
      </c>
    </row>
    <row r="452" spans="2:8">
      <c r="B452"/>
      <c r="E452" s="21">
        <f t="shared" si="23"/>
        <v>103</v>
      </c>
      <c r="F452" s="1">
        <v>419</v>
      </c>
      <c r="G452" s="1">
        <f t="shared" si="22"/>
        <v>0</v>
      </c>
      <c r="H452" s="1">
        <f t="shared" si="21"/>
        <v>0</v>
      </c>
    </row>
    <row r="453" spans="2:8">
      <c r="B453"/>
      <c r="E453" s="21">
        <f t="shared" si="23"/>
        <v>103</v>
      </c>
      <c r="F453" s="1">
        <v>420</v>
      </c>
      <c r="G453" s="1">
        <f t="shared" si="22"/>
        <v>0</v>
      </c>
      <c r="H453" s="1">
        <f t="shared" si="21"/>
        <v>0</v>
      </c>
    </row>
    <row r="454" spans="2:8">
      <c r="B454"/>
      <c r="E454" s="21">
        <f t="shared" si="23"/>
        <v>103</v>
      </c>
      <c r="F454" s="1">
        <v>421</v>
      </c>
      <c r="G454" s="1">
        <f t="shared" si="22"/>
        <v>0</v>
      </c>
      <c r="H454" s="1">
        <f t="shared" si="21"/>
        <v>0</v>
      </c>
    </row>
    <row r="455" spans="2:8">
      <c r="B455"/>
      <c r="E455" s="21">
        <f t="shared" si="23"/>
        <v>103</v>
      </c>
      <c r="F455" s="1">
        <v>422</v>
      </c>
      <c r="G455" s="1">
        <f t="shared" si="22"/>
        <v>0</v>
      </c>
      <c r="H455" s="1">
        <f t="shared" si="21"/>
        <v>0</v>
      </c>
    </row>
    <row r="456" spans="2:8">
      <c r="B456"/>
      <c r="E456" s="21">
        <f t="shared" si="23"/>
        <v>103</v>
      </c>
      <c r="F456" s="1">
        <v>423</v>
      </c>
      <c r="G456" s="1">
        <f t="shared" si="22"/>
        <v>0</v>
      </c>
      <c r="H456" s="1">
        <f t="shared" si="21"/>
        <v>0</v>
      </c>
    </row>
    <row r="457" spans="2:8">
      <c r="B457"/>
      <c r="E457" s="21">
        <f t="shared" si="23"/>
        <v>103</v>
      </c>
      <c r="F457" s="1">
        <v>424</v>
      </c>
      <c r="G457" s="1">
        <f t="shared" si="22"/>
        <v>0</v>
      </c>
      <c r="H457" s="1">
        <f t="shared" si="21"/>
        <v>0</v>
      </c>
    </row>
    <row r="458" spans="2:8">
      <c r="B458"/>
      <c r="E458" s="21">
        <f t="shared" si="23"/>
        <v>103</v>
      </c>
      <c r="F458" s="1">
        <v>425</v>
      </c>
      <c r="G458" s="1">
        <f t="shared" si="22"/>
        <v>0</v>
      </c>
      <c r="H458" s="1">
        <f t="shared" si="21"/>
        <v>0</v>
      </c>
    </row>
    <row r="459" spans="2:8">
      <c r="B459"/>
      <c r="E459" s="21">
        <f t="shared" si="23"/>
        <v>103</v>
      </c>
      <c r="F459" s="1">
        <v>426</v>
      </c>
      <c r="G459" s="1">
        <f t="shared" si="22"/>
        <v>0</v>
      </c>
      <c r="H459" s="1">
        <f t="shared" si="21"/>
        <v>0</v>
      </c>
    </row>
    <row r="460" spans="2:8">
      <c r="B460"/>
      <c r="E460" s="21">
        <f t="shared" si="23"/>
        <v>103</v>
      </c>
      <c r="F460" s="1">
        <v>427</v>
      </c>
      <c r="G460" s="1">
        <f t="shared" si="22"/>
        <v>0</v>
      </c>
      <c r="H460" s="1">
        <f t="shared" si="21"/>
        <v>0</v>
      </c>
    </row>
    <row r="461" spans="2:8">
      <c r="B461"/>
      <c r="E461" s="21">
        <f t="shared" si="23"/>
        <v>103</v>
      </c>
      <c r="F461" s="1">
        <v>428</v>
      </c>
      <c r="G461" s="1">
        <f t="shared" si="22"/>
        <v>0</v>
      </c>
      <c r="H461" s="1">
        <f t="shared" si="21"/>
        <v>0</v>
      </c>
    </row>
    <row r="462" spans="2:8">
      <c r="B462"/>
      <c r="E462" s="21">
        <f t="shared" si="23"/>
        <v>103</v>
      </c>
      <c r="F462" s="1">
        <v>429</v>
      </c>
      <c r="G462" s="1">
        <f t="shared" si="22"/>
        <v>0</v>
      </c>
      <c r="H462" s="1">
        <f t="shared" si="21"/>
        <v>0</v>
      </c>
    </row>
    <row r="463" spans="2:8">
      <c r="B463"/>
      <c r="E463" s="21">
        <f t="shared" si="23"/>
        <v>103</v>
      </c>
      <c r="F463" s="1">
        <v>430</v>
      </c>
      <c r="G463" s="1">
        <f t="shared" si="22"/>
        <v>0</v>
      </c>
      <c r="H463" s="1">
        <f t="shared" si="21"/>
        <v>0</v>
      </c>
    </row>
    <row r="464" spans="2:8">
      <c r="B464"/>
      <c r="E464" s="21">
        <f t="shared" si="23"/>
        <v>103</v>
      </c>
      <c r="F464" s="1">
        <v>431</v>
      </c>
      <c r="G464" s="1">
        <f t="shared" si="22"/>
        <v>0</v>
      </c>
      <c r="H464" s="1">
        <f t="shared" si="21"/>
        <v>0</v>
      </c>
    </row>
    <row r="465" spans="2:8">
      <c r="B465"/>
      <c r="E465" s="21">
        <f t="shared" si="23"/>
        <v>103</v>
      </c>
      <c r="F465" s="1">
        <v>432</v>
      </c>
      <c r="G465" s="1">
        <f t="shared" si="22"/>
        <v>0</v>
      </c>
      <c r="H465" s="1">
        <f t="shared" si="21"/>
        <v>0</v>
      </c>
    </row>
    <row r="466" spans="2:8">
      <c r="B466"/>
      <c r="E466" s="21">
        <f t="shared" si="23"/>
        <v>103</v>
      </c>
      <c r="F466" s="1">
        <v>433</v>
      </c>
      <c r="G466" s="1">
        <f t="shared" si="22"/>
        <v>0</v>
      </c>
      <c r="H466" s="1">
        <f t="shared" si="21"/>
        <v>0</v>
      </c>
    </row>
    <row r="467" spans="2:8">
      <c r="B467"/>
      <c r="E467" s="21">
        <f t="shared" si="23"/>
        <v>103</v>
      </c>
      <c r="F467" s="1">
        <v>434</v>
      </c>
      <c r="G467" s="1">
        <f t="shared" si="22"/>
        <v>0</v>
      </c>
      <c r="H467" s="1">
        <f t="shared" si="21"/>
        <v>0</v>
      </c>
    </row>
    <row r="468" spans="2:8">
      <c r="B468"/>
      <c r="E468" s="21">
        <f t="shared" si="23"/>
        <v>103</v>
      </c>
      <c r="F468" s="1">
        <v>435</v>
      </c>
      <c r="G468" s="1">
        <f t="shared" si="22"/>
        <v>0</v>
      </c>
      <c r="H468" s="1">
        <f t="shared" si="21"/>
        <v>0</v>
      </c>
    </row>
    <row r="469" spans="2:8">
      <c r="B469"/>
      <c r="E469" s="21">
        <f t="shared" si="23"/>
        <v>103</v>
      </c>
      <c r="F469" s="1">
        <v>436</v>
      </c>
      <c r="G469" s="1">
        <f t="shared" si="22"/>
        <v>0</v>
      </c>
      <c r="H469" s="1">
        <f t="shared" si="21"/>
        <v>0</v>
      </c>
    </row>
    <row r="470" spans="2:8">
      <c r="B470"/>
      <c r="E470" s="21">
        <f t="shared" si="23"/>
        <v>103</v>
      </c>
      <c r="F470" s="1">
        <v>437</v>
      </c>
      <c r="G470" s="1">
        <f t="shared" si="22"/>
        <v>0</v>
      </c>
      <c r="H470" s="1">
        <f t="shared" si="21"/>
        <v>0</v>
      </c>
    </row>
    <row r="471" spans="2:8">
      <c r="B471"/>
      <c r="E471" s="21">
        <f t="shared" si="23"/>
        <v>103</v>
      </c>
      <c r="F471" s="1">
        <v>438</v>
      </c>
      <c r="G471" s="1">
        <f t="shared" si="22"/>
        <v>0</v>
      </c>
      <c r="H471" s="1">
        <f t="shared" si="21"/>
        <v>0</v>
      </c>
    </row>
    <row r="472" spans="2:8">
      <c r="B472"/>
      <c r="E472" s="21">
        <f t="shared" si="23"/>
        <v>103</v>
      </c>
      <c r="F472" s="1">
        <v>439</v>
      </c>
      <c r="G472" s="1">
        <f t="shared" si="22"/>
        <v>0</v>
      </c>
      <c r="H472" s="1">
        <f t="shared" si="21"/>
        <v>0</v>
      </c>
    </row>
    <row r="473" spans="2:8">
      <c r="B473"/>
      <c r="E473" s="21">
        <f t="shared" si="23"/>
        <v>103</v>
      </c>
      <c r="F473" s="1">
        <v>440</v>
      </c>
      <c r="G473" s="1">
        <f t="shared" si="22"/>
        <v>0</v>
      </c>
      <c r="H473" s="1">
        <f t="shared" si="21"/>
        <v>0</v>
      </c>
    </row>
    <row r="474" spans="2:8">
      <c r="B474"/>
      <c r="E474" s="21">
        <f t="shared" si="23"/>
        <v>103</v>
      </c>
      <c r="F474" s="1">
        <v>441</v>
      </c>
      <c r="G474" s="1">
        <f t="shared" si="22"/>
        <v>0</v>
      </c>
      <c r="H474" s="1">
        <f t="shared" si="21"/>
        <v>0</v>
      </c>
    </row>
    <row r="475" spans="2:8">
      <c r="B475"/>
      <c r="E475" s="21">
        <f t="shared" si="23"/>
        <v>103</v>
      </c>
      <c r="F475" s="1">
        <v>442</v>
      </c>
      <c r="G475" s="1">
        <f t="shared" si="22"/>
        <v>0</v>
      </c>
      <c r="H475" s="1">
        <f t="shared" si="21"/>
        <v>0</v>
      </c>
    </row>
    <row r="476" spans="2:8">
      <c r="B476"/>
      <c r="E476" s="21">
        <f t="shared" si="23"/>
        <v>103</v>
      </c>
      <c r="F476" s="1">
        <v>443</v>
      </c>
      <c r="G476" s="1">
        <f t="shared" si="22"/>
        <v>0</v>
      </c>
      <c r="H476" s="1">
        <f t="shared" si="21"/>
        <v>0</v>
      </c>
    </row>
    <row r="477" spans="2:8">
      <c r="B477"/>
      <c r="E477" s="21">
        <f t="shared" si="23"/>
        <v>103</v>
      </c>
      <c r="F477" s="1">
        <v>444</v>
      </c>
      <c r="G477" s="1">
        <f t="shared" si="22"/>
        <v>0</v>
      </c>
      <c r="H477" s="1">
        <f t="shared" si="21"/>
        <v>0</v>
      </c>
    </row>
    <row r="478" spans="2:8">
      <c r="B478"/>
      <c r="E478" s="21">
        <f t="shared" si="23"/>
        <v>103</v>
      </c>
      <c r="F478" s="1">
        <v>445</v>
      </c>
      <c r="G478" s="1">
        <f t="shared" si="22"/>
        <v>0</v>
      </c>
      <c r="H478" s="1">
        <f t="shared" si="21"/>
        <v>0</v>
      </c>
    </row>
    <row r="479" spans="2:8">
      <c r="B479"/>
      <c r="E479" s="21">
        <f t="shared" si="23"/>
        <v>103</v>
      </c>
      <c r="F479" s="1">
        <v>446</v>
      </c>
      <c r="G479" s="1">
        <f t="shared" si="22"/>
        <v>0</v>
      </c>
      <c r="H479" s="1">
        <f t="shared" si="21"/>
        <v>0</v>
      </c>
    </row>
    <row r="480" spans="2:8">
      <c r="B480"/>
      <c r="E480" s="21">
        <f t="shared" si="23"/>
        <v>103</v>
      </c>
      <c r="F480" s="1">
        <v>447</v>
      </c>
      <c r="G480" s="1">
        <f t="shared" si="22"/>
        <v>0</v>
      </c>
      <c r="H480" s="1">
        <f t="shared" si="21"/>
        <v>0</v>
      </c>
    </row>
    <row r="481" spans="2:8">
      <c r="B481"/>
      <c r="E481" s="21">
        <f t="shared" si="23"/>
        <v>103</v>
      </c>
      <c r="F481" s="1">
        <v>448</v>
      </c>
      <c r="G481" s="1">
        <f t="shared" si="22"/>
        <v>0</v>
      </c>
      <c r="H481" s="1">
        <f t="shared" si="21"/>
        <v>0</v>
      </c>
    </row>
    <row r="482" spans="2:8">
      <c r="B482"/>
      <c r="E482" s="21">
        <f t="shared" si="23"/>
        <v>103</v>
      </c>
      <c r="F482" s="1">
        <v>449</v>
      </c>
      <c r="G482" s="1">
        <f t="shared" si="22"/>
        <v>0</v>
      </c>
      <c r="H482" s="1">
        <f t="shared" ref="H482:H545" si="24">G482*G482</f>
        <v>0</v>
      </c>
    </row>
    <row r="483" spans="2:8">
      <c r="B483"/>
      <c r="E483" s="21">
        <f t="shared" si="23"/>
        <v>103</v>
      </c>
      <c r="F483" s="1">
        <v>450</v>
      </c>
      <c r="G483" s="1">
        <f t="shared" si="22"/>
        <v>0</v>
      </c>
      <c r="H483" s="1">
        <f t="shared" si="24"/>
        <v>0</v>
      </c>
    </row>
    <row r="484" spans="2:8">
      <c r="B484"/>
      <c r="E484" s="21">
        <f t="shared" si="23"/>
        <v>103</v>
      </c>
      <c r="F484" s="1">
        <v>451</v>
      </c>
      <c r="G484" s="1">
        <f t="shared" si="22"/>
        <v>0</v>
      </c>
      <c r="H484" s="1">
        <f t="shared" si="24"/>
        <v>0</v>
      </c>
    </row>
    <row r="485" spans="2:8">
      <c r="B485"/>
      <c r="E485" s="21">
        <f t="shared" si="23"/>
        <v>103</v>
      </c>
      <c r="F485" s="1">
        <v>452</v>
      </c>
      <c r="G485" s="1">
        <f t="shared" ref="G485:G548" si="25">IF(F485&lt;(E$33+1),B$33,IF(F485&lt;(E$34+1),B$34,IF(F485&lt;(E$35),B$35,IF(F485&lt;(E$36+1),B$36,IF(F485&lt;(E$37+1),B$37,IF(F485&lt;(E$38+1),B$38,IF(F485&lt;(E$39+1),B$39,0)))))))</f>
        <v>0</v>
      </c>
      <c r="H485" s="1">
        <f t="shared" si="24"/>
        <v>0</v>
      </c>
    </row>
    <row r="486" spans="2:8">
      <c r="B486"/>
      <c r="E486" s="21">
        <f t="shared" si="23"/>
        <v>103</v>
      </c>
      <c r="F486" s="1">
        <v>453</v>
      </c>
      <c r="G486" s="1">
        <f t="shared" si="25"/>
        <v>0</v>
      </c>
      <c r="H486" s="1">
        <f t="shared" si="24"/>
        <v>0</v>
      </c>
    </row>
    <row r="487" spans="2:8">
      <c r="B487"/>
      <c r="E487" s="21">
        <f t="shared" si="23"/>
        <v>103</v>
      </c>
      <c r="F487" s="1">
        <v>454</v>
      </c>
      <c r="G487" s="1">
        <f t="shared" si="25"/>
        <v>0</v>
      </c>
      <c r="H487" s="1">
        <f t="shared" si="24"/>
        <v>0</v>
      </c>
    </row>
    <row r="488" spans="2:8">
      <c r="B488"/>
      <c r="E488" s="21">
        <f t="shared" si="23"/>
        <v>103</v>
      </c>
      <c r="F488" s="1">
        <v>455</v>
      </c>
      <c r="G488" s="1">
        <f t="shared" si="25"/>
        <v>0</v>
      </c>
      <c r="H488" s="1">
        <f t="shared" si="24"/>
        <v>0</v>
      </c>
    </row>
    <row r="489" spans="2:8">
      <c r="B489"/>
      <c r="E489" s="21">
        <f t="shared" ref="E489:E552" si="26">E488+D489</f>
        <v>103</v>
      </c>
      <c r="F489" s="1">
        <v>456</v>
      </c>
      <c r="G489" s="1">
        <f t="shared" si="25"/>
        <v>0</v>
      </c>
      <c r="H489" s="1">
        <f t="shared" si="24"/>
        <v>0</v>
      </c>
    </row>
    <row r="490" spans="2:8">
      <c r="B490"/>
      <c r="E490" s="21">
        <f t="shared" si="26"/>
        <v>103</v>
      </c>
      <c r="F490" s="1">
        <v>457</v>
      </c>
      <c r="G490" s="1">
        <f t="shared" si="25"/>
        <v>0</v>
      </c>
      <c r="H490" s="1">
        <f t="shared" si="24"/>
        <v>0</v>
      </c>
    </row>
    <row r="491" spans="2:8">
      <c r="B491"/>
      <c r="E491" s="21">
        <f t="shared" si="26"/>
        <v>103</v>
      </c>
      <c r="F491" s="1">
        <v>458</v>
      </c>
      <c r="G491" s="1">
        <f t="shared" si="25"/>
        <v>0</v>
      </c>
      <c r="H491" s="1">
        <f t="shared" si="24"/>
        <v>0</v>
      </c>
    </row>
    <row r="492" spans="2:8">
      <c r="B492"/>
      <c r="E492" s="21">
        <f t="shared" si="26"/>
        <v>103</v>
      </c>
      <c r="F492" s="1">
        <v>459</v>
      </c>
      <c r="G492" s="1">
        <f t="shared" si="25"/>
        <v>0</v>
      </c>
      <c r="H492" s="1">
        <f t="shared" si="24"/>
        <v>0</v>
      </c>
    </row>
    <row r="493" spans="2:8">
      <c r="B493"/>
      <c r="E493" s="21">
        <f t="shared" si="26"/>
        <v>103</v>
      </c>
      <c r="F493" s="1">
        <v>460</v>
      </c>
      <c r="G493" s="1">
        <f t="shared" si="25"/>
        <v>0</v>
      </c>
      <c r="H493" s="1">
        <f t="shared" si="24"/>
        <v>0</v>
      </c>
    </row>
    <row r="494" spans="2:8">
      <c r="B494"/>
      <c r="E494" s="21">
        <f t="shared" si="26"/>
        <v>103</v>
      </c>
      <c r="F494" s="1">
        <v>461</v>
      </c>
      <c r="G494" s="1">
        <f t="shared" si="25"/>
        <v>0</v>
      </c>
      <c r="H494" s="1">
        <f t="shared" si="24"/>
        <v>0</v>
      </c>
    </row>
    <row r="495" spans="2:8">
      <c r="B495"/>
      <c r="E495" s="21">
        <f t="shared" si="26"/>
        <v>103</v>
      </c>
      <c r="F495" s="1">
        <v>462</v>
      </c>
      <c r="G495" s="1">
        <f t="shared" si="25"/>
        <v>0</v>
      </c>
      <c r="H495" s="1">
        <f t="shared" si="24"/>
        <v>0</v>
      </c>
    </row>
    <row r="496" spans="2:8">
      <c r="B496"/>
      <c r="E496" s="21">
        <f t="shared" si="26"/>
        <v>103</v>
      </c>
      <c r="F496" s="1">
        <v>463</v>
      </c>
      <c r="G496" s="1">
        <f t="shared" si="25"/>
        <v>0</v>
      </c>
      <c r="H496" s="1">
        <f t="shared" si="24"/>
        <v>0</v>
      </c>
    </row>
    <row r="497" spans="2:8">
      <c r="B497"/>
      <c r="E497" s="21">
        <f t="shared" si="26"/>
        <v>103</v>
      </c>
      <c r="F497" s="1">
        <v>464</v>
      </c>
      <c r="G497" s="1">
        <f t="shared" si="25"/>
        <v>0</v>
      </c>
      <c r="H497" s="1">
        <f t="shared" si="24"/>
        <v>0</v>
      </c>
    </row>
    <row r="498" spans="2:8">
      <c r="B498"/>
      <c r="E498" s="21">
        <f t="shared" si="26"/>
        <v>103</v>
      </c>
      <c r="F498" s="1">
        <v>465</v>
      </c>
      <c r="G498" s="1">
        <f t="shared" si="25"/>
        <v>0</v>
      </c>
      <c r="H498" s="1">
        <f t="shared" si="24"/>
        <v>0</v>
      </c>
    </row>
    <row r="499" spans="2:8">
      <c r="B499"/>
      <c r="E499" s="21">
        <f t="shared" si="26"/>
        <v>103</v>
      </c>
      <c r="F499" s="1">
        <v>466</v>
      </c>
      <c r="G499" s="1">
        <f t="shared" si="25"/>
        <v>0</v>
      </c>
      <c r="H499" s="1">
        <f t="shared" si="24"/>
        <v>0</v>
      </c>
    </row>
    <row r="500" spans="2:8">
      <c r="B500"/>
      <c r="E500" s="21">
        <f t="shared" si="26"/>
        <v>103</v>
      </c>
      <c r="F500" s="1">
        <v>467</v>
      </c>
      <c r="G500" s="1">
        <f t="shared" si="25"/>
        <v>0</v>
      </c>
      <c r="H500" s="1">
        <f t="shared" si="24"/>
        <v>0</v>
      </c>
    </row>
    <row r="501" spans="2:8">
      <c r="B501"/>
      <c r="E501" s="21">
        <f t="shared" si="26"/>
        <v>103</v>
      </c>
      <c r="F501" s="1">
        <v>468</v>
      </c>
      <c r="G501" s="1">
        <f t="shared" si="25"/>
        <v>0</v>
      </c>
      <c r="H501" s="1">
        <f t="shared" si="24"/>
        <v>0</v>
      </c>
    </row>
    <row r="502" spans="2:8">
      <c r="B502"/>
      <c r="E502" s="21">
        <f t="shared" si="26"/>
        <v>103</v>
      </c>
      <c r="F502" s="1">
        <v>469</v>
      </c>
      <c r="G502" s="1">
        <f t="shared" si="25"/>
        <v>0</v>
      </c>
      <c r="H502" s="1">
        <f t="shared" si="24"/>
        <v>0</v>
      </c>
    </row>
    <row r="503" spans="2:8">
      <c r="B503"/>
      <c r="E503" s="21">
        <f t="shared" si="26"/>
        <v>103</v>
      </c>
      <c r="F503" s="1">
        <v>470</v>
      </c>
      <c r="G503" s="1">
        <f t="shared" si="25"/>
        <v>0</v>
      </c>
      <c r="H503" s="1">
        <f t="shared" si="24"/>
        <v>0</v>
      </c>
    </row>
    <row r="504" spans="2:8">
      <c r="B504"/>
      <c r="E504" s="21">
        <f t="shared" si="26"/>
        <v>103</v>
      </c>
      <c r="F504" s="1">
        <v>471</v>
      </c>
      <c r="G504" s="1">
        <f t="shared" si="25"/>
        <v>0</v>
      </c>
      <c r="H504" s="1">
        <f t="shared" si="24"/>
        <v>0</v>
      </c>
    </row>
    <row r="505" spans="2:8">
      <c r="B505"/>
      <c r="E505" s="21">
        <f t="shared" si="26"/>
        <v>103</v>
      </c>
      <c r="F505" s="1">
        <v>472</v>
      </c>
      <c r="G505" s="1">
        <f t="shared" si="25"/>
        <v>0</v>
      </c>
      <c r="H505" s="1">
        <f t="shared" si="24"/>
        <v>0</v>
      </c>
    </row>
    <row r="506" spans="2:8">
      <c r="B506"/>
      <c r="E506" s="21">
        <f t="shared" si="26"/>
        <v>103</v>
      </c>
      <c r="F506" s="1">
        <v>473</v>
      </c>
      <c r="G506" s="1">
        <f t="shared" si="25"/>
        <v>0</v>
      </c>
      <c r="H506" s="1">
        <f t="shared" si="24"/>
        <v>0</v>
      </c>
    </row>
    <row r="507" spans="2:8">
      <c r="B507"/>
      <c r="E507" s="21">
        <f t="shared" si="26"/>
        <v>103</v>
      </c>
      <c r="F507" s="1">
        <v>474</v>
      </c>
      <c r="G507" s="1">
        <f t="shared" si="25"/>
        <v>0</v>
      </c>
      <c r="H507" s="1">
        <f t="shared" si="24"/>
        <v>0</v>
      </c>
    </row>
    <row r="508" spans="2:8">
      <c r="B508"/>
      <c r="E508" s="21">
        <f t="shared" si="26"/>
        <v>103</v>
      </c>
      <c r="F508" s="1">
        <v>475</v>
      </c>
      <c r="G508" s="1">
        <f t="shared" si="25"/>
        <v>0</v>
      </c>
      <c r="H508" s="1">
        <f t="shared" si="24"/>
        <v>0</v>
      </c>
    </row>
    <row r="509" spans="2:8">
      <c r="B509"/>
      <c r="E509" s="21">
        <f t="shared" si="26"/>
        <v>103</v>
      </c>
      <c r="F509" s="1">
        <v>476</v>
      </c>
      <c r="G509" s="1">
        <f t="shared" si="25"/>
        <v>0</v>
      </c>
      <c r="H509" s="1">
        <f t="shared" si="24"/>
        <v>0</v>
      </c>
    </row>
    <row r="510" spans="2:8">
      <c r="B510"/>
      <c r="E510" s="21">
        <f t="shared" si="26"/>
        <v>103</v>
      </c>
      <c r="F510" s="1">
        <v>477</v>
      </c>
      <c r="G510" s="1">
        <f t="shared" si="25"/>
        <v>0</v>
      </c>
      <c r="H510" s="1">
        <f t="shared" si="24"/>
        <v>0</v>
      </c>
    </row>
    <row r="511" spans="2:8">
      <c r="B511"/>
      <c r="E511" s="21">
        <f t="shared" si="26"/>
        <v>103</v>
      </c>
      <c r="F511" s="1">
        <v>478</v>
      </c>
      <c r="G511" s="1">
        <f t="shared" si="25"/>
        <v>0</v>
      </c>
      <c r="H511" s="1">
        <f t="shared" si="24"/>
        <v>0</v>
      </c>
    </row>
    <row r="512" spans="2:8">
      <c r="B512"/>
      <c r="E512" s="21">
        <f t="shared" si="26"/>
        <v>103</v>
      </c>
      <c r="F512" s="1">
        <v>479</v>
      </c>
      <c r="G512" s="1">
        <f t="shared" si="25"/>
        <v>0</v>
      </c>
      <c r="H512" s="1">
        <f t="shared" si="24"/>
        <v>0</v>
      </c>
    </row>
    <row r="513" spans="2:8">
      <c r="B513"/>
      <c r="E513" s="21">
        <f t="shared" si="26"/>
        <v>103</v>
      </c>
      <c r="F513" s="1">
        <v>480</v>
      </c>
      <c r="G513" s="1">
        <f t="shared" si="25"/>
        <v>0</v>
      </c>
      <c r="H513" s="1">
        <f t="shared" si="24"/>
        <v>0</v>
      </c>
    </row>
    <row r="514" spans="2:8">
      <c r="B514"/>
      <c r="E514" s="21">
        <f t="shared" si="26"/>
        <v>103</v>
      </c>
      <c r="F514" s="1">
        <v>481</v>
      </c>
      <c r="G514" s="1">
        <f t="shared" si="25"/>
        <v>0</v>
      </c>
      <c r="H514" s="1">
        <f t="shared" si="24"/>
        <v>0</v>
      </c>
    </row>
    <row r="515" spans="2:8">
      <c r="B515"/>
      <c r="E515" s="21">
        <f t="shared" si="26"/>
        <v>103</v>
      </c>
      <c r="F515" s="1">
        <v>482</v>
      </c>
      <c r="G515" s="1">
        <f t="shared" si="25"/>
        <v>0</v>
      </c>
      <c r="H515" s="1">
        <f t="shared" si="24"/>
        <v>0</v>
      </c>
    </row>
    <row r="516" spans="2:8">
      <c r="B516"/>
      <c r="E516" s="21">
        <f t="shared" si="26"/>
        <v>103</v>
      </c>
      <c r="F516" s="1">
        <v>483</v>
      </c>
      <c r="G516" s="1">
        <f t="shared" si="25"/>
        <v>0</v>
      </c>
      <c r="H516" s="1">
        <f t="shared" si="24"/>
        <v>0</v>
      </c>
    </row>
    <row r="517" spans="2:8">
      <c r="B517"/>
      <c r="E517" s="21">
        <f t="shared" si="26"/>
        <v>103</v>
      </c>
      <c r="F517" s="1">
        <v>484</v>
      </c>
      <c r="G517" s="1">
        <f t="shared" si="25"/>
        <v>0</v>
      </c>
      <c r="H517" s="1">
        <f t="shared" si="24"/>
        <v>0</v>
      </c>
    </row>
    <row r="518" spans="2:8">
      <c r="B518"/>
      <c r="E518" s="21">
        <f t="shared" si="26"/>
        <v>103</v>
      </c>
      <c r="F518" s="1">
        <v>485</v>
      </c>
      <c r="G518" s="1">
        <f t="shared" si="25"/>
        <v>0</v>
      </c>
      <c r="H518" s="1">
        <f t="shared" si="24"/>
        <v>0</v>
      </c>
    </row>
    <row r="519" spans="2:8">
      <c r="B519"/>
      <c r="E519" s="21">
        <f t="shared" si="26"/>
        <v>103</v>
      </c>
      <c r="F519" s="1">
        <v>486</v>
      </c>
      <c r="G519" s="1">
        <f t="shared" si="25"/>
        <v>0</v>
      </c>
      <c r="H519" s="1">
        <f t="shared" si="24"/>
        <v>0</v>
      </c>
    </row>
    <row r="520" spans="2:8">
      <c r="B520"/>
      <c r="E520" s="21">
        <f t="shared" si="26"/>
        <v>103</v>
      </c>
      <c r="F520" s="1">
        <v>487</v>
      </c>
      <c r="G520" s="1">
        <f t="shared" si="25"/>
        <v>0</v>
      </c>
      <c r="H520" s="1">
        <f t="shared" si="24"/>
        <v>0</v>
      </c>
    </row>
    <row r="521" spans="2:8">
      <c r="B521"/>
      <c r="E521" s="21">
        <f t="shared" si="26"/>
        <v>103</v>
      </c>
      <c r="F521" s="1">
        <v>488</v>
      </c>
      <c r="G521" s="1">
        <f t="shared" si="25"/>
        <v>0</v>
      </c>
      <c r="H521" s="1">
        <f t="shared" si="24"/>
        <v>0</v>
      </c>
    </row>
    <row r="522" spans="2:8">
      <c r="B522"/>
      <c r="E522" s="21">
        <f t="shared" si="26"/>
        <v>103</v>
      </c>
      <c r="F522" s="1">
        <v>489</v>
      </c>
      <c r="G522" s="1">
        <f t="shared" si="25"/>
        <v>0</v>
      </c>
      <c r="H522" s="1">
        <f t="shared" si="24"/>
        <v>0</v>
      </c>
    </row>
    <row r="523" spans="2:8">
      <c r="B523"/>
      <c r="E523" s="21">
        <f t="shared" si="26"/>
        <v>103</v>
      </c>
      <c r="F523" s="1">
        <v>490</v>
      </c>
      <c r="G523" s="1">
        <f t="shared" si="25"/>
        <v>0</v>
      </c>
      <c r="H523" s="1">
        <f t="shared" si="24"/>
        <v>0</v>
      </c>
    </row>
    <row r="524" spans="2:8">
      <c r="B524"/>
      <c r="E524" s="21">
        <f t="shared" si="26"/>
        <v>103</v>
      </c>
      <c r="F524" s="1">
        <v>491</v>
      </c>
      <c r="G524" s="1">
        <f t="shared" si="25"/>
        <v>0</v>
      </c>
      <c r="H524" s="1">
        <f t="shared" si="24"/>
        <v>0</v>
      </c>
    </row>
    <row r="525" spans="2:8">
      <c r="B525"/>
      <c r="E525" s="21">
        <f t="shared" si="26"/>
        <v>103</v>
      </c>
      <c r="F525" s="1">
        <v>492</v>
      </c>
      <c r="G525" s="1">
        <f t="shared" si="25"/>
        <v>0</v>
      </c>
      <c r="H525" s="1">
        <f t="shared" si="24"/>
        <v>0</v>
      </c>
    </row>
    <row r="526" spans="2:8">
      <c r="B526"/>
      <c r="E526" s="21">
        <f t="shared" si="26"/>
        <v>103</v>
      </c>
      <c r="F526" s="1">
        <v>493</v>
      </c>
      <c r="G526" s="1">
        <f t="shared" si="25"/>
        <v>0</v>
      </c>
      <c r="H526" s="1">
        <f t="shared" si="24"/>
        <v>0</v>
      </c>
    </row>
    <row r="527" spans="2:8">
      <c r="B527"/>
      <c r="E527" s="21">
        <f t="shared" si="26"/>
        <v>103</v>
      </c>
      <c r="F527" s="1">
        <v>494</v>
      </c>
      <c r="G527" s="1">
        <f t="shared" si="25"/>
        <v>0</v>
      </c>
      <c r="H527" s="1">
        <f t="shared" si="24"/>
        <v>0</v>
      </c>
    </row>
    <row r="528" spans="2:8">
      <c r="B528"/>
      <c r="E528" s="21">
        <f t="shared" si="26"/>
        <v>103</v>
      </c>
      <c r="F528" s="1">
        <v>495</v>
      </c>
      <c r="G528" s="1">
        <f t="shared" si="25"/>
        <v>0</v>
      </c>
      <c r="H528" s="1">
        <f t="shared" si="24"/>
        <v>0</v>
      </c>
    </row>
    <row r="529" spans="2:8">
      <c r="B529"/>
      <c r="E529" s="21">
        <f t="shared" si="26"/>
        <v>103</v>
      </c>
      <c r="F529" s="1">
        <v>496</v>
      </c>
      <c r="G529" s="1">
        <f t="shared" si="25"/>
        <v>0</v>
      </c>
      <c r="H529" s="1">
        <f t="shared" si="24"/>
        <v>0</v>
      </c>
    </row>
    <row r="530" spans="2:8">
      <c r="B530"/>
      <c r="E530" s="21">
        <f t="shared" si="26"/>
        <v>103</v>
      </c>
      <c r="F530" s="1">
        <v>497</v>
      </c>
      <c r="G530" s="1">
        <f t="shared" si="25"/>
        <v>0</v>
      </c>
      <c r="H530" s="1">
        <f t="shared" si="24"/>
        <v>0</v>
      </c>
    </row>
    <row r="531" spans="2:8">
      <c r="B531"/>
      <c r="E531" s="21">
        <f t="shared" si="26"/>
        <v>103</v>
      </c>
      <c r="F531" s="1">
        <v>498</v>
      </c>
      <c r="G531" s="1">
        <f t="shared" si="25"/>
        <v>0</v>
      </c>
      <c r="H531" s="1">
        <f t="shared" si="24"/>
        <v>0</v>
      </c>
    </row>
    <row r="532" spans="2:8">
      <c r="B532"/>
      <c r="E532" s="21">
        <f t="shared" si="26"/>
        <v>103</v>
      </c>
      <c r="F532" s="1">
        <v>499</v>
      </c>
      <c r="G532" s="1">
        <f t="shared" si="25"/>
        <v>0</v>
      </c>
      <c r="H532" s="1">
        <f t="shared" si="24"/>
        <v>0</v>
      </c>
    </row>
    <row r="533" spans="2:8">
      <c r="B533"/>
      <c r="E533" s="21">
        <f t="shared" si="26"/>
        <v>103</v>
      </c>
      <c r="F533" s="1">
        <v>500</v>
      </c>
      <c r="G533" s="1">
        <f t="shared" si="25"/>
        <v>0</v>
      </c>
      <c r="H533" s="1">
        <f t="shared" si="24"/>
        <v>0</v>
      </c>
    </row>
    <row r="534" spans="2:8">
      <c r="B534"/>
      <c r="E534" s="21">
        <f t="shared" si="26"/>
        <v>103</v>
      </c>
      <c r="F534" s="1">
        <v>501</v>
      </c>
      <c r="G534" s="1">
        <f t="shared" si="25"/>
        <v>0</v>
      </c>
      <c r="H534" s="1">
        <f t="shared" si="24"/>
        <v>0</v>
      </c>
    </row>
    <row r="535" spans="2:8">
      <c r="B535"/>
      <c r="E535" s="21">
        <f t="shared" si="26"/>
        <v>103</v>
      </c>
      <c r="F535" s="1">
        <v>502</v>
      </c>
      <c r="G535" s="1">
        <f t="shared" si="25"/>
        <v>0</v>
      </c>
      <c r="H535" s="1">
        <f t="shared" si="24"/>
        <v>0</v>
      </c>
    </row>
    <row r="536" spans="2:8">
      <c r="B536"/>
      <c r="E536" s="21">
        <f t="shared" si="26"/>
        <v>103</v>
      </c>
      <c r="F536" s="1">
        <v>503</v>
      </c>
      <c r="G536" s="1">
        <f t="shared" si="25"/>
        <v>0</v>
      </c>
      <c r="H536" s="1">
        <f t="shared" si="24"/>
        <v>0</v>
      </c>
    </row>
    <row r="537" spans="2:8">
      <c r="B537"/>
      <c r="E537" s="21">
        <f t="shared" si="26"/>
        <v>103</v>
      </c>
      <c r="F537" s="1">
        <v>504</v>
      </c>
      <c r="G537" s="1">
        <f t="shared" si="25"/>
        <v>0</v>
      </c>
      <c r="H537" s="1">
        <f t="shared" si="24"/>
        <v>0</v>
      </c>
    </row>
    <row r="538" spans="2:8">
      <c r="B538"/>
      <c r="E538" s="21">
        <f t="shared" si="26"/>
        <v>103</v>
      </c>
      <c r="F538" s="1">
        <v>505</v>
      </c>
      <c r="G538" s="1">
        <f t="shared" si="25"/>
        <v>0</v>
      </c>
      <c r="H538" s="1">
        <f t="shared" si="24"/>
        <v>0</v>
      </c>
    </row>
    <row r="539" spans="2:8">
      <c r="B539"/>
      <c r="E539" s="21">
        <f t="shared" si="26"/>
        <v>103</v>
      </c>
      <c r="F539" s="1">
        <v>506</v>
      </c>
      <c r="G539" s="1">
        <f t="shared" si="25"/>
        <v>0</v>
      </c>
      <c r="H539" s="1">
        <f t="shared" si="24"/>
        <v>0</v>
      </c>
    </row>
    <row r="540" spans="2:8">
      <c r="B540"/>
      <c r="E540" s="21">
        <f t="shared" si="26"/>
        <v>103</v>
      </c>
      <c r="F540" s="1">
        <v>507</v>
      </c>
      <c r="G540" s="1">
        <f t="shared" si="25"/>
        <v>0</v>
      </c>
      <c r="H540" s="1">
        <f t="shared" si="24"/>
        <v>0</v>
      </c>
    </row>
    <row r="541" spans="2:8">
      <c r="B541"/>
      <c r="E541" s="21">
        <f t="shared" si="26"/>
        <v>103</v>
      </c>
      <c r="F541" s="1">
        <v>508</v>
      </c>
      <c r="G541" s="1">
        <f t="shared" si="25"/>
        <v>0</v>
      </c>
      <c r="H541" s="1">
        <f t="shared" si="24"/>
        <v>0</v>
      </c>
    </row>
    <row r="542" spans="2:8">
      <c r="B542"/>
      <c r="E542" s="21">
        <f t="shared" si="26"/>
        <v>103</v>
      </c>
      <c r="F542" s="1">
        <v>509</v>
      </c>
      <c r="G542" s="1">
        <f t="shared" si="25"/>
        <v>0</v>
      </c>
      <c r="H542" s="1">
        <f t="shared" si="24"/>
        <v>0</v>
      </c>
    </row>
    <row r="543" spans="2:8">
      <c r="B543"/>
      <c r="E543" s="21">
        <f t="shared" si="26"/>
        <v>103</v>
      </c>
      <c r="F543" s="1">
        <v>510</v>
      </c>
      <c r="G543" s="1">
        <f t="shared" si="25"/>
        <v>0</v>
      </c>
      <c r="H543" s="1">
        <f t="shared" si="24"/>
        <v>0</v>
      </c>
    </row>
    <row r="544" spans="2:8">
      <c r="B544"/>
      <c r="E544" s="21">
        <f t="shared" si="26"/>
        <v>103</v>
      </c>
      <c r="F544" s="1">
        <v>511</v>
      </c>
      <c r="G544" s="1">
        <f t="shared" si="25"/>
        <v>0</v>
      </c>
      <c r="H544" s="1">
        <f t="shared" si="24"/>
        <v>0</v>
      </c>
    </row>
    <row r="545" spans="2:8">
      <c r="B545"/>
      <c r="E545" s="21">
        <f t="shared" si="26"/>
        <v>103</v>
      </c>
      <c r="F545" s="1">
        <v>512</v>
      </c>
      <c r="G545" s="1">
        <f t="shared" si="25"/>
        <v>0</v>
      </c>
      <c r="H545" s="1">
        <f t="shared" si="24"/>
        <v>0</v>
      </c>
    </row>
    <row r="546" spans="2:8">
      <c r="B546"/>
      <c r="E546" s="21">
        <f t="shared" si="26"/>
        <v>103</v>
      </c>
      <c r="F546" s="1">
        <v>513</v>
      </c>
      <c r="G546" s="1">
        <f t="shared" si="25"/>
        <v>0</v>
      </c>
      <c r="H546" s="1">
        <f t="shared" ref="H546:H609" si="27">G546*G546</f>
        <v>0</v>
      </c>
    </row>
    <row r="547" spans="2:8">
      <c r="B547"/>
      <c r="E547" s="21">
        <f t="shared" si="26"/>
        <v>103</v>
      </c>
      <c r="F547" s="1">
        <v>514</v>
      </c>
      <c r="G547" s="1">
        <f t="shared" si="25"/>
        <v>0</v>
      </c>
      <c r="H547" s="1">
        <f t="shared" si="27"/>
        <v>0</v>
      </c>
    </row>
    <row r="548" spans="2:8">
      <c r="B548"/>
      <c r="E548" s="21">
        <f t="shared" si="26"/>
        <v>103</v>
      </c>
      <c r="F548" s="1">
        <v>515</v>
      </c>
      <c r="G548" s="1">
        <f t="shared" si="25"/>
        <v>0</v>
      </c>
      <c r="H548" s="1">
        <f t="shared" si="27"/>
        <v>0</v>
      </c>
    </row>
    <row r="549" spans="2:8">
      <c r="B549"/>
      <c r="E549" s="21">
        <f t="shared" si="26"/>
        <v>103</v>
      </c>
      <c r="F549" s="1">
        <v>516</v>
      </c>
      <c r="G549" s="1">
        <f t="shared" ref="G549:G612" si="28">IF(F549&lt;(E$33+1),B$33,IF(F549&lt;(E$34+1),B$34,IF(F549&lt;(E$35),B$35,IF(F549&lt;(E$36+1),B$36,IF(F549&lt;(E$37+1),B$37,IF(F549&lt;(E$38+1),B$38,IF(F549&lt;(E$39+1),B$39,0)))))))</f>
        <v>0</v>
      </c>
      <c r="H549" s="1">
        <f t="shared" si="27"/>
        <v>0</v>
      </c>
    </row>
    <row r="550" spans="2:8">
      <c r="B550"/>
      <c r="E550" s="21">
        <f t="shared" si="26"/>
        <v>103</v>
      </c>
      <c r="F550" s="1">
        <v>517</v>
      </c>
      <c r="G550" s="1">
        <f t="shared" si="28"/>
        <v>0</v>
      </c>
      <c r="H550" s="1">
        <f t="shared" si="27"/>
        <v>0</v>
      </c>
    </row>
    <row r="551" spans="2:8">
      <c r="B551"/>
      <c r="E551" s="21">
        <f t="shared" si="26"/>
        <v>103</v>
      </c>
      <c r="F551" s="1">
        <v>518</v>
      </c>
      <c r="G551" s="1">
        <f t="shared" si="28"/>
        <v>0</v>
      </c>
      <c r="H551" s="1">
        <f t="shared" si="27"/>
        <v>0</v>
      </c>
    </row>
    <row r="552" spans="2:8">
      <c r="B552"/>
      <c r="E552" s="21">
        <f t="shared" si="26"/>
        <v>103</v>
      </c>
      <c r="F552" s="1">
        <v>519</v>
      </c>
      <c r="G552" s="1">
        <f t="shared" si="28"/>
        <v>0</v>
      </c>
      <c r="H552" s="1">
        <f t="shared" si="27"/>
        <v>0</v>
      </c>
    </row>
    <row r="553" spans="2:8">
      <c r="B553"/>
      <c r="E553" s="21">
        <f t="shared" ref="E553:E616" si="29">E552+D553</f>
        <v>103</v>
      </c>
      <c r="F553" s="1">
        <v>520</v>
      </c>
      <c r="G553" s="1">
        <f t="shared" si="28"/>
        <v>0</v>
      </c>
      <c r="H553" s="1">
        <f t="shared" si="27"/>
        <v>0</v>
      </c>
    </row>
    <row r="554" spans="2:8">
      <c r="B554"/>
      <c r="E554" s="21">
        <f t="shared" si="29"/>
        <v>103</v>
      </c>
      <c r="F554" s="1">
        <v>521</v>
      </c>
      <c r="G554" s="1">
        <f t="shared" si="28"/>
        <v>0</v>
      </c>
      <c r="H554" s="1">
        <f t="shared" si="27"/>
        <v>0</v>
      </c>
    </row>
    <row r="555" spans="2:8">
      <c r="B555"/>
      <c r="E555" s="21">
        <f t="shared" si="29"/>
        <v>103</v>
      </c>
      <c r="F555" s="1">
        <v>522</v>
      </c>
      <c r="G555" s="1">
        <f t="shared" si="28"/>
        <v>0</v>
      </c>
      <c r="H555" s="1">
        <f t="shared" si="27"/>
        <v>0</v>
      </c>
    </row>
    <row r="556" spans="2:8">
      <c r="B556"/>
      <c r="E556" s="21">
        <f t="shared" si="29"/>
        <v>103</v>
      </c>
      <c r="F556" s="1">
        <v>523</v>
      </c>
      <c r="G556" s="1">
        <f t="shared" si="28"/>
        <v>0</v>
      </c>
      <c r="H556" s="1">
        <f t="shared" si="27"/>
        <v>0</v>
      </c>
    </row>
    <row r="557" spans="2:8">
      <c r="B557"/>
      <c r="E557" s="21">
        <f t="shared" si="29"/>
        <v>103</v>
      </c>
      <c r="F557" s="1">
        <v>524</v>
      </c>
      <c r="G557" s="1">
        <f t="shared" si="28"/>
        <v>0</v>
      </c>
      <c r="H557" s="1">
        <f t="shared" si="27"/>
        <v>0</v>
      </c>
    </row>
    <row r="558" spans="2:8">
      <c r="B558"/>
      <c r="E558" s="21">
        <f t="shared" si="29"/>
        <v>103</v>
      </c>
      <c r="F558" s="1">
        <v>525</v>
      </c>
      <c r="G558" s="1">
        <f t="shared" si="28"/>
        <v>0</v>
      </c>
      <c r="H558" s="1">
        <f t="shared" si="27"/>
        <v>0</v>
      </c>
    </row>
    <row r="559" spans="2:8">
      <c r="B559"/>
      <c r="E559" s="21">
        <f t="shared" si="29"/>
        <v>103</v>
      </c>
      <c r="F559" s="1">
        <v>526</v>
      </c>
      <c r="G559" s="1">
        <f t="shared" si="28"/>
        <v>0</v>
      </c>
      <c r="H559" s="1">
        <f t="shared" si="27"/>
        <v>0</v>
      </c>
    </row>
    <row r="560" spans="2:8">
      <c r="B560"/>
      <c r="E560" s="21">
        <f t="shared" si="29"/>
        <v>103</v>
      </c>
      <c r="F560" s="1">
        <v>527</v>
      </c>
      <c r="G560" s="1">
        <f t="shared" si="28"/>
        <v>0</v>
      </c>
      <c r="H560" s="1">
        <f t="shared" si="27"/>
        <v>0</v>
      </c>
    </row>
    <row r="561" spans="2:8">
      <c r="B561"/>
      <c r="E561" s="21">
        <f t="shared" si="29"/>
        <v>103</v>
      </c>
      <c r="F561" s="1">
        <v>528</v>
      </c>
      <c r="G561" s="1">
        <f t="shared" si="28"/>
        <v>0</v>
      </c>
      <c r="H561" s="1">
        <f t="shared" si="27"/>
        <v>0</v>
      </c>
    </row>
    <row r="562" spans="2:8">
      <c r="B562"/>
      <c r="E562" s="21">
        <f t="shared" si="29"/>
        <v>103</v>
      </c>
      <c r="F562" s="1">
        <v>529</v>
      </c>
      <c r="G562" s="1">
        <f t="shared" si="28"/>
        <v>0</v>
      </c>
      <c r="H562" s="1">
        <f t="shared" si="27"/>
        <v>0</v>
      </c>
    </row>
    <row r="563" spans="2:8">
      <c r="B563"/>
      <c r="E563" s="21">
        <f t="shared" si="29"/>
        <v>103</v>
      </c>
      <c r="F563" s="1">
        <v>530</v>
      </c>
      <c r="G563" s="1">
        <f t="shared" si="28"/>
        <v>0</v>
      </c>
      <c r="H563" s="1">
        <f t="shared" si="27"/>
        <v>0</v>
      </c>
    </row>
    <row r="564" spans="2:8">
      <c r="B564"/>
      <c r="E564" s="21">
        <f t="shared" si="29"/>
        <v>103</v>
      </c>
      <c r="F564" s="1">
        <v>531</v>
      </c>
      <c r="G564" s="1">
        <f t="shared" si="28"/>
        <v>0</v>
      </c>
      <c r="H564" s="1">
        <f t="shared" si="27"/>
        <v>0</v>
      </c>
    </row>
    <row r="565" spans="2:8">
      <c r="B565"/>
      <c r="E565" s="21">
        <f t="shared" si="29"/>
        <v>103</v>
      </c>
      <c r="F565" s="1">
        <v>532</v>
      </c>
      <c r="G565" s="1">
        <f t="shared" si="28"/>
        <v>0</v>
      </c>
      <c r="H565" s="1">
        <f t="shared" si="27"/>
        <v>0</v>
      </c>
    </row>
    <row r="566" spans="2:8">
      <c r="B566"/>
      <c r="E566" s="21">
        <f t="shared" si="29"/>
        <v>103</v>
      </c>
      <c r="F566" s="1">
        <v>533</v>
      </c>
      <c r="G566" s="1">
        <f t="shared" si="28"/>
        <v>0</v>
      </c>
      <c r="H566" s="1">
        <f t="shared" si="27"/>
        <v>0</v>
      </c>
    </row>
    <row r="567" spans="2:8">
      <c r="B567"/>
      <c r="E567" s="21">
        <f t="shared" si="29"/>
        <v>103</v>
      </c>
      <c r="F567" s="1">
        <v>534</v>
      </c>
      <c r="G567" s="1">
        <f t="shared" si="28"/>
        <v>0</v>
      </c>
      <c r="H567" s="1">
        <f t="shared" si="27"/>
        <v>0</v>
      </c>
    </row>
    <row r="568" spans="2:8">
      <c r="B568"/>
      <c r="E568" s="21">
        <f t="shared" si="29"/>
        <v>103</v>
      </c>
      <c r="F568" s="1">
        <v>535</v>
      </c>
      <c r="G568" s="1">
        <f t="shared" si="28"/>
        <v>0</v>
      </c>
      <c r="H568" s="1">
        <f t="shared" si="27"/>
        <v>0</v>
      </c>
    </row>
    <row r="569" spans="2:8">
      <c r="B569"/>
      <c r="E569" s="21">
        <f t="shared" si="29"/>
        <v>103</v>
      </c>
      <c r="F569" s="1">
        <v>536</v>
      </c>
      <c r="G569" s="1">
        <f t="shared" si="28"/>
        <v>0</v>
      </c>
      <c r="H569" s="1">
        <f t="shared" si="27"/>
        <v>0</v>
      </c>
    </row>
    <row r="570" spans="2:8">
      <c r="B570"/>
      <c r="E570" s="21">
        <f t="shared" si="29"/>
        <v>103</v>
      </c>
      <c r="F570" s="1">
        <v>537</v>
      </c>
      <c r="G570" s="1">
        <f t="shared" si="28"/>
        <v>0</v>
      </c>
      <c r="H570" s="1">
        <f t="shared" si="27"/>
        <v>0</v>
      </c>
    </row>
    <row r="571" spans="2:8">
      <c r="B571"/>
      <c r="E571" s="21">
        <f t="shared" si="29"/>
        <v>103</v>
      </c>
      <c r="F571" s="1">
        <v>538</v>
      </c>
      <c r="G571" s="1">
        <f t="shared" si="28"/>
        <v>0</v>
      </c>
      <c r="H571" s="1">
        <f t="shared" si="27"/>
        <v>0</v>
      </c>
    </row>
    <row r="572" spans="2:8">
      <c r="B572"/>
      <c r="E572" s="21">
        <f t="shared" si="29"/>
        <v>103</v>
      </c>
      <c r="F572" s="1">
        <v>539</v>
      </c>
      <c r="G572" s="1">
        <f t="shared" si="28"/>
        <v>0</v>
      </c>
      <c r="H572" s="1">
        <f t="shared" si="27"/>
        <v>0</v>
      </c>
    </row>
    <row r="573" spans="2:8">
      <c r="B573"/>
      <c r="E573" s="21">
        <f t="shared" si="29"/>
        <v>103</v>
      </c>
      <c r="F573" s="1">
        <v>540</v>
      </c>
      <c r="G573" s="1">
        <f t="shared" si="28"/>
        <v>0</v>
      </c>
      <c r="H573" s="1">
        <f t="shared" si="27"/>
        <v>0</v>
      </c>
    </row>
    <row r="574" spans="2:8">
      <c r="B574"/>
      <c r="E574" s="21">
        <f t="shared" si="29"/>
        <v>103</v>
      </c>
      <c r="F574" s="1">
        <v>541</v>
      </c>
      <c r="G574" s="1">
        <f t="shared" si="28"/>
        <v>0</v>
      </c>
      <c r="H574" s="1">
        <f t="shared" si="27"/>
        <v>0</v>
      </c>
    </row>
    <row r="575" spans="2:8">
      <c r="B575"/>
      <c r="E575" s="21">
        <f t="shared" si="29"/>
        <v>103</v>
      </c>
      <c r="F575" s="1">
        <v>542</v>
      </c>
      <c r="G575" s="1">
        <f t="shared" si="28"/>
        <v>0</v>
      </c>
      <c r="H575" s="1">
        <f t="shared" si="27"/>
        <v>0</v>
      </c>
    </row>
    <row r="576" spans="2:8">
      <c r="B576"/>
      <c r="E576" s="21">
        <f t="shared" si="29"/>
        <v>103</v>
      </c>
      <c r="F576" s="1">
        <v>543</v>
      </c>
      <c r="G576" s="1">
        <f t="shared" si="28"/>
        <v>0</v>
      </c>
      <c r="H576" s="1">
        <f t="shared" si="27"/>
        <v>0</v>
      </c>
    </row>
    <row r="577" spans="2:8">
      <c r="B577"/>
      <c r="E577" s="21">
        <f t="shared" si="29"/>
        <v>103</v>
      </c>
      <c r="F577" s="1">
        <v>544</v>
      </c>
      <c r="G577" s="1">
        <f t="shared" si="28"/>
        <v>0</v>
      </c>
      <c r="H577" s="1">
        <f t="shared" si="27"/>
        <v>0</v>
      </c>
    </row>
    <row r="578" spans="2:8">
      <c r="B578"/>
      <c r="E578" s="21">
        <f t="shared" si="29"/>
        <v>103</v>
      </c>
      <c r="F578" s="1">
        <v>545</v>
      </c>
      <c r="G578" s="1">
        <f t="shared" si="28"/>
        <v>0</v>
      </c>
      <c r="H578" s="1">
        <f t="shared" si="27"/>
        <v>0</v>
      </c>
    </row>
    <row r="579" spans="2:8">
      <c r="B579"/>
      <c r="E579" s="21">
        <f t="shared" si="29"/>
        <v>103</v>
      </c>
      <c r="F579" s="1">
        <v>546</v>
      </c>
      <c r="G579" s="1">
        <f t="shared" si="28"/>
        <v>0</v>
      </c>
      <c r="H579" s="1">
        <f t="shared" si="27"/>
        <v>0</v>
      </c>
    </row>
    <row r="580" spans="2:8">
      <c r="B580"/>
      <c r="E580" s="21">
        <f t="shared" si="29"/>
        <v>103</v>
      </c>
      <c r="F580" s="1">
        <v>547</v>
      </c>
      <c r="G580" s="1">
        <f t="shared" si="28"/>
        <v>0</v>
      </c>
      <c r="H580" s="1">
        <f t="shared" si="27"/>
        <v>0</v>
      </c>
    </row>
    <row r="581" spans="2:8">
      <c r="B581"/>
      <c r="E581" s="21">
        <f t="shared" si="29"/>
        <v>103</v>
      </c>
      <c r="F581" s="1">
        <v>548</v>
      </c>
      <c r="G581" s="1">
        <f t="shared" si="28"/>
        <v>0</v>
      </c>
      <c r="H581" s="1">
        <f t="shared" si="27"/>
        <v>0</v>
      </c>
    </row>
    <row r="582" spans="2:8">
      <c r="B582"/>
      <c r="E582" s="21">
        <f t="shared" si="29"/>
        <v>103</v>
      </c>
      <c r="F582" s="1">
        <v>549</v>
      </c>
      <c r="G582" s="1">
        <f t="shared" si="28"/>
        <v>0</v>
      </c>
      <c r="H582" s="1">
        <f t="shared" si="27"/>
        <v>0</v>
      </c>
    </row>
    <row r="583" spans="2:8">
      <c r="B583"/>
      <c r="E583" s="21">
        <f t="shared" si="29"/>
        <v>103</v>
      </c>
      <c r="F583" s="1">
        <v>550</v>
      </c>
      <c r="G583" s="1">
        <f t="shared" si="28"/>
        <v>0</v>
      </c>
      <c r="H583" s="1">
        <f t="shared" si="27"/>
        <v>0</v>
      </c>
    </row>
    <row r="584" spans="2:8">
      <c r="B584"/>
      <c r="E584" s="21">
        <f t="shared" si="29"/>
        <v>103</v>
      </c>
      <c r="F584" s="1">
        <v>551</v>
      </c>
      <c r="G584" s="1">
        <f t="shared" si="28"/>
        <v>0</v>
      </c>
      <c r="H584" s="1">
        <f t="shared" si="27"/>
        <v>0</v>
      </c>
    </row>
    <row r="585" spans="2:8">
      <c r="B585"/>
      <c r="E585" s="21">
        <f t="shared" si="29"/>
        <v>103</v>
      </c>
      <c r="F585" s="1">
        <v>552</v>
      </c>
      <c r="G585" s="1">
        <f t="shared" si="28"/>
        <v>0</v>
      </c>
      <c r="H585" s="1">
        <f t="shared" si="27"/>
        <v>0</v>
      </c>
    </row>
    <row r="586" spans="2:8">
      <c r="B586"/>
      <c r="E586" s="21">
        <f t="shared" si="29"/>
        <v>103</v>
      </c>
      <c r="F586" s="1">
        <v>553</v>
      </c>
      <c r="G586" s="1">
        <f t="shared" si="28"/>
        <v>0</v>
      </c>
      <c r="H586" s="1">
        <f t="shared" si="27"/>
        <v>0</v>
      </c>
    </row>
    <row r="587" spans="2:8">
      <c r="B587"/>
      <c r="E587" s="21">
        <f t="shared" si="29"/>
        <v>103</v>
      </c>
      <c r="F587" s="1">
        <v>554</v>
      </c>
      <c r="G587" s="1">
        <f t="shared" si="28"/>
        <v>0</v>
      </c>
      <c r="H587" s="1">
        <f t="shared" si="27"/>
        <v>0</v>
      </c>
    </row>
    <row r="588" spans="2:8">
      <c r="B588"/>
      <c r="E588" s="21">
        <f t="shared" si="29"/>
        <v>103</v>
      </c>
      <c r="F588" s="1">
        <v>555</v>
      </c>
      <c r="G588" s="1">
        <f t="shared" si="28"/>
        <v>0</v>
      </c>
      <c r="H588" s="1">
        <f t="shared" si="27"/>
        <v>0</v>
      </c>
    </row>
    <row r="589" spans="2:8">
      <c r="B589"/>
      <c r="E589" s="21">
        <f t="shared" si="29"/>
        <v>103</v>
      </c>
      <c r="F589" s="1">
        <v>556</v>
      </c>
      <c r="G589" s="1">
        <f t="shared" si="28"/>
        <v>0</v>
      </c>
      <c r="H589" s="1">
        <f t="shared" si="27"/>
        <v>0</v>
      </c>
    </row>
    <row r="590" spans="2:8">
      <c r="B590"/>
      <c r="E590" s="21">
        <f t="shared" si="29"/>
        <v>103</v>
      </c>
      <c r="F590" s="1">
        <v>557</v>
      </c>
      <c r="G590" s="1">
        <f t="shared" si="28"/>
        <v>0</v>
      </c>
      <c r="H590" s="1">
        <f t="shared" si="27"/>
        <v>0</v>
      </c>
    </row>
    <row r="591" spans="2:8">
      <c r="B591"/>
      <c r="E591" s="21">
        <f t="shared" si="29"/>
        <v>103</v>
      </c>
      <c r="F591" s="1">
        <v>558</v>
      </c>
      <c r="G591" s="1">
        <f t="shared" si="28"/>
        <v>0</v>
      </c>
      <c r="H591" s="1">
        <f t="shared" si="27"/>
        <v>0</v>
      </c>
    </row>
    <row r="592" spans="2:8">
      <c r="B592"/>
      <c r="E592" s="21">
        <f t="shared" si="29"/>
        <v>103</v>
      </c>
      <c r="F592" s="1">
        <v>559</v>
      </c>
      <c r="G592" s="1">
        <f t="shared" si="28"/>
        <v>0</v>
      </c>
      <c r="H592" s="1">
        <f t="shared" si="27"/>
        <v>0</v>
      </c>
    </row>
    <row r="593" spans="2:8">
      <c r="B593"/>
      <c r="E593" s="21">
        <f t="shared" si="29"/>
        <v>103</v>
      </c>
      <c r="F593" s="1">
        <v>560</v>
      </c>
      <c r="G593" s="1">
        <f t="shared" si="28"/>
        <v>0</v>
      </c>
      <c r="H593" s="1">
        <f t="shared" si="27"/>
        <v>0</v>
      </c>
    </row>
    <row r="594" spans="2:8">
      <c r="B594"/>
      <c r="E594" s="21">
        <f t="shared" si="29"/>
        <v>103</v>
      </c>
      <c r="F594" s="1">
        <v>561</v>
      </c>
      <c r="G594" s="1">
        <f t="shared" si="28"/>
        <v>0</v>
      </c>
      <c r="H594" s="1">
        <f t="shared" si="27"/>
        <v>0</v>
      </c>
    </row>
    <row r="595" spans="2:8">
      <c r="B595"/>
      <c r="E595" s="21">
        <f t="shared" si="29"/>
        <v>103</v>
      </c>
      <c r="F595" s="1">
        <v>562</v>
      </c>
      <c r="G595" s="1">
        <f t="shared" si="28"/>
        <v>0</v>
      </c>
      <c r="H595" s="1">
        <f t="shared" si="27"/>
        <v>0</v>
      </c>
    </row>
    <row r="596" spans="2:8">
      <c r="B596"/>
      <c r="E596" s="21">
        <f t="shared" si="29"/>
        <v>103</v>
      </c>
      <c r="F596" s="1">
        <v>563</v>
      </c>
      <c r="G596" s="1">
        <f t="shared" si="28"/>
        <v>0</v>
      </c>
      <c r="H596" s="1">
        <f t="shared" si="27"/>
        <v>0</v>
      </c>
    </row>
    <row r="597" spans="2:8">
      <c r="B597"/>
      <c r="E597" s="21">
        <f t="shared" si="29"/>
        <v>103</v>
      </c>
      <c r="F597" s="1">
        <v>564</v>
      </c>
      <c r="G597" s="1">
        <f t="shared" si="28"/>
        <v>0</v>
      </c>
      <c r="H597" s="1">
        <f t="shared" si="27"/>
        <v>0</v>
      </c>
    </row>
    <row r="598" spans="2:8">
      <c r="B598"/>
      <c r="E598" s="21">
        <f t="shared" si="29"/>
        <v>103</v>
      </c>
      <c r="F598" s="1">
        <v>565</v>
      </c>
      <c r="G598" s="1">
        <f t="shared" si="28"/>
        <v>0</v>
      </c>
      <c r="H598" s="1">
        <f t="shared" si="27"/>
        <v>0</v>
      </c>
    </row>
    <row r="599" spans="2:8">
      <c r="B599"/>
      <c r="E599" s="21">
        <f t="shared" si="29"/>
        <v>103</v>
      </c>
      <c r="F599" s="1">
        <v>566</v>
      </c>
      <c r="G599" s="1">
        <f t="shared" si="28"/>
        <v>0</v>
      </c>
      <c r="H599" s="1">
        <f t="shared" si="27"/>
        <v>0</v>
      </c>
    </row>
    <row r="600" spans="2:8">
      <c r="B600"/>
      <c r="E600" s="21">
        <f t="shared" si="29"/>
        <v>103</v>
      </c>
      <c r="F600" s="1">
        <v>567</v>
      </c>
      <c r="G600" s="1">
        <f t="shared" si="28"/>
        <v>0</v>
      </c>
      <c r="H600" s="1">
        <f t="shared" si="27"/>
        <v>0</v>
      </c>
    </row>
    <row r="601" spans="2:8">
      <c r="B601"/>
      <c r="E601" s="21">
        <f t="shared" si="29"/>
        <v>103</v>
      </c>
      <c r="F601" s="1">
        <v>568</v>
      </c>
      <c r="G601" s="1">
        <f t="shared" si="28"/>
        <v>0</v>
      </c>
      <c r="H601" s="1">
        <f t="shared" si="27"/>
        <v>0</v>
      </c>
    </row>
    <row r="602" spans="2:8">
      <c r="B602"/>
      <c r="E602" s="21">
        <f t="shared" si="29"/>
        <v>103</v>
      </c>
      <c r="F602" s="1">
        <v>569</v>
      </c>
      <c r="G602" s="1">
        <f t="shared" si="28"/>
        <v>0</v>
      </c>
      <c r="H602" s="1">
        <f t="shared" si="27"/>
        <v>0</v>
      </c>
    </row>
    <row r="603" spans="2:8">
      <c r="B603"/>
      <c r="E603" s="21">
        <f t="shared" si="29"/>
        <v>103</v>
      </c>
      <c r="F603" s="1">
        <v>570</v>
      </c>
      <c r="G603" s="1">
        <f t="shared" si="28"/>
        <v>0</v>
      </c>
      <c r="H603" s="1">
        <f t="shared" si="27"/>
        <v>0</v>
      </c>
    </row>
    <row r="604" spans="2:8">
      <c r="B604"/>
      <c r="E604" s="21">
        <f t="shared" si="29"/>
        <v>103</v>
      </c>
      <c r="F604" s="1">
        <v>571</v>
      </c>
      <c r="G604" s="1">
        <f t="shared" si="28"/>
        <v>0</v>
      </c>
      <c r="H604" s="1">
        <f t="shared" si="27"/>
        <v>0</v>
      </c>
    </row>
    <row r="605" spans="2:8">
      <c r="B605"/>
      <c r="E605" s="21">
        <f t="shared" si="29"/>
        <v>103</v>
      </c>
      <c r="F605" s="1">
        <v>572</v>
      </c>
      <c r="G605" s="1">
        <f t="shared" si="28"/>
        <v>0</v>
      </c>
      <c r="H605" s="1">
        <f t="shared" si="27"/>
        <v>0</v>
      </c>
    </row>
    <row r="606" spans="2:8">
      <c r="B606"/>
      <c r="E606" s="21">
        <f t="shared" si="29"/>
        <v>103</v>
      </c>
      <c r="F606" s="1">
        <v>573</v>
      </c>
      <c r="G606" s="1">
        <f t="shared" si="28"/>
        <v>0</v>
      </c>
      <c r="H606" s="1">
        <f t="shared" si="27"/>
        <v>0</v>
      </c>
    </row>
    <row r="607" spans="2:8">
      <c r="B607"/>
      <c r="E607" s="21">
        <f t="shared" si="29"/>
        <v>103</v>
      </c>
      <c r="F607" s="1">
        <v>574</v>
      </c>
      <c r="G607" s="1">
        <f t="shared" si="28"/>
        <v>0</v>
      </c>
      <c r="H607" s="1">
        <f t="shared" si="27"/>
        <v>0</v>
      </c>
    </row>
    <row r="608" spans="2:8">
      <c r="B608"/>
      <c r="E608" s="21">
        <f t="shared" si="29"/>
        <v>103</v>
      </c>
      <c r="F608" s="1">
        <v>575</v>
      </c>
      <c r="G608" s="1">
        <f t="shared" si="28"/>
        <v>0</v>
      </c>
      <c r="H608" s="1">
        <f t="shared" si="27"/>
        <v>0</v>
      </c>
    </row>
    <row r="609" spans="2:8">
      <c r="B609"/>
      <c r="E609" s="21">
        <f t="shared" si="29"/>
        <v>103</v>
      </c>
      <c r="F609" s="1">
        <v>576</v>
      </c>
      <c r="G609" s="1">
        <f t="shared" si="28"/>
        <v>0</v>
      </c>
      <c r="H609" s="1">
        <f t="shared" si="27"/>
        <v>0</v>
      </c>
    </row>
    <row r="610" spans="2:8">
      <c r="B610"/>
      <c r="E610" s="21">
        <f t="shared" si="29"/>
        <v>103</v>
      </c>
      <c r="F610" s="1">
        <v>577</v>
      </c>
      <c r="G610" s="1">
        <f t="shared" si="28"/>
        <v>0</v>
      </c>
      <c r="H610" s="1">
        <f t="shared" ref="H610:H673" si="30">G610*G610</f>
        <v>0</v>
      </c>
    </row>
    <row r="611" spans="2:8">
      <c r="B611"/>
      <c r="E611" s="21">
        <f t="shared" si="29"/>
        <v>103</v>
      </c>
      <c r="F611" s="1">
        <v>578</v>
      </c>
      <c r="G611" s="1">
        <f t="shared" si="28"/>
        <v>0</v>
      </c>
      <c r="H611" s="1">
        <f t="shared" si="30"/>
        <v>0</v>
      </c>
    </row>
    <row r="612" spans="2:8">
      <c r="B612"/>
      <c r="E612" s="21">
        <f t="shared" si="29"/>
        <v>103</v>
      </c>
      <c r="F612" s="1">
        <v>579</v>
      </c>
      <c r="G612" s="1">
        <f t="shared" si="28"/>
        <v>0</v>
      </c>
      <c r="H612" s="1">
        <f t="shared" si="30"/>
        <v>0</v>
      </c>
    </row>
    <row r="613" spans="2:8">
      <c r="B613"/>
      <c r="E613" s="21">
        <f t="shared" si="29"/>
        <v>103</v>
      </c>
      <c r="F613" s="1">
        <v>580</v>
      </c>
      <c r="G613" s="1">
        <f t="shared" ref="G613:G676" si="31">IF(F613&lt;(E$33+1),B$33,IF(F613&lt;(E$34+1),B$34,IF(F613&lt;(E$35),B$35,IF(F613&lt;(E$36+1),B$36,IF(F613&lt;(E$37+1),B$37,IF(F613&lt;(E$38+1),B$38,IF(F613&lt;(E$39+1),B$39,0)))))))</f>
        <v>0</v>
      </c>
      <c r="H613" s="1">
        <f t="shared" si="30"/>
        <v>0</v>
      </c>
    </row>
    <row r="614" spans="2:8">
      <c r="B614"/>
      <c r="E614" s="21">
        <f t="shared" si="29"/>
        <v>103</v>
      </c>
      <c r="F614" s="1">
        <v>581</v>
      </c>
      <c r="G614" s="1">
        <f t="shared" si="31"/>
        <v>0</v>
      </c>
      <c r="H614" s="1">
        <f t="shared" si="30"/>
        <v>0</v>
      </c>
    </row>
    <row r="615" spans="2:8">
      <c r="B615"/>
      <c r="E615" s="21">
        <f t="shared" si="29"/>
        <v>103</v>
      </c>
      <c r="F615" s="1">
        <v>582</v>
      </c>
      <c r="G615" s="1">
        <f t="shared" si="31"/>
        <v>0</v>
      </c>
      <c r="H615" s="1">
        <f t="shared" si="30"/>
        <v>0</v>
      </c>
    </row>
    <row r="616" spans="2:8">
      <c r="B616"/>
      <c r="E616" s="21">
        <f t="shared" si="29"/>
        <v>103</v>
      </c>
      <c r="F616" s="1">
        <v>583</v>
      </c>
      <c r="G616" s="1">
        <f t="shared" si="31"/>
        <v>0</v>
      </c>
      <c r="H616" s="1">
        <f t="shared" si="30"/>
        <v>0</v>
      </c>
    </row>
    <row r="617" spans="2:8">
      <c r="B617"/>
      <c r="E617" s="21">
        <f t="shared" ref="E617:E680" si="32">E616+D617</f>
        <v>103</v>
      </c>
      <c r="F617" s="1">
        <v>584</v>
      </c>
      <c r="G617" s="1">
        <f t="shared" si="31"/>
        <v>0</v>
      </c>
      <c r="H617" s="1">
        <f t="shared" si="30"/>
        <v>0</v>
      </c>
    </row>
    <row r="618" spans="2:8">
      <c r="B618"/>
      <c r="E618" s="21">
        <f t="shared" si="32"/>
        <v>103</v>
      </c>
      <c r="F618" s="1">
        <v>585</v>
      </c>
      <c r="G618" s="1">
        <f t="shared" si="31"/>
        <v>0</v>
      </c>
      <c r="H618" s="1">
        <f t="shared" si="30"/>
        <v>0</v>
      </c>
    </row>
    <row r="619" spans="2:8">
      <c r="B619"/>
      <c r="E619" s="21">
        <f t="shared" si="32"/>
        <v>103</v>
      </c>
      <c r="F619" s="1">
        <v>586</v>
      </c>
      <c r="G619" s="1">
        <f t="shared" si="31"/>
        <v>0</v>
      </c>
      <c r="H619" s="1">
        <f t="shared" si="30"/>
        <v>0</v>
      </c>
    </row>
    <row r="620" spans="2:8">
      <c r="B620"/>
      <c r="E620" s="21">
        <f t="shared" si="32"/>
        <v>103</v>
      </c>
      <c r="F620" s="1">
        <v>587</v>
      </c>
      <c r="G620" s="1">
        <f t="shared" si="31"/>
        <v>0</v>
      </c>
      <c r="H620" s="1">
        <f t="shared" si="30"/>
        <v>0</v>
      </c>
    </row>
    <row r="621" spans="2:8">
      <c r="B621"/>
      <c r="E621" s="21">
        <f t="shared" si="32"/>
        <v>103</v>
      </c>
      <c r="F621" s="1">
        <v>588</v>
      </c>
      <c r="G621" s="1">
        <f t="shared" si="31"/>
        <v>0</v>
      </c>
      <c r="H621" s="1">
        <f t="shared" si="30"/>
        <v>0</v>
      </c>
    </row>
    <row r="622" spans="2:8">
      <c r="B622"/>
      <c r="E622" s="21">
        <f t="shared" si="32"/>
        <v>103</v>
      </c>
      <c r="F622" s="1">
        <v>589</v>
      </c>
      <c r="G622" s="1">
        <f t="shared" si="31"/>
        <v>0</v>
      </c>
      <c r="H622" s="1">
        <f t="shared" si="30"/>
        <v>0</v>
      </c>
    </row>
    <row r="623" spans="2:8">
      <c r="B623"/>
      <c r="E623" s="21">
        <f t="shared" si="32"/>
        <v>103</v>
      </c>
      <c r="F623" s="1">
        <v>590</v>
      </c>
      <c r="G623" s="1">
        <f t="shared" si="31"/>
        <v>0</v>
      </c>
      <c r="H623" s="1">
        <f t="shared" si="30"/>
        <v>0</v>
      </c>
    </row>
    <row r="624" spans="2:8">
      <c r="B624"/>
      <c r="E624" s="21">
        <f t="shared" si="32"/>
        <v>103</v>
      </c>
      <c r="F624" s="1">
        <v>591</v>
      </c>
      <c r="G624" s="1">
        <f t="shared" si="31"/>
        <v>0</v>
      </c>
      <c r="H624" s="1">
        <f t="shared" si="30"/>
        <v>0</v>
      </c>
    </row>
    <row r="625" spans="2:8">
      <c r="B625"/>
      <c r="E625" s="21">
        <f t="shared" si="32"/>
        <v>103</v>
      </c>
      <c r="F625" s="1">
        <v>592</v>
      </c>
      <c r="G625" s="1">
        <f t="shared" si="31"/>
        <v>0</v>
      </c>
      <c r="H625" s="1">
        <f t="shared" si="30"/>
        <v>0</v>
      </c>
    </row>
    <row r="626" spans="2:8">
      <c r="B626"/>
      <c r="E626" s="21">
        <f t="shared" si="32"/>
        <v>103</v>
      </c>
      <c r="F626" s="1">
        <v>593</v>
      </c>
      <c r="G626" s="1">
        <f t="shared" si="31"/>
        <v>0</v>
      </c>
      <c r="H626" s="1">
        <f t="shared" si="30"/>
        <v>0</v>
      </c>
    </row>
    <row r="627" spans="2:8">
      <c r="B627"/>
      <c r="E627" s="21">
        <f t="shared" si="32"/>
        <v>103</v>
      </c>
      <c r="F627" s="1">
        <v>594</v>
      </c>
      <c r="G627" s="1">
        <f t="shared" si="31"/>
        <v>0</v>
      </c>
      <c r="H627" s="1">
        <f t="shared" si="30"/>
        <v>0</v>
      </c>
    </row>
    <row r="628" spans="2:8">
      <c r="B628"/>
      <c r="E628" s="21">
        <f t="shared" si="32"/>
        <v>103</v>
      </c>
      <c r="F628" s="1">
        <v>595</v>
      </c>
      <c r="G628" s="1">
        <f t="shared" si="31"/>
        <v>0</v>
      </c>
      <c r="H628" s="1">
        <f t="shared" si="30"/>
        <v>0</v>
      </c>
    </row>
    <row r="629" spans="2:8">
      <c r="B629"/>
      <c r="E629" s="21">
        <f t="shared" si="32"/>
        <v>103</v>
      </c>
      <c r="F629" s="1">
        <v>596</v>
      </c>
      <c r="G629" s="1">
        <f t="shared" si="31"/>
        <v>0</v>
      </c>
      <c r="H629" s="1">
        <f t="shared" si="30"/>
        <v>0</v>
      </c>
    </row>
    <row r="630" spans="2:8">
      <c r="B630"/>
      <c r="E630" s="21">
        <f t="shared" si="32"/>
        <v>103</v>
      </c>
      <c r="F630" s="1">
        <v>597</v>
      </c>
      <c r="G630" s="1">
        <f t="shared" si="31"/>
        <v>0</v>
      </c>
      <c r="H630" s="1">
        <f t="shared" si="30"/>
        <v>0</v>
      </c>
    </row>
    <row r="631" spans="2:8">
      <c r="B631"/>
      <c r="E631" s="21">
        <f t="shared" si="32"/>
        <v>103</v>
      </c>
      <c r="F631" s="1">
        <v>598</v>
      </c>
      <c r="G631" s="1">
        <f t="shared" si="31"/>
        <v>0</v>
      </c>
      <c r="H631" s="1">
        <f t="shared" si="30"/>
        <v>0</v>
      </c>
    </row>
    <row r="632" spans="2:8">
      <c r="B632"/>
      <c r="E632" s="21">
        <f t="shared" si="32"/>
        <v>103</v>
      </c>
      <c r="F632" s="1">
        <v>599</v>
      </c>
      <c r="G632" s="1">
        <f t="shared" si="31"/>
        <v>0</v>
      </c>
      <c r="H632" s="1">
        <f t="shared" si="30"/>
        <v>0</v>
      </c>
    </row>
    <row r="633" spans="2:8">
      <c r="B633"/>
      <c r="E633" s="21">
        <f t="shared" si="32"/>
        <v>103</v>
      </c>
      <c r="F633" s="1">
        <v>600</v>
      </c>
      <c r="G633" s="1">
        <f t="shared" si="31"/>
        <v>0</v>
      </c>
      <c r="H633" s="1">
        <f t="shared" si="30"/>
        <v>0</v>
      </c>
    </row>
    <row r="634" spans="2:8">
      <c r="B634"/>
      <c r="E634" s="21">
        <f t="shared" si="32"/>
        <v>103</v>
      </c>
      <c r="F634" s="1">
        <v>601</v>
      </c>
      <c r="G634" s="1">
        <f t="shared" si="31"/>
        <v>0</v>
      </c>
      <c r="H634" s="1">
        <f t="shared" si="30"/>
        <v>0</v>
      </c>
    </row>
    <row r="635" spans="2:8">
      <c r="B635"/>
      <c r="E635" s="21">
        <f t="shared" si="32"/>
        <v>103</v>
      </c>
      <c r="F635" s="1">
        <v>602</v>
      </c>
      <c r="G635" s="1">
        <f t="shared" si="31"/>
        <v>0</v>
      </c>
      <c r="H635" s="1">
        <f t="shared" si="30"/>
        <v>0</v>
      </c>
    </row>
    <row r="636" spans="2:8">
      <c r="B636"/>
      <c r="E636" s="21">
        <f t="shared" si="32"/>
        <v>103</v>
      </c>
      <c r="F636" s="1">
        <v>603</v>
      </c>
      <c r="G636" s="1">
        <f t="shared" si="31"/>
        <v>0</v>
      </c>
      <c r="H636" s="1">
        <f t="shared" si="30"/>
        <v>0</v>
      </c>
    </row>
    <row r="637" spans="2:8">
      <c r="B637"/>
      <c r="E637" s="21">
        <f t="shared" si="32"/>
        <v>103</v>
      </c>
      <c r="F637" s="1">
        <v>604</v>
      </c>
      <c r="G637" s="1">
        <f t="shared" si="31"/>
        <v>0</v>
      </c>
      <c r="H637" s="1">
        <f t="shared" si="30"/>
        <v>0</v>
      </c>
    </row>
    <row r="638" spans="2:8">
      <c r="B638"/>
      <c r="E638" s="21">
        <f t="shared" si="32"/>
        <v>103</v>
      </c>
      <c r="F638" s="1">
        <v>605</v>
      </c>
      <c r="G638" s="1">
        <f t="shared" si="31"/>
        <v>0</v>
      </c>
      <c r="H638" s="1">
        <f t="shared" si="30"/>
        <v>0</v>
      </c>
    </row>
    <row r="639" spans="2:8">
      <c r="B639"/>
      <c r="E639" s="21">
        <f t="shared" si="32"/>
        <v>103</v>
      </c>
      <c r="F639" s="1">
        <v>606</v>
      </c>
      <c r="G639" s="1">
        <f t="shared" si="31"/>
        <v>0</v>
      </c>
      <c r="H639" s="1">
        <f t="shared" si="30"/>
        <v>0</v>
      </c>
    </row>
    <row r="640" spans="2:8">
      <c r="B640"/>
      <c r="E640" s="21">
        <f t="shared" si="32"/>
        <v>103</v>
      </c>
      <c r="F640" s="1">
        <v>607</v>
      </c>
      <c r="G640" s="1">
        <f t="shared" si="31"/>
        <v>0</v>
      </c>
      <c r="H640" s="1">
        <f t="shared" si="30"/>
        <v>0</v>
      </c>
    </row>
    <row r="641" spans="2:8">
      <c r="B641"/>
      <c r="E641" s="21">
        <f t="shared" si="32"/>
        <v>103</v>
      </c>
      <c r="F641" s="1">
        <v>608</v>
      </c>
      <c r="G641" s="1">
        <f t="shared" si="31"/>
        <v>0</v>
      </c>
      <c r="H641" s="1">
        <f t="shared" si="30"/>
        <v>0</v>
      </c>
    </row>
    <row r="642" spans="2:8">
      <c r="B642"/>
      <c r="E642" s="21">
        <f t="shared" si="32"/>
        <v>103</v>
      </c>
      <c r="F642" s="1">
        <v>609</v>
      </c>
      <c r="G642" s="1">
        <f t="shared" si="31"/>
        <v>0</v>
      </c>
      <c r="H642" s="1">
        <f t="shared" si="30"/>
        <v>0</v>
      </c>
    </row>
    <row r="643" spans="2:8">
      <c r="B643"/>
      <c r="E643" s="21">
        <f t="shared" si="32"/>
        <v>103</v>
      </c>
      <c r="F643" s="1">
        <v>610</v>
      </c>
      <c r="G643" s="1">
        <f t="shared" si="31"/>
        <v>0</v>
      </c>
      <c r="H643" s="1">
        <f t="shared" si="30"/>
        <v>0</v>
      </c>
    </row>
    <row r="644" spans="2:8">
      <c r="B644"/>
      <c r="E644" s="21">
        <f t="shared" si="32"/>
        <v>103</v>
      </c>
      <c r="F644" s="1">
        <v>611</v>
      </c>
      <c r="G644" s="1">
        <f t="shared" si="31"/>
        <v>0</v>
      </c>
      <c r="H644" s="1">
        <f t="shared" si="30"/>
        <v>0</v>
      </c>
    </row>
    <row r="645" spans="2:8">
      <c r="B645"/>
      <c r="E645" s="21">
        <f t="shared" si="32"/>
        <v>103</v>
      </c>
      <c r="F645" s="1">
        <v>612</v>
      </c>
      <c r="G645" s="1">
        <f t="shared" si="31"/>
        <v>0</v>
      </c>
      <c r="H645" s="1">
        <f t="shared" si="30"/>
        <v>0</v>
      </c>
    </row>
    <row r="646" spans="2:8">
      <c r="B646"/>
      <c r="E646" s="21">
        <f t="shared" si="32"/>
        <v>103</v>
      </c>
      <c r="F646" s="1">
        <v>613</v>
      </c>
      <c r="G646" s="1">
        <f t="shared" si="31"/>
        <v>0</v>
      </c>
      <c r="H646" s="1">
        <f t="shared" si="30"/>
        <v>0</v>
      </c>
    </row>
    <row r="647" spans="2:8">
      <c r="B647"/>
      <c r="E647" s="21">
        <f t="shared" si="32"/>
        <v>103</v>
      </c>
      <c r="F647" s="1">
        <v>614</v>
      </c>
      <c r="G647" s="1">
        <f t="shared" si="31"/>
        <v>0</v>
      </c>
      <c r="H647" s="1">
        <f t="shared" si="30"/>
        <v>0</v>
      </c>
    </row>
    <row r="648" spans="2:8">
      <c r="B648"/>
      <c r="E648" s="21">
        <f t="shared" si="32"/>
        <v>103</v>
      </c>
      <c r="F648" s="1">
        <v>615</v>
      </c>
      <c r="G648" s="1">
        <f t="shared" si="31"/>
        <v>0</v>
      </c>
      <c r="H648" s="1">
        <f t="shared" si="30"/>
        <v>0</v>
      </c>
    </row>
    <row r="649" spans="2:8">
      <c r="B649"/>
      <c r="E649" s="21">
        <f t="shared" si="32"/>
        <v>103</v>
      </c>
      <c r="F649" s="1">
        <v>616</v>
      </c>
      <c r="G649" s="1">
        <f t="shared" si="31"/>
        <v>0</v>
      </c>
      <c r="H649" s="1">
        <f t="shared" si="30"/>
        <v>0</v>
      </c>
    </row>
    <row r="650" spans="2:8">
      <c r="B650"/>
      <c r="E650" s="21">
        <f t="shared" si="32"/>
        <v>103</v>
      </c>
      <c r="F650" s="1">
        <v>617</v>
      </c>
      <c r="G650" s="1">
        <f t="shared" si="31"/>
        <v>0</v>
      </c>
      <c r="H650" s="1">
        <f t="shared" si="30"/>
        <v>0</v>
      </c>
    </row>
    <row r="651" spans="2:8">
      <c r="B651"/>
      <c r="E651" s="21">
        <f t="shared" si="32"/>
        <v>103</v>
      </c>
      <c r="F651" s="1">
        <v>618</v>
      </c>
      <c r="G651" s="1">
        <f t="shared" si="31"/>
        <v>0</v>
      </c>
      <c r="H651" s="1">
        <f t="shared" si="30"/>
        <v>0</v>
      </c>
    </row>
    <row r="652" spans="2:8">
      <c r="B652"/>
      <c r="E652" s="21">
        <f t="shared" si="32"/>
        <v>103</v>
      </c>
      <c r="F652" s="1">
        <v>619</v>
      </c>
      <c r="G652" s="1">
        <f t="shared" si="31"/>
        <v>0</v>
      </c>
      <c r="H652" s="1">
        <f t="shared" si="30"/>
        <v>0</v>
      </c>
    </row>
    <row r="653" spans="2:8">
      <c r="B653"/>
      <c r="E653" s="21">
        <f t="shared" si="32"/>
        <v>103</v>
      </c>
      <c r="F653" s="1">
        <v>620</v>
      </c>
      <c r="G653" s="1">
        <f t="shared" si="31"/>
        <v>0</v>
      </c>
      <c r="H653" s="1">
        <f t="shared" si="30"/>
        <v>0</v>
      </c>
    </row>
    <row r="654" spans="2:8">
      <c r="B654"/>
      <c r="E654" s="21">
        <f t="shared" si="32"/>
        <v>103</v>
      </c>
      <c r="F654" s="1">
        <v>621</v>
      </c>
      <c r="G654" s="1">
        <f t="shared" si="31"/>
        <v>0</v>
      </c>
      <c r="H654" s="1">
        <f t="shared" si="30"/>
        <v>0</v>
      </c>
    </row>
    <row r="655" spans="2:8">
      <c r="B655"/>
      <c r="E655" s="21">
        <f t="shared" si="32"/>
        <v>103</v>
      </c>
      <c r="F655" s="1">
        <v>622</v>
      </c>
      <c r="G655" s="1">
        <f t="shared" si="31"/>
        <v>0</v>
      </c>
      <c r="H655" s="1">
        <f t="shared" si="30"/>
        <v>0</v>
      </c>
    </row>
    <row r="656" spans="2:8">
      <c r="B656"/>
      <c r="E656" s="21">
        <f t="shared" si="32"/>
        <v>103</v>
      </c>
      <c r="F656" s="1">
        <v>623</v>
      </c>
      <c r="G656" s="1">
        <f t="shared" si="31"/>
        <v>0</v>
      </c>
      <c r="H656" s="1">
        <f t="shared" si="30"/>
        <v>0</v>
      </c>
    </row>
    <row r="657" spans="2:8">
      <c r="B657"/>
      <c r="E657" s="21">
        <f t="shared" si="32"/>
        <v>103</v>
      </c>
      <c r="F657" s="1">
        <v>624</v>
      </c>
      <c r="G657" s="1">
        <f t="shared" si="31"/>
        <v>0</v>
      </c>
      <c r="H657" s="1">
        <f t="shared" si="30"/>
        <v>0</v>
      </c>
    </row>
    <row r="658" spans="2:8">
      <c r="B658"/>
      <c r="E658" s="21">
        <f t="shared" si="32"/>
        <v>103</v>
      </c>
      <c r="F658" s="1">
        <v>625</v>
      </c>
      <c r="G658" s="1">
        <f t="shared" si="31"/>
        <v>0</v>
      </c>
      <c r="H658" s="1">
        <f t="shared" si="30"/>
        <v>0</v>
      </c>
    </row>
    <row r="659" spans="2:8">
      <c r="B659"/>
      <c r="E659" s="21">
        <f t="shared" si="32"/>
        <v>103</v>
      </c>
      <c r="F659" s="1">
        <v>626</v>
      </c>
      <c r="G659" s="1">
        <f t="shared" si="31"/>
        <v>0</v>
      </c>
      <c r="H659" s="1">
        <f t="shared" si="30"/>
        <v>0</v>
      </c>
    </row>
    <row r="660" spans="2:8">
      <c r="B660"/>
      <c r="E660" s="21">
        <f t="shared" si="32"/>
        <v>103</v>
      </c>
      <c r="F660" s="1">
        <v>627</v>
      </c>
      <c r="G660" s="1">
        <f t="shared" si="31"/>
        <v>0</v>
      </c>
      <c r="H660" s="1">
        <f t="shared" si="30"/>
        <v>0</v>
      </c>
    </row>
    <row r="661" spans="2:8">
      <c r="B661"/>
      <c r="E661" s="21">
        <f t="shared" si="32"/>
        <v>103</v>
      </c>
      <c r="F661" s="1">
        <v>628</v>
      </c>
      <c r="G661" s="1">
        <f t="shared" si="31"/>
        <v>0</v>
      </c>
      <c r="H661" s="1">
        <f t="shared" si="30"/>
        <v>0</v>
      </c>
    </row>
    <row r="662" spans="2:8">
      <c r="B662"/>
      <c r="E662" s="21">
        <f t="shared" si="32"/>
        <v>103</v>
      </c>
      <c r="F662" s="1">
        <v>629</v>
      </c>
      <c r="G662" s="1">
        <f t="shared" si="31"/>
        <v>0</v>
      </c>
      <c r="H662" s="1">
        <f t="shared" si="30"/>
        <v>0</v>
      </c>
    </row>
    <row r="663" spans="2:8">
      <c r="B663"/>
      <c r="E663" s="21">
        <f t="shared" si="32"/>
        <v>103</v>
      </c>
      <c r="F663" s="1">
        <v>630</v>
      </c>
      <c r="G663" s="1">
        <f t="shared" si="31"/>
        <v>0</v>
      </c>
      <c r="H663" s="1">
        <f t="shared" si="30"/>
        <v>0</v>
      </c>
    </row>
    <row r="664" spans="2:8">
      <c r="B664"/>
      <c r="E664" s="21">
        <f t="shared" si="32"/>
        <v>103</v>
      </c>
      <c r="F664" s="1">
        <v>631</v>
      </c>
      <c r="G664" s="1">
        <f t="shared" si="31"/>
        <v>0</v>
      </c>
      <c r="H664" s="1">
        <f t="shared" si="30"/>
        <v>0</v>
      </c>
    </row>
    <row r="665" spans="2:8">
      <c r="B665"/>
      <c r="E665" s="21">
        <f t="shared" si="32"/>
        <v>103</v>
      </c>
      <c r="F665" s="1">
        <v>632</v>
      </c>
      <c r="G665" s="1">
        <f t="shared" si="31"/>
        <v>0</v>
      </c>
      <c r="H665" s="1">
        <f t="shared" si="30"/>
        <v>0</v>
      </c>
    </row>
    <row r="666" spans="2:8">
      <c r="B666"/>
      <c r="E666" s="21">
        <f t="shared" si="32"/>
        <v>103</v>
      </c>
      <c r="F666" s="1">
        <v>633</v>
      </c>
      <c r="G666" s="1">
        <f t="shared" si="31"/>
        <v>0</v>
      </c>
      <c r="H666" s="1">
        <f t="shared" si="30"/>
        <v>0</v>
      </c>
    </row>
    <row r="667" spans="2:8">
      <c r="B667"/>
      <c r="E667" s="21">
        <f t="shared" si="32"/>
        <v>103</v>
      </c>
      <c r="F667" s="1">
        <v>634</v>
      </c>
      <c r="G667" s="1">
        <f t="shared" si="31"/>
        <v>0</v>
      </c>
      <c r="H667" s="1">
        <f t="shared" si="30"/>
        <v>0</v>
      </c>
    </row>
    <row r="668" spans="2:8">
      <c r="B668"/>
      <c r="E668" s="21">
        <f t="shared" si="32"/>
        <v>103</v>
      </c>
      <c r="F668" s="1">
        <v>635</v>
      </c>
      <c r="G668" s="1">
        <f t="shared" si="31"/>
        <v>0</v>
      </c>
      <c r="H668" s="1">
        <f t="shared" si="30"/>
        <v>0</v>
      </c>
    </row>
    <row r="669" spans="2:8">
      <c r="B669"/>
      <c r="E669" s="21">
        <f t="shared" si="32"/>
        <v>103</v>
      </c>
      <c r="F669" s="1">
        <v>636</v>
      </c>
      <c r="G669" s="1">
        <f t="shared" si="31"/>
        <v>0</v>
      </c>
      <c r="H669" s="1">
        <f t="shared" si="30"/>
        <v>0</v>
      </c>
    </row>
    <row r="670" spans="2:8">
      <c r="B670"/>
      <c r="E670" s="21">
        <f t="shared" si="32"/>
        <v>103</v>
      </c>
      <c r="F670" s="1">
        <v>637</v>
      </c>
      <c r="G670" s="1">
        <f t="shared" si="31"/>
        <v>0</v>
      </c>
      <c r="H670" s="1">
        <f t="shared" si="30"/>
        <v>0</v>
      </c>
    </row>
    <row r="671" spans="2:8">
      <c r="B671"/>
      <c r="E671" s="21">
        <f t="shared" si="32"/>
        <v>103</v>
      </c>
      <c r="F671" s="1">
        <v>638</v>
      </c>
      <c r="G671" s="1">
        <f t="shared" si="31"/>
        <v>0</v>
      </c>
      <c r="H671" s="1">
        <f t="shared" si="30"/>
        <v>0</v>
      </c>
    </row>
    <row r="672" spans="2:8">
      <c r="B672"/>
      <c r="E672" s="21">
        <f t="shared" si="32"/>
        <v>103</v>
      </c>
      <c r="F672" s="1">
        <v>639</v>
      </c>
      <c r="G672" s="1">
        <f t="shared" si="31"/>
        <v>0</v>
      </c>
      <c r="H672" s="1">
        <f t="shared" si="30"/>
        <v>0</v>
      </c>
    </row>
    <row r="673" spans="2:8">
      <c r="B673"/>
      <c r="E673" s="21">
        <f t="shared" si="32"/>
        <v>103</v>
      </c>
      <c r="F673" s="1">
        <v>640</v>
      </c>
      <c r="G673" s="1">
        <f t="shared" si="31"/>
        <v>0</v>
      </c>
      <c r="H673" s="1">
        <f t="shared" si="30"/>
        <v>0</v>
      </c>
    </row>
    <row r="674" spans="2:8">
      <c r="B674"/>
      <c r="E674" s="21">
        <f t="shared" si="32"/>
        <v>103</v>
      </c>
      <c r="F674" s="1">
        <v>641</v>
      </c>
      <c r="G674" s="1">
        <f t="shared" si="31"/>
        <v>0</v>
      </c>
      <c r="H674" s="1">
        <f t="shared" ref="H674:H737" si="33">G674*G674</f>
        <v>0</v>
      </c>
    </row>
    <row r="675" spans="2:8">
      <c r="B675"/>
      <c r="E675" s="21">
        <f t="shared" si="32"/>
        <v>103</v>
      </c>
      <c r="F675" s="1">
        <v>642</v>
      </c>
      <c r="G675" s="1">
        <f t="shared" si="31"/>
        <v>0</v>
      </c>
      <c r="H675" s="1">
        <f t="shared" si="33"/>
        <v>0</v>
      </c>
    </row>
    <row r="676" spans="2:8">
      <c r="B676"/>
      <c r="E676" s="21">
        <f t="shared" si="32"/>
        <v>103</v>
      </c>
      <c r="F676" s="1">
        <v>643</v>
      </c>
      <c r="G676" s="1">
        <f t="shared" si="31"/>
        <v>0</v>
      </c>
      <c r="H676" s="1">
        <f t="shared" si="33"/>
        <v>0</v>
      </c>
    </row>
    <row r="677" spans="2:8">
      <c r="B677"/>
      <c r="E677" s="21">
        <f t="shared" si="32"/>
        <v>103</v>
      </c>
      <c r="F677" s="1">
        <v>644</v>
      </c>
      <c r="G677" s="1">
        <f t="shared" ref="G677:G740" si="34">IF(F677&lt;(E$33+1),B$33,IF(F677&lt;(E$34+1),B$34,IF(F677&lt;(E$35),B$35,IF(F677&lt;(E$36+1),B$36,IF(F677&lt;(E$37+1),B$37,IF(F677&lt;(E$38+1),B$38,IF(F677&lt;(E$39+1),B$39,0)))))))</f>
        <v>0</v>
      </c>
      <c r="H677" s="1">
        <f t="shared" si="33"/>
        <v>0</v>
      </c>
    </row>
    <row r="678" spans="2:8">
      <c r="B678"/>
      <c r="E678" s="21">
        <f t="shared" si="32"/>
        <v>103</v>
      </c>
      <c r="F678" s="1">
        <v>645</v>
      </c>
      <c r="G678" s="1">
        <f t="shared" si="34"/>
        <v>0</v>
      </c>
      <c r="H678" s="1">
        <f t="shared" si="33"/>
        <v>0</v>
      </c>
    </row>
    <row r="679" spans="2:8">
      <c r="B679"/>
      <c r="E679" s="21">
        <f t="shared" si="32"/>
        <v>103</v>
      </c>
      <c r="F679" s="1">
        <v>646</v>
      </c>
      <c r="G679" s="1">
        <f t="shared" si="34"/>
        <v>0</v>
      </c>
      <c r="H679" s="1">
        <f t="shared" si="33"/>
        <v>0</v>
      </c>
    </row>
    <row r="680" spans="2:8">
      <c r="B680"/>
      <c r="E680" s="21">
        <f t="shared" si="32"/>
        <v>103</v>
      </c>
      <c r="F680" s="1">
        <v>647</v>
      </c>
      <c r="G680" s="1">
        <f t="shared" si="34"/>
        <v>0</v>
      </c>
      <c r="H680" s="1">
        <f t="shared" si="33"/>
        <v>0</v>
      </c>
    </row>
    <row r="681" spans="2:8">
      <c r="B681"/>
      <c r="E681" s="21">
        <f t="shared" ref="E681:E744" si="35">E680+D681</f>
        <v>103</v>
      </c>
      <c r="F681" s="1">
        <v>648</v>
      </c>
      <c r="G681" s="1">
        <f t="shared" si="34"/>
        <v>0</v>
      </c>
      <c r="H681" s="1">
        <f t="shared" si="33"/>
        <v>0</v>
      </c>
    </row>
    <row r="682" spans="2:8">
      <c r="B682"/>
      <c r="E682" s="21">
        <f t="shared" si="35"/>
        <v>103</v>
      </c>
      <c r="F682" s="1">
        <v>649</v>
      </c>
      <c r="G682" s="1">
        <f t="shared" si="34"/>
        <v>0</v>
      </c>
      <c r="H682" s="1">
        <f t="shared" si="33"/>
        <v>0</v>
      </c>
    </row>
    <row r="683" spans="2:8">
      <c r="B683"/>
      <c r="E683" s="21">
        <f t="shared" si="35"/>
        <v>103</v>
      </c>
      <c r="F683" s="1">
        <v>650</v>
      </c>
      <c r="G683" s="1">
        <f t="shared" si="34"/>
        <v>0</v>
      </c>
      <c r="H683" s="1">
        <f t="shared" si="33"/>
        <v>0</v>
      </c>
    </row>
    <row r="684" spans="2:8">
      <c r="B684"/>
      <c r="E684" s="21">
        <f t="shared" si="35"/>
        <v>103</v>
      </c>
      <c r="F684" s="1">
        <v>651</v>
      </c>
      <c r="G684" s="1">
        <f t="shared" si="34"/>
        <v>0</v>
      </c>
      <c r="H684" s="1">
        <f t="shared" si="33"/>
        <v>0</v>
      </c>
    </row>
    <row r="685" spans="2:8">
      <c r="B685"/>
      <c r="E685" s="21">
        <f t="shared" si="35"/>
        <v>103</v>
      </c>
      <c r="F685" s="1">
        <v>652</v>
      </c>
      <c r="G685" s="1">
        <f t="shared" si="34"/>
        <v>0</v>
      </c>
      <c r="H685" s="1">
        <f t="shared" si="33"/>
        <v>0</v>
      </c>
    </row>
    <row r="686" spans="2:8">
      <c r="B686"/>
      <c r="E686" s="21">
        <f t="shared" si="35"/>
        <v>103</v>
      </c>
      <c r="F686" s="1">
        <v>653</v>
      </c>
      <c r="G686" s="1">
        <f t="shared" si="34"/>
        <v>0</v>
      </c>
      <c r="H686" s="1">
        <f t="shared" si="33"/>
        <v>0</v>
      </c>
    </row>
    <row r="687" spans="2:8">
      <c r="B687"/>
      <c r="E687" s="21">
        <f t="shared" si="35"/>
        <v>103</v>
      </c>
      <c r="F687" s="1">
        <v>654</v>
      </c>
      <c r="G687" s="1">
        <f t="shared" si="34"/>
        <v>0</v>
      </c>
      <c r="H687" s="1">
        <f t="shared" si="33"/>
        <v>0</v>
      </c>
    </row>
    <row r="688" spans="2:8">
      <c r="B688"/>
      <c r="E688" s="21">
        <f t="shared" si="35"/>
        <v>103</v>
      </c>
      <c r="F688" s="1">
        <v>655</v>
      </c>
      <c r="G688" s="1">
        <f t="shared" si="34"/>
        <v>0</v>
      </c>
      <c r="H688" s="1">
        <f t="shared" si="33"/>
        <v>0</v>
      </c>
    </row>
    <row r="689" spans="2:8">
      <c r="B689"/>
      <c r="E689" s="21">
        <f t="shared" si="35"/>
        <v>103</v>
      </c>
      <c r="F689" s="1">
        <v>656</v>
      </c>
      <c r="G689" s="1">
        <f t="shared" si="34"/>
        <v>0</v>
      </c>
      <c r="H689" s="1">
        <f t="shared" si="33"/>
        <v>0</v>
      </c>
    </row>
    <row r="690" spans="2:8">
      <c r="B690"/>
      <c r="E690" s="21">
        <f t="shared" si="35"/>
        <v>103</v>
      </c>
      <c r="F690" s="1">
        <v>657</v>
      </c>
      <c r="G690" s="1">
        <f t="shared" si="34"/>
        <v>0</v>
      </c>
      <c r="H690" s="1">
        <f t="shared" si="33"/>
        <v>0</v>
      </c>
    </row>
    <row r="691" spans="2:8">
      <c r="B691"/>
      <c r="E691" s="21">
        <f t="shared" si="35"/>
        <v>103</v>
      </c>
      <c r="F691" s="1">
        <v>658</v>
      </c>
      <c r="G691" s="1">
        <f t="shared" si="34"/>
        <v>0</v>
      </c>
      <c r="H691" s="1">
        <f t="shared" si="33"/>
        <v>0</v>
      </c>
    </row>
    <row r="692" spans="2:8">
      <c r="B692"/>
      <c r="E692" s="21">
        <f t="shared" si="35"/>
        <v>103</v>
      </c>
      <c r="F692" s="1">
        <v>659</v>
      </c>
      <c r="G692" s="1">
        <f t="shared" si="34"/>
        <v>0</v>
      </c>
      <c r="H692" s="1">
        <f t="shared" si="33"/>
        <v>0</v>
      </c>
    </row>
    <row r="693" spans="2:8">
      <c r="B693"/>
      <c r="E693" s="21">
        <f t="shared" si="35"/>
        <v>103</v>
      </c>
      <c r="F693" s="1">
        <v>660</v>
      </c>
      <c r="G693" s="1">
        <f t="shared" si="34"/>
        <v>0</v>
      </c>
      <c r="H693" s="1">
        <f t="shared" si="33"/>
        <v>0</v>
      </c>
    </row>
    <row r="694" spans="2:8">
      <c r="B694"/>
      <c r="E694" s="21">
        <f t="shared" si="35"/>
        <v>103</v>
      </c>
      <c r="F694" s="1">
        <v>661</v>
      </c>
      <c r="G694" s="1">
        <f t="shared" si="34"/>
        <v>0</v>
      </c>
      <c r="H694" s="1">
        <f t="shared" si="33"/>
        <v>0</v>
      </c>
    </row>
    <row r="695" spans="2:8">
      <c r="B695"/>
      <c r="E695" s="21">
        <f t="shared" si="35"/>
        <v>103</v>
      </c>
      <c r="F695" s="1">
        <v>662</v>
      </c>
      <c r="G695" s="1">
        <f t="shared" si="34"/>
        <v>0</v>
      </c>
      <c r="H695" s="1">
        <f t="shared" si="33"/>
        <v>0</v>
      </c>
    </row>
    <row r="696" spans="2:8">
      <c r="B696"/>
      <c r="E696" s="21">
        <f t="shared" si="35"/>
        <v>103</v>
      </c>
      <c r="F696" s="1">
        <v>663</v>
      </c>
      <c r="G696" s="1">
        <f t="shared" si="34"/>
        <v>0</v>
      </c>
      <c r="H696" s="1">
        <f t="shared" si="33"/>
        <v>0</v>
      </c>
    </row>
    <row r="697" spans="2:8">
      <c r="B697"/>
      <c r="E697" s="21">
        <f t="shared" si="35"/>
        <v>103</v>
      </c>
      <c r="F697" s="1">
        <v>664</v>
      </c>
      <c r="G697" s="1">
        <f t="shared" si="34"/>
        <v>0</v>
      </c>
      <c r="H697" s="1">
        <f t="shared" si="33"/>
        <v>0</v>
      </c>
    </row>
    <row r="698" spans="2:8">
      <c r="B698"/>
      <c r="E698" s="21">
        <f t="shared" si="35"/>
        <v>103</v>
      </c>
      <c r="F698" s="1">
        <v>665</v>
      </c>
      <c r="G698" s="1">
        <f t="shared" si="34"/>
        <v>0</v>
      </c>
      <c r="H698" s="1">
        <f t="shared" si="33"/>
        <v>0</v>
      </c>
    </row>
    <row r="699" spans="2:8">
      <c r="B699"/>
      <c r="E699" s="21">
        <f t="shared" si="35"/>
        <v>103</v>
      </c>
      <c r="F699" s="1">
        <v>666</v>
      </c>
      <c r="G699" s="1">
        <f t="shared" si="34"/>
        <v>0</v>
      </c>
      <c r="H699" s="1">
        <f t="shared" si="33"/>
        <v>0</v>
      </c>
    </row>
    <row r="700" spans="2:8">
      <c r="B700"/>
      <c r="E700" s="21">
        <f t="shared" si="35"/>
        <v>103</v>
      </c>
      <c r="F700" s="1">
        <v>667</v>
      </c>
      <c r="G700" s="1">
        <f t="shared" si="34"/>
        <v>0</v>
      </c>
      <c r="H700" s="1">
        <f t="shared" si="33"/>
        <v>0</v>
      </c>
    </row>
    <row r="701" spans="2:8">
      <c r="B701"/>
      <c r="E701" s="21">
        <f t="shared" si="35"/>
        <v>103</v>
      </c>
      <c r="F701" s="1">
        <v>668</v>
      </c>
      <c r="G701" s="1">
        <f t="shared" si="34"/>
        <v>0</v>
      </c>
      <c r="H701" s="1">
        <f t="shared" si="33"/>
        <v>0</v>
      </c>
    </row>
    <row r="702" spans="2:8">
      <c r="B702"/>
      <c r="E702" s="21">
        <f t="shared" si="35"/>
        <v>103</v>
      </c>
      <c r="F702" s="1">
        <v>669</v>
      </c>
      <c r="G702" s="1">
        <f t="shared" si="34"/>
        <v>0</v>
      </c>
      <c r="H702" s="1">
        <f t="shared" si="33"/>
        <v>0</v>
      </c>
    </row>
    <row r="703" spans="2:8">
      <c r="B703"/>
      <c r="E703" s="21">
        <f t="shared" si="35"/>
        <v>103</v>
      </c>
      <c r="F703" s="1">
        <v>670</v>
      </c>
      <c r="G703" s="1">
        <f t="shared" si="34"/>
        <v>0</v>
      </c>
      <c r="H703" s="1">
        <f t="shared" si="33"/>
        <v>0</v>
      </c>
    </row>
    <row r="704" spans="2:8">
      <c r="B704"/>
      <c r="E704" s="21">
        <f t="shared" si="35"/>
        <v>103</v>
      </c>
      <c r="F704" s="1">
        <v>671</v>
      </c>
      <c r="G704" s="1">
        <f t="shared" si="34"/>
        <v>0</v>
      </c>
      <c r="H704" s="1">
        <f t="shared" si="33"/>
        <v>0</v>
      </c>
    </row>
    <row r="705" spans="2:8">
      <c r="B705"/>
      <c r="E705" s="21">
        <f t="shared" si="35"/>
        <v>103</v>
      </c>
      <c r="F705" s="1">
        <v>672</v>
      </c>
      <c r="G705" s="1">
        <f t="shared" si="34"/>
        <v>0</v>
      </c>
      <c r="H705" s="1">
        <f t="shared" si="33"/>
        <v>0</v>
      </c>
    </row>
    <row r="706" spans="2:8">
      <c r="B706"/>
      <c r="E706" s="21">
        <f t="shared" si="35"/>
        <v>103</v>
      </c>
      <c r="F706" s="1">
        <v>673</v>
      </c>
      <c r="G706" s="1">
        <f t="shared" si="34"/>
        <v>0</v>
      </c>
      <c r="H706" s="1">
        <f t="shared" si="33"/>
        <v>0</v>
      </c>
    </row>
    <row r="707" spans="2:8">
      <c r="B707"/>
      <c r="E707" s="21">
        <f t="shared" si="35"/>
        <v>103</v>
      </c>
      <c r="F707" s="1">
        <v>674</v>
      </c>
      <c r="G707" s="1">
        <f t="shared" si="34"/>
        <v>0</v>
      </c>
      <c r="H707" s="1">
        <f t="shared" si="33"/>
        <v>0</v>
      </c>
    </row>
    <row r="708" spans="2:8">
      <c r="B708"/>
      <c r="E708" s="21">
        <f t="shared" si="35"/>
        <v>103</v>
      </c>
      <c r="F708" s="1">
        <v>675</v>
      </c>
      <c r="G708" s="1">
        <f t="shared" si="34"/>
        <v>0</v>
      </c>
      <c r="H708" s="1">
        <f t="shared" si="33"/>
        <v>0</v>
      </c>
    </row>
    <row r="709" spans="2:8">
      <c r="B709"/>
      <c r="E709" s="21">
        <f t="shared" si="35"/>
        <v>103</v>
      </c>
      <c r="F709" s="1">
        <v>676</v>
      </c>
      <c r="G709" s="1">
        <f t="shared" si="34"/>
        <v>0</v>
      </c>
      <c r="H709" s="1">
        <f t="shared" si="33"/>
        <v>0</v>
      </c>
    </row>
    <row r="710" spans="2:8">
      <c r="B710"/>
      <c r="E710" s="21">
        <f t="shared" si="35"/>
        <v>103</v>
      </c>
      <c r="F710" s="1">
        <v>677</v>
      </c>
      <c r="G710" s="1">
        <f t="shared" si="34"/>
        <v>0</v>
      </c>
      <c r="H710" s="1">
        <f t="shared" si="33"/>
        <v>0</v>
      </c>
    </row>
    <row r="711" spans="2:8">
      <c r="B711"/>
      <c r="E711" s="21">
        <f t="shared" si="35"/>
        <v>103</v>
      </c>
      <c r="F711" s="1">
        <v>678</v>
      </c>
      <c r="G711" s="1">
        <f t="shared" si="34"/>
        <v>0</v>
      </c>
      <c r="H711" s="1">
        <f t="shared" si="33"/>
        <v>0</v>
      </c>
    </row>
    <row r="712" spans="2:8">
      <c r="B712"/>
      <c r="E712" s="21">
        <f t="shared" si="35"/>
        <v>103</v>
      </c>
      <c r="F712" s="1">
        <v>679</v>
      </c>
      <c r="G712" s="1">
        <f t="shared" si="34"/>
        <v>0</v>
      </c>
      <c r="H712" s="1">
        <f t="shared" si="33"/>
        <v>0</v>
      </c>
    </row>
    <row r="713" spans="2:8">
      <c r="B713"/>
      <c r="E713" s="21">
        <f t="shared" si="35"/>
        <v>103</v>
      </c>
      <c r="F713" s="1">
        <v>680</v>
      </c>
      <c r="G713" s="1">
        <f t="shared" si="34"/>
        <v>0</v>
      </c>
      <c r="H713" s="1">
        <f t="shared" si="33"/>
        <v>0</v>
      </c>
    </row>
    <row r="714" spans="2:8">
      <c r="B714"/>
      <c r="E714" s="21">
        <f t="shared" si="35"/>
        <v>103</v>
      </c>
      <c r="F714" s="1">
        <v>681</v>
      </c>
      <c r="G714" s="1">
        <f t="shared" si="34"/>
        <v>0</v>
      </c>
      <c r="H714" s="1">
        <f t="shared" si="33"/>
        <v>0</v>
      </c>
    </row>
    <row r="715" spans="2:8">
      <c r="B715"/>
      <c r="E715" s="21">
        <f t="shared" si="35"/>
        <v>103</v>
      </c>
      <c r="F715" s="1">
        <v>682</v>
      </c>
      <c r="G715" s="1">
        <f t="shared" si="34"/>
        <v>0</v>
      </c>
      <c r="H715" s="1">
        <f t="shared" si="33"/>
        <v>0</v>
      </c>
    </row>
    <row r="716" spans="2:8">
      <c r="B716"/>
      <c r="E716" s="21">
        <f t="shared" si="35"/>
        <v>103</v>
      </c>
      <c r="F716" s="1">
        <v>683</v>
      </c>
      <c r="G716" s="1">
        <f t="shared" si="34"/>
        <v>0</v>
      </c>
      <c r="H716" s="1">
        <f t="shared" si="33"/>
        <v>0</v>
      </c>
    </row>
    <row r="717" spans="2:8">
      <c r="B717"/>
      <c r="E717" s="21">
        <f t="shared" si="35"/>
        <v>103</v>
      </c>
      <c r="F717" s="1">
        <v>684</v>
      </c>
      <c r="G717" s="1">
        <f t="shared" si="34"/>
        <v>0</v>
      </c>
      <c r="H717" s="1">
        <f t="shared" si="33"/>
        <v>0</v>
      </c>
    </row>
    <row r="718" spans="2:8">
      <c r="B718"/>
      <c r="E718" s="21">
        <f t="shared" si="35"/>
        <v>103</v>
      </c>
      <c r="F718" s="1">
        <v>685</v>
      </c>
      <c r="G718" s="1">
        <f t="shared" si="34"/>
        <v>0</v>
      </c>
      <c r="H718" s="1">
        <f t="shared" si="33"/>
        <v>0</v>
      </c>
    </row>
    <row r="719" spans="2:8">
      <c r="B719"/>
      <c r="E719" s="21">
        <f t="shared" si="35"/>
        <v>103</v>
      </c>
      <c r="F719" s="1">
        <v>686</v>
      </c>
      <c r="G719" s="1">
        <f t="shared" si="34"/>
        <v>0</v>
      </c>
      <c r="H719" s="1">
        <f t="shared" si="33"/>
        <v>0</v>
      </c>
    </row>
    <row r="720" spans="2:8">
      <c r="B720"/>
      <c r="E720" s="21">
        <f t="shared" si="35"/>
        <v>103</v>
      </c>
      <c r="F720" s="1">
        <v>687</v>
      </c>
      <c r="G720" s="1">
        <f t="shared" si="34"/>
        <v>0</v>
      </c>
      <c r="H720" s="1">
        <f t="shared" si="33"/>
        <v>0</v>
      </c>
    </row>
    <row r="721" spans="2:8">
      <c r="B721"/>
      <c r="E721" s="21">
        <f t="shared" si="35"/>
        <v>103</v>
      </c>
      <c r="F721" s="1">
        <v>688</v>
      </c>
      <c r="G721" s="1">
        <f t="shared" si="34"/>
        <v>0</v>
      </c>
      <c r="H721" s="1">
        <f t="shared" si="33"/>
        <v>0</v>
      </c>
    </row>
    <row r="722" spans="2:8">
      <c r="B722"/>
      <c r="E722" s="21">
        <f t="shared" si="35"/>
        <v>103</v>
      </c>
      <c r="F722" s="1">
        <v>689</v>
      </c>
      <c r="G722" s="1">
        <f t="shared" si="34"/>
        <v>0</v>
      </c>
      <c r="H722" s="1">
        <f t="shared" si="33"/>
        <v>0</v>
      </c>
    </row>
    <row r="723" spans="2:8">
      <c r="B723"/>
      <c r="E723" s="21">
        <f t="shared" si="35"/>
        <v>103</v>
      </c>
      <c r="F723" s="1">
        <v>690</v>
      </c>
      <c r="G723" s="1">
        <f t="shared" si="34"/>
        <v>0</v>
      </c>
      <c r="H723" s="1">
        <f t="shared" si="33"/>
        <v>0</v>
      </c>
    </row>
    <row r="724" spans="2:8">
      <c r="B724"/>
      <c r="E724" s="21">
        <f t="shared" si="35"/>
        <v>103</v>
      </c>
      <c r="F724" s="1">
        <v>691</v>
      </c>
      <c r="G724" s="1">
        <f t="shared" si="34"/>
        <v>0</v>
      </c>
      <c r="H724" s="1">
        <f t="shared" si="33"/>
        <v>0</v>
      </c>
    </row>
    <row r="725" spans="2:8">
      <c r="B725"/>
      <c r="E725" s="21">
        <f t="shared" si="35"/>
        <v>103</v>
      </c>
      <c r="F725" s="1">
        <v>692</v>
      </c>
      <c r="G725" s="1">
        <f t="shared" si="34"/>
        <v>0</v>
      </c>
      <c r="H725" s="1">
        <f t="shared" si="33"/>
        <v>0</v>
      </c>
    </row>
    <row r="726" spans="2:8">
      <c r="B726"/>
      <c r="E726" s="21">
        <f t="shared" si="35"/>
        <v>103</v>
      </c>
      <c r="F726" s="1">
        <v>693</v>
      </c>
      <c r="G726" s="1">
        <f t="shared" si="34"/>
        <v>0</v>
      </c>
      <c r="H726" s="1">
        <f t="shared" si="33"/>
        <v>0</v>
      </c>
    </row>
    <row r="727" spans="2:8">
      <c r="B727"/>
      <c r="E727" s="21">
        <f t="shared" si="35"/>
        <v>103</v>
      </c>
      <c r="F727" s="1">
        <v>694</v>
      </c>
      <c r="G727" s="1">
        <f t="shared" si="34"/>
        <v>0</v>
      </c>
      <c r="H727" s="1">
        <f t="shared" si="33"/>
        <v>0</v>
      </c>
    </row>
    <row r="728" spans="2:8">
      <c r="B728"/>
      <c r="E728" s="21">
        <f t="shared" si="35"/>
        <v>103</v>
      </c>
      <c r="F728" s="1">
        <v>695</v>
      </c>
      <c r="G728" s="1">
        <f t="shared" si="34"/>
        <v>0</v>
      </c>
      <c r="H728" s="1">
        <f t="shared" si="33"/>
        <v>0</v>
      </c>
    </row>
    <row r="729" spans="2:8">
      <c r="B729"/>
      <c r="E729" s="21">
        <f t="shared" si="35"/>
        <v>103</v>
      </c>
      <c r="F729" s="1">
        <v>696</v>
      </c>
      <c r="G729" s="1">
        <f t="shared" si="34"/>
        <v>0</v>
      </c>
      <c r="H729" s="1">
        <f t="shared" si="33"/>
        <v>0</v>
      </c>
    </row>
    <row r="730" spans="2:8">
      <c r="B730"/>
      <c r="E730" s="21">
        <f t="shared" si="35"/>
        <v>103</v>
      </c>
      <c r="F730" s="1">
        <v>697</v>
      </c>
      <c r="G730" s="1">
        <f t="shared" si="34"/>
        <v>0</v>
      </c>
      <c r="H730" s="1">
        <f t="shared" si="33"/>
        <v>0</v>
      </c>
    </row>
    <row r="731" spans="2:8">
      <c r="B731"/>
      <c r="E731" s="21">
        <f t="shared" si="35"/>
        <v>103</v>
      </c>
      <c r="F731" s="1">
        <v>698</v>
      </c>
      <c r="G731" s="1">
        <f t="shared" si="34"/>
        <v>0</v>
      </c>
      <c r="H731" s="1">
        <f t="shared" si="33"/>
        <v>0</v>
      </c>
    </row>
    <row r="732" spans="2:8">
      <c r="B732"/>
      <c r="E732" s="21">
        <f t="shared" si="35"/>
        <v>103</v>
      </c>
      <c r="F732" s="1">
        <v>699</v>
      </c>
      <c r="G732" s="1">
        <f t="shared" si="34"/>
        <v>0</v>
      </c>
      <c r="H732" s="1">
        <f t="shared" si="33"/>
        <v>0</v>
      </c>
    </row>
    <row r="733" spans="2:8">
      <c r="B733"/>
      <c r="E733" s="21">
        <f t="shared" si="35"/>
        <v>103</v>
      </c>
      <c r="F733" s="1">
        <v>700</v>
      </c>
      <c r="G733" s="1">
        <f t="shared" si="34"/>
        <v>0</v>
      </c>
      <c r="H733" s="1">
        <f t="shared" si="33"/>
        <v>0</v>
      </c>
    </row>
    <row r="734" spans="2:8">
      <c r="B734"/>
      <c r="E734" s="21">
        <f t="shared" si="35"/>
        <v>103</v>
      </c>
      <c r="F734" s="1">
        <v>701</v>
      </c>
      <c r="G734" s="1">
        <f t="shared" si="34"/>
        <v>0</v>
      </c>
      <c r="H734" s="1">
        <f t="shared" si="33"/>
        <v>0</v>
      </c>
    </row>
    <row r="735" spans="2:8">
      <c r="B735"/>
      <c r="E735" s="21">
        <f t="shared" si="35"/>
        <v>103</v>
      </c>
      <c r="F735" s="1">
        <v>702</v>
      </c>
      <c r="G735" s="1">
        <f t="shared" si="34"/>
        <v>0</v>
      </c>
      <c r="H735" s="1">
        <f t="shared" si="33"/>
        <v>0</v>
      </c>
    </row>
    <row r="736" spans="2:8">
      <c r="B736"/>
      <c r="E736" s="21">
        <f t="shared" si="35"/>
        <v>103</v>
      </c>
      <c r="F736" s="1">
        <v>703</v>
      </c>
      <c r="G736" s="1">
        <f t="shared" si="34"/>
        <v>0</v>
      </c>
      <c r="H736" s="1">
        <f t="shared" si="33"/>
        <v>0</v>
      </c>
    </row>
    <row r="737" spans="2:8">
      <c r="B737"/>
      <c r="E737" s="21">
        <f t="shared" si="35"/>
        <v>103</v>
      </c>
      <c r="F737" s="1">
        <v>704</v>
      </c>
      <c r="G737" s="1">
        <f t="shared" si="34"/>
        <v>0</v>
      </c>
      <c r="H737" s="1">
        <f t="shared" si="33"/>
        <v>0</v>
      </c>
    </row>
    <row r="738" spans="2:8">
      <c r="B738"/>
      <c r="E738" s="21">
        <f t="shared" si="35"/>
        <v>103</v>
      </c>
      <c r="F738" s="1">
        <v>705</v>
      </c>
      <c r="G738" s="1">
        <f t="shared" si="34"/>
        <v>0</v>
      </c>
      <c r="H738" s="1">
        <f t="shared" ref="H738:H801" si="36">G738*G738</f>
        <v>0</v>
      </c>
    </row>
    <row r="739" spans="2:8">
      <c r="B739"/>
      <c r="E739" s="21">
        <f t="shared" si="35"/>
        <v>103</v>
      </c>
      <c r="F739" s="1">
        <v>706</v>
      </c>
      <c r="G739" s="1">
        <f t="shared" si="34"/>
        <v>0</v>
      </c>
      <c r="H739" s="1">
        <f t="shared" si="36"/>
        <v>0</v>
      </c>
    </row>
    <row r="740" spans="2:8">
      <c r="B740"/>
      <c r="E740" s="21">
        <f t="shared" si="35"/>
        <v>103</v>
      </c>
      <c r="F740" s="1">
        <v>707</v>
      </c>
      <c r="G740" s="1">
        <f t="shared" si="34"/>
        <v>0</v>
      </c>
      <c r="H740" s="1">
        <f t="shared" si="36"/>
        <v>0</v>
      </c>
    </row>
    <row r="741" spans="2:8">
      <c r="B741"/>
      <c r="E741" s="21">
        <f t="shared" si="35"/>
        <v>103</v>
      </c>
      <c r="F741" s="1">
        <v>708</v>
      </c>
      <c r="G741" s="1">
        <f t="shared" ref="G741:G804" si="37">IF(F741&lt;(E$33+1),B$33,IF(F741&lt;(E$34+1),B$34,IF(F741&lt;(E$35),B$35,IF(F741&lt;(E$36+1),B$36,IF(F741&lt;(E$37+1),B$37,IF(F741&lt;(E$38+1),B$38,IF(F741&lt;(E$39+1),B$39,0)))))))</f>
        <v>0</v>
      </c>
      <c r="H741" s="1">
        <f t="shared" si="36"/>
        <v>0</v>
      </c>
    </row>
    <row r="742" spans="2:8">
      <c r="B742"/>
      <c r="E742" s="21">
        <f t="shared" si="35"/>
        <v>103</v>
      </c>
      <c r="F742" s="1">
        <v>709</v>
      </c>
      <c r="G742" s="1">
        <f t="shared" si="37"/>
        <v>0</v>
      </c>
      <c r="H742" s="1">
        <f t="shared" si="36"/>
        <v>0</v>
      </c>
    </row>
    <row r="743" spans="2:8">
      <c r="B743"/>
      <c r="E743" s="21">
        <f t="shared" si="35"/>
        <v>103</v>
      </c>
      <c r="F743" s="1">
        <v>710</v>
      </c>
      <c r="G743" s="1">
        <f t="shared" si="37"/>
        <v>0</v>
      </c>
      <c r="H743" s="1">
        <f t="shared" si="36"/>
        <v>0</v>
      </c>
    </row>
    <row r="744" spans="2:8">
      <c r="B744"/>
      <c r="E744" s="21">
        <f t="shared" si="35"/>
        <v>103</v>
      </c>
      <c r="F744" s="1">
        <v>711</v>
      </c>
      <c r="G744" s="1">
        <f t="shared" si="37"/>
        <v>0</v>
      </c>
      <c r="H744" s="1">
        <f t="shared" si="36"/>
        <v>0</v>
      </c>
    </row>
    <row r="745" spans="2:8">
      <c r="B745"/>
      <c r="E745" s="21">
        <f t="shared" ref="E745:E808" si="38">E744+D745</f>
        <v>103</v>
      </c>
      <c r="F745" s="1">
        <v>712</v>
      </c>
      <c r="G745" s="1">
        <f t="shared" si="37"/>
        <v>0</v>
      </c>
      <c r="H745" s="1">
        <f t="shared" si="36"/>
        <v>0</v>
      </c>
    </row>
    <row r="746" spans="2:8">
      <c r="B746"/>
      <c r="E746" s="21">
        <f t="shared" si="38"/>
        <v>103</v>
      </c>
      <c r="F746" s="1">
        <v>713</v>
      </c>
      <c r="G746" s="1">
        <f t="shared" si="37"/>
        <v>0</v>
      </c>
      <c r="H746" s="1">
        <f t="shared" si="36"/>
        <v>0</v>
      </c>
    </row>
    <row r="747" spans="2:8">
      <c r="B747"/>
      <c r="E747" s="21">
        <f t="shared" si="38"/>
        <v>103</v>
      </c>
      <c r="F747" s="1">
        <v>714</v>
      </c>
      <c r="G747" s="1">
        <f t="shared" si="37"/>
        <v>0</v>
      </c>
      <c r="H747" s="1">
        <f t="shared" si="36"/>
        <v>0</v>
      </c>
    </row>
    <row r="748" spans="2:8">
      <c r="B748"/>
      <c r="E748" s="21">
        <f t="shared" si="38"/>
        <v>103</v>
      </c>
      <c r="F748" s="1">
        <v>715</v>
      </c>
      <c r="G748" s="1">
        <f t="shared" si="37"/>
        <v>0</v>
      </c>
      <c r="H748" s="1">
        <f t="shared" si="36"/>
        <v>0</v>
      </c>
    </row>
    <row r="749" spans="2:8">
      <c r="B749"/>
      <c r="E749" s="21">
        <f t="shared" si="38"/>
        <v>103</v>
      </c>
      <c r="F749" s="1">
        <v>716</v>
      </c>
      <c r="G749" s="1">
        <f t="shared" si="37"/>
        <v>0</v>
      </c>
      <c r="H749" s="1">
        <f t="shared" si="36"/>
        <v>0</v>
      </c>
    </row>
    <row r="750" spans="2:8">
      <c r="B750"/>
      <c r="E750" s="21">
        <f t="shared" si="38"/>
        <v>103</v>
      </c>
      <c r="F750" s="1">
        <v>717</v>
      </c>
      <c r="G750" s="1">
        <f t="shared" si="37"/>
        <v>0</v>
      </c>
      <c r="H750" s="1">
        <f t="shared" si="36"/>
        <v>0</v>
      </c>
    </row>
    <row r="751" spans="2:8">
      <c r="B751"/>
      <c r="E751" s="21">
        <f t="shared" si="38"/>
        <v>103</v>
      </c>
      <c r="F751" s="1">
        <v>718</v>
      </c>
      <c r="G751" s="1">
        <f t="shared" si="37"/>
        <v>0</v>
      </c>
      <c r="H751" s="1">
        <f t="shared" si="36"/>
        <v>0</v>
      </c>
    </row>
    <row r="752" spans="2:8">
      <c r="B752"/>
      <c r="E752" s="21">
        <f t="shared" si="38"/>
        <v>103</v>
      </c>
      <c r="F752" s="1">
        <v>719</v>
      </c>
      <c r="G752" s="1">
        <f t="shared" si="37"/>
        <v>0</v>
      </c>
      <c r="H752" s="1">
        <f t="shared" si="36"/>
        <v>0</v>
      </c>
    </row>
    <row r="753" spans="2:8">
      <c r="B753"/>
      <c r="E753" s="21">
        <f t="shared" si="38"/>
        <v>103</v>
      </c>
      <c r="F753" s="1">
        <v>720</v>
      </c>
      <c r="G753" s="1">
        <f t="shared" si="37"/>
        <v>0</v>
      </c>
      <c r="H753" s="1">
        <f t="shared" si="36"/>
        <v>0</v>
      </c>
    </row>
    <row r="754" spans="2:8">
      <c r="B754"/>
      <c r="E754" s="21">
        <f t="shared" si="38"/>
        <v>103</v>
      </c>
      <c r="F754" s="1">
        <v>721</v>
      </c>
      <c r="G754" s="1">
        <f t="shared" si="37"/>
        <v>0</v>
      </c>
      <c r="H754" s="1">
        <f t="shared" si="36"/>
        <v>0</v>
      </c>
    </row>
    <row r="755" spans="2:8">
      <c r="B755"/>
      <c r="E755" s="21">
        <f t="shared" si="38"/>
        <v>103</v>
      </c>
      <c r="F755" s="1">
        <v>722</v>
      </c>
      <c r="G755" s="1">
        <f t="shared" si="37"/>
        <v>0</v>
      </c>
      <c r="H755" s="1">
        <f t="shared" si="36"/>
        <v>0</v>
      </c>
    </row>
    <row r="756" spans="2:8">
      <c r="B756"/>
      <c r="E756" s="21">
        <f t="shared" si="38"/>
        <v>103</v>
      </c>
      <c r="F756" s="1">
        <v>723</v>
      </c>
      <c r="G756" s="1">
        <f t="shared" si="37"/>
        <v>0</v>
      </c>
      <c r="H756" s="1">
        <f t="shared" si="36"/>
        <v>0</v>
      </c>
    </row>
    <row r="757" spans="2:8">
      <c r="B757"/>
      <c r="E757" s="21">
        <f t="shared" si="38"/>
        <v>103</v>
      </c>
      <c r="F757" s="1">
        <v>724</v>
      </c>
      <c r="G757" s="1">
        <f t="shared" si="37"/>
        <v>0</v>
      </c>
      <c r="H757" s="1">
        <f t="shared" si="36"/>
        <v>0</v>
      </c>
    </row>
    <row r="758" spans="2:8">
      <c r="B758"/>
      <c r="E758" s="21">
        <f t="shared" si="38"/>
        <v>103</v>
      </c>
      <c r="F758" s="1">
        <v>725</v>
      </c>
      <c r="G758" s="1">
        <f t="shared" si="37"/>
        <v>0</v>
      </c>
      <c r="H758" s="1">
        <f t="shared" si="36"/>
        <v>0</v>
      </c>
    </row>
    <row r="759" spans="2:8">
      <c r="B759"/>
      <c r="E759" s="21">
        <f t="shared" si="38"/>
        <v>103</v>
      </c>
      <c r="F759" s="1">
        <v>726</v>
      </c>
      <c r="G759" s="1">
        <f t="shared" si="37"/>
        <v>0</v>
      </c>
      <c r="H759" s="1">
        <f t="shared" si="36"/>
        <v>0</v>
      </c>
    </row>
    <row r="760" spans="2:8">
      <c r="B760"/>
      <c r="E760" s="21">
        <f t="shared" si="38"/>
        <v>103</v>
      </c>
      <c r="F760" s="1">
        <v>727</v>
      </c>
      <c r="G760" s="1">
        <f t="shared" si="37"/>
        <v>0</v>
      </c>
      <c r="H760" s="1">
        <f t="shared" si="36"/>
        <v>0</v>
      </c>
    </row>
    <row r="761" spans="2:8">
      <c r="B761"/>
      <c r="E761" s="21">
        <f t="shared" si="38"/>
        <v>103</v>
      </c>
      <c r="F761" s="1">
        <v>728</v>
      </c>
      <c r="G761" s="1">
        <f t="shared" si="37"/>
        <v>0</v>
      </c>
      <c r="H761" s="1">
        <f t="shared" si="36"/>
        <v>0</v>
      </c>
    </row>
    <row r="762" spans="2:8">
      <c r="B762"/>
      <c r="E762" s="21">
        <f t="shared" si="38"/>
        <v>103</v>
      </c>
      <c r="F762" s="1">
        <v>729</v>
      </c>
      <c r="G762" s="1">
        <f t="shared" si="37"/>
        <v>0</v>
      </c>
      <c r="H762" s="1">
        <f t="shared" si="36"/>
        <v>0</v>
      </c>
    </row>
    <row r="763" spans="2:8">
      <c r="B763"/>
      <c r="E763" s="21">
        <f t="shared" si="38"/>
        <v>103</v>
      </c>
      <c r="F763" s="1">
        <v>730</v>
      </c>
      <c r="G763" s="1">
        <f t="shared" si="37"/>
        <v>0</v>
      </c>
      <c r="H763" s="1">
        <f t="shared" si="36"/>
        <v>0</v>
      </c>
    </row>
    <row r="764" spans="2:8">
      <c r="B764"/>
      <c r="E764" s="21">
        <f t="shared" si="38"/>
        <v>103</v>
      </c>
      <c r="F764" s="1">
        <v>731</v>
      </c>
      <c r="G764" s="1">
        <f t="shared" si="37"/>
        <v>0</v>
      </c>
      <c r="H764" s="1">
        <f t="shared" si="36"/>
        <v>0</v>
      </c>
    </row>
    <row r="765" spans="2:8">
      <c r="B765"/>
      <c r="E765" s="21">
        <f t="shared" si="38"/>
        <v>103</v>
      </c>
      <c r="F765" s="1">
        <v>732</v>
      </c>
      <c r="G765" s="1">
        <f t="shared" si="37"/>
        <v>0</v>
      </c>
      <c r="H765" s="1">
        <f t="shared" si="36"/>
        <v>0</v>
      </c>
    </row>
    <row r="766" spans="2:8">
      <c r="B766"/>
      <c r="E766" s="21">
        <f t="shared" si="38"/>
        <v>103</v>
      </c>
      <c r="F766" s="1">
        <v>733</v>
      </c>
      <c r="G766" s="1">
        <f t="shared" si="37"/>
        <v>0</v>
      </c>
      <c r="H766" s="1">
        <f t="shared" si="36"/>
        <v>0</v>
      </c>
    </row>
    <row r="767" spans="2:8">
      <c r="B767"/>
      <c r="E767" s="21">
        <f t="shared" si="38"/>
        <v>103</v>
      </c>
      <c r="F767" s="1">
        <v>734</v>
      </c>
      <c r="G767" s="1">
        <f t="shared" si="37"/>
        <v>0</v>
      </c>
      <c r="H767" s="1">
        <f t="shared" si="36"/>
        <v>0</v>
      </c>
    </row>
    <row r="768" spans="2:8">
      <c r="B768"/>
      <c r="E768" s="21">
        <f t="shared" si="38"/>
        <v>103</v>
      </c>
      <c r="F768" s="1">
        <v>735</v>
      </c>
      <c r="G768" s="1">
        <f t="shared" si="37"/>
        <v>0</v>
      </c>
      <c r="H768" s="1">
        <f t="shared" si="36"/>
        <v>0</v>
      </c>
    </row>
    <row r="769" spans="2:8">
      <c r="B769"/>
      <c r="E769" s="21">
        <f t="shared" si="38"/>
        <v>103</v>
      </c>
      <c r="F769" s="1">
        <v>736</v>
      </c>
      <c r="G769" s="1">
        <f t="shared" si="37"/>
        <v>0</v>
      </c>
      <c r="H769" s="1">
        <f t="shared" si="36"/>
        <v>0</v>
      </c>
    </row>
    <row r="770" spans="2:8">
      <c r="B770"/>
      <c r="E770" s="21">
        <f t="shared" si="38"/>
        <v>103</v>
      </c>
      <c r="F770" s="1">
        <v>737</v>
      </c>
      <c r="G770" s="1">
        <f t="shared" si="37"/>
        <v>0</v>
      </c>
      <c r="H770" s="1">
        <f t="shared" si="36"/>
        <v>0</v>
      </c>
    </row>
    <row r="771" spans="2:8">
      <c r="B771"/>
      <c r="E771" s="21">
        <f t="shared" si="38"/>
        <v>103</v>
      </c>
      <c r="F771" s="1">
        <v>738</v>
      </c>
      <c r="G771" s="1">
        <f t="shared" si="37"/>
        <v>0</v>
      </c>
      <c r="H771" s="1">
        <f t="shared" si="36"/>
        <v>0</v>
      </c>
    </row>
    <row r="772" spans="2:8">
      <c r="B772"/>
      <c r="E772" s="21">
        <f t="shared" si="38"/>
        <v>103</v>
      </c>
      <c r="F772" s="1">
        <v>739</v>
      </c>
      <c r="G772" s="1">
        <f t="shared" si="37"/>
        <v>0</v>
      </c>
      <c r="H772" s="1">
        <f t="shared" si="36"/>
        <v>0</v>
      </c>
    </row>
    <row r="773" spans="2:8">
      <c r="B773"/>
      <c r="E773" s="21">
        <f t="shared" si="38"/>
        <v>103</v>
      </c>
      <c r="F773" s="1">
        <v>740</v>
      </c>
      <c r="G773" s="1">
        <f t="shared" si="37"/>
        <v>0</v>
      </c>
      <c r="H773" s="1">
        <f t="shared" si="36"/>
        <v>0</v>
      </c>
    </row>
    <row r="774" spans="2:8">
      <c r="B774"/>
      <c r="E774" s="21">
        <f t="shared" si="38"/>
        <v>103</v>
      </c>
      <c r="F774" s="1">
        <v>741</v>
      </c>
      <c r="G774" s="1">
        <f t="shared" si="37"/>
        <v>0</v>
      </c>
      <c r="H774" s="1">
        <f t="shared" si="36"/>
        <v>0</v>
      </c>
    </row>
    <row r="775" spans="2:8">
      <c r="B775"/>
      <c r="E775" s="21">
        <f t="shared" si="38"/>
        <v>103</v>
      </c>
      <c r="F775" s="1">
        <v>742</v>
      </c>
      <c r="G775" s="1">
        <f t="shared" si="37"/>
        <v>0</v>
      </c>
      <c r="H775" s="1">
        <f t="shared" si="36"/>
        <v>0</v>
      </c>
    </row>
    <row r="776" spans="2:8">
      <c r="B776"/>
      <c r="E776" s="21">
        <f t="shared" si="38"/>
        <v>103</v>
      </c>
      <c r="F776" s="1">
        <v>743</v>
      </c>
      <c r="G776" s="1">
        <f t="shared" si="37"/>
        <v>0</v>
      </c>
      <c r="H776" s="1">
        <f t="shared" si="36"/>
        <v>0</v>
      </c>
    </row>
    <row r="777" spans="2:8">
      <c r="B777"/>
      <c r="E777" s="21">
        <f t="shared" si="38"/>
        <v>103</v>
      </c>
      <c r="F777" s="1">
        <v>744</v>
      </c>
      <c r="G777" s="1">
        <f t="shared" si="37"/>
        <v>0</v>
      </c>
      <c r="H777" s="1">
        <f t="shared" si="36"/>
        <v>0</v>
      </c>
    </row>
    <row r="778" spans="2:8">
      <c r="B778"/>
      <c r="E778" s="21">
        <f t="shared" si="38"/>
        <v>103</v>
      </c>
      <c r="F778" s="1">
        <v>745</v>
      </c>
      <c r="G778" s="1">
        <f t="shared" si="37"/>
        <v>0</v>
      </c>
      <c r="H778" s="1">
        <f t="shared" si="36"/>
        <v>0</v>
      </c>
    </row>
    <row r="779" spans="2:8">
      <c r="B779"/>
      <c r="E779" s="21">
        <f t="shared" si="38"/>
        <v>103</v>
      </c>
      <c r="F779" s="1">
        <v>746</v>
      </c>
      <c r="G779" s="1">
        <f t="shared" si="37"/>
        <v>0</v>
      </c>
      <c r="H779" s="1">
        <f t="shared" si="36"/>
        <v>0</v>
      </c>
    </row>
    <row r="780" spans="2:8">
      <c r="B780"/>
      <c r="E780" s="21">
        <f t="shared" si="38"/>
        <v>103</v>
      </c>
      <c r="F780" s="1">
        <v>747</v>
      </c>
      <c r="G780" s="1">
        <f t="shared" si="37"/>
        <v>0</v>
      </c>
      <c r="H780" s="1">
        <f t="shared" si="36"/>
        <v>0</v>
      </c>
    </row>
    <row r="781" spans="2:8">
      <c r="B781"/>
      <c r="E781" s="21">
        <f t="shared" si="38"/>
        <v>103</v>
      </c>
      <c r="F781" s="1">
        <v>748</v>
      </c>
      <c r="G781" s="1">
        <f t="shared" si="37"/>
        <v>0</v>
      </c>
      <c r="H781" s="1">
        <f t="shared" si="36"/>
        <v>0</v>
      </c>
    </row>
    <row r="782" spans="2:8">
      <c r="B782"/>
      <c r="E782" s="21">
        <f t="shared" si="38"/>
        <v>103</v>
      </c>
      <c r="F782" s="1">
        <v>749</v>
      </c>
      <c r="G782" s="1">
        <f t="shared" si="37"/>
        <v>0</v>
      </c>
      <c r="H782" s="1">
        <f t="shared" si="36"/>
        <v>0</v>
      </c>
    </row>
    <row r="783" spans="2:8">
      <c r="B783"/>
      <c r="E783" s="21">
        <f t="shared" si="38"/>
        <v>103</v>
      </c>
      <c r="F783" s="1">
        <v>750</v>
      </c>
      <c r="G783" s="1">
        <f t="shared" si="37"/>
        <v>0</v>
      </c>
      <c r="H783" s="1">
        <f t="shared" si="36"/>
        <v>0</v>
      </c>
    </row>
    <row r="784" spans="2:8">
      <c r="B784"/>
      <c r="E784" s="21">
        <f t="shared" si="38"/>
        <v>103</v>
      </c>
      <c r="F784" s="1">
        <v>751</v>
      </c>
      <c r="G784" s="1">
        <f t="shared" si="37"/>
        <v>0</v>
      </c>
      <c r="H784" s="1">
        <f t="shared" si="36"/>
        <v>0</v>
      </c>
    </row>
    <row r="785" spans="2:8">
      <c r="B785"/>
      <c r="E785" s="21">
        <f t="shared" si="38"/>
        <v>103</v>
      </c>
      <c r="F785" s="1">
        <v>752</v>
      </c>
      <c r="G785" s="1">
        <f t="shared" si="37"/>
        <v>0</v>
      </c>
      <c r="H785" s="1">
        <f t="shared" si="36"/>
        <v>0</v>
      </c>
    </row>
    <row r="786" spans="2:8">
      <c r="B786"/>
      <c r="E786" s="21">
        <f t="shared" si="38"/>
        <v>103</v>
      </c>
      <c r="F786" s="1">
        <v>753</v>
      </c>
      <c r="G786" s="1">
        <f t="shared" si="37"/>
        <v>0</v>
      </c>
      <c r="H786" s="1">
        <f t="shared" si="36"/>
        <v>0</v>
      </c>
    </row>
    <row r="787" spans="2:8">
      <c r="B787"/>
      <c r="E787" s="21">
        <f t="shared" si="38"/>
        <v>103</v>
      </c>
      <c r="F787" s="1">
        <v>754</v>
      </c>
      <c r="G787" s="1">
        <f t="shared" si="37"/>
        <v>0</v>
      </c>
      <c r="H787" s="1">
        <f t="shared" si="36"/>
        <v>0</v>
      </c>
    </row>
    <row r="788" spans="2:8">
      <c r="B788"/>
      <c r="E788" s="21">
        <f t="shared" si="38"/>
        <v>103</v>
      </c>
      <c r="F788" s="1">
        <v>755</v>
      </c>
      <c r="G788" s="1">
        <f t="shared" si="37"/>
        <v>0</v>
      </c>
      <c r="H788" s="1">
        <f t="shared" si="36"/>
        <v>0</v>
      </c>
    </row>
    <row r="789" spans="2:8">
      <c r="B789"/>
      <c r="E789" s="21">
        <f t="shared" si="38"/>
        <v>103</v>
      </c>
      <c r="F789" s="1">
        <v>756</v>
      </c>
      <c r="G789" s="1">
        <f t="shared" si="37"/>
        <v>0</v>
      </c>
      <c r="H789" s="1">
        <f t="shared" si="36"/>
        <v>0</v>
      </c>
    </row>
    <row r="790" spans="2:8">
      <c r="B790"/>
      <c r="E790" s="21">
        <f t="shared" si="38"/>
        <v>103</v>
      </c>
      <c r="F790" s="1">
        <v>757</v>
      </c>
      <c r="G790" s="1">
        <f t="shared" si="37"/>
        <v>0</v>
      </c>
      <c r="H790" s="1">
        <f t="shared" si="36"/>
        <v>0</v>
      </c>
    </row>
    <row r="791" spans="2:8">
      <c r="B791"/>
      <c r="E791" s="21">
        <f t="shared" si="38"/>
        <v>103</v>
      </c>
      <c r="F791" s="1">
        <v>758</v>
      </c>
      <c r="G791" s="1">
        <f t="shared" si="37"/>
        <v>0</v>
      </c>
      <c r="H791" s="1">
        <f t="shared" si="36"/>
        <v>0</v>
      </c>
    </row>
    <row r="792" spans="2:8">
      <c r="B792"/>
      <c r="E792" s="21">
        <f t="shared" si="38"/>
        <v>103</v>
      </c>
      <c r="F792" s="1">
        <v>759</v>
      </c>
      <c r="G792" s="1">
        <f t="shared" si="37"/>
        <v>0</v>
      </c>
      <c r="H792" s="1">
        <f t="shared" si="36"/>
        <v>0</v>
      </c>
    </row>
    <row r="793" spans="2:8">
      <c r="B793"/>
      <c r="E793" s="21">
        <f t="shared" si="38"/>
        <v>103</v>
      </c>
      <c r="F793" s="1">
        <v>760</v>
      </c>
      <c r="G793" s="1">
        <f t="shared" si="37"/>
        <v>0</v>
      </c>
      <c r="H793" s="1">
        <f t="shared" si="36"/>
        <v>0</v>
      </c>
    </row>
    <row r="794" spans="2:8">
      <c r="B794"/>
      <c r="E794" s="21">
        <f t="shared" si="38"/>
        <v>103</v>
      </c>
      <c r="F794" s="1">
        <v>761</v>
      </c>
      <c r="G794" s="1">
        <f t="shared" si="37"/>
        <v>0</v>
      </c>
      <c r="H794" s="1">
        <f t="shared" si="36"/>
        <v>0</v>
      </c>
    </row>
    <row r="795" spans="2:8">
      <c r="B795"/>
      <c r="E795" s="21">
        <f t="shared" si="38"/>
        <v>103</v>
      </c>
      <c r="F795" s="1">
        <v>762</v>
      </c>
      <c r="G795" s="1">
        <f t="shared" si="37"/>
        <v>0</v>
      </c>
      <c r="H795" s="1">
        <f t="shared" si="36"/>
        <v>0</v>
      </c>
    </row>
    <row r="796" spans="2:8">
      <c r="B796"/>
      <c r="E796" s="21">
        <f t="shared" si="38"/>
        <v>103</v>
      </c>
      <c r="F796" s="1">
        <v>763</v>
      </c>
      <c r="G796" s="1">
        <f t="shared" si="37"/>
        <v>0</v>
      </c>
      <c r="H796" s="1">
        <f t="shared" si="36"/>
        <v>0</v>
      </c>
    </row>
    <row r="797" spans="2:8">
      <c r="B797"/>
      <c r="E797" s="21">
        <f t="shared" si="38"/>
        <v>103</v>
      </c>
      <c r="F797" s="1">
        <v>764</v>
      </c>
      <c r="G797" s="1">
        <f t="shared" si="37"/>
        <v>0</v>
      </c>
      <c r="H797" s="1">
        <f t="shared" si="36"/>
        <v>0</v>
      </c>
    </row>
    <row r="798" spans="2:8">
      <c r="B798"/>
      <c r="E798" s="21">
        <f t="shared" si="38"/>
        <v>103</v>
      </c>
      <c r="F798" s="1">
        <v>765</v>
      </c>
      <c r="G798" s="1">
        <f t="shared" si="37"/>
        <v>0</v>
      </c>
      <c r="H798" s="1">
        <f t="shared" si="36"/>
        <v>0</v>
      </c>
    </row>
    <row r="799" spans="2:8">
      <c r="B799"/>
      <c r="E799" s="21">
        <f t="shared" si="38"/>
        <v>103</v>
      </c>
      <c r="F799" s="1">
        <v>766</v>
      </c>
      <c r="G799" s="1">
        <f t="shared" si="37"/>
        <v>0</v>
      </c>
      <c r="H799" s="1">
        <f t="shared" si="36"/>
        <v>0</v>
      </c>
    </row>
    <row r="800" spans="2:8">
      <c r="B800"/>
      <c r="E800" s="21">
        <f t="shared" si="38"/>
        <v>103</v>
      </c>
      <c r="F800" s="1">
        <v>767</v>
      </c>
      <c r="G800" s="1">
        <f t="shared" si="37"/>
        <v>0</v>
      </c>
      <c r="H800" s="1">
        <f t="shared" si="36"/>
        <v>0</v>
      </c>
    </row>
    <row r="801" spans="2:8">
      <c r="B801"/>
      <c r="E801" s="21">
        <f t="shared" si="38"/>
        <v>103</v>
      </c>
      <c r="F801" s="1">
        <v>768</v>
      </c>
      <c r="G801" s="1">
        <f t="shared" si="37"/>
        <v>0</v>
      </c>
      <c r="H801" s="1">
        <f t="shared" si="36"/>
        <v>0</v>
      </c>
    </row>
    <row r="802" spans="2:8">
      <c r="B802"/>
      <c r="E802" s="21">
        <f t="shared" si="38"/>
        <v>103</v>
      </c>
      <c r="F802" s="1">
        <v>769</v>
      </c>
      <c r="G802" s="1">
        <f t="shared" si="37"/>
        <v>0</v>
      </c>
      <c r="H802" s="1">
        <f t="shared" ref="H802:H865" si="39">G802*G802</f>
        <v>0</v>
      </c>
    </row>
    <row r="803" spans="2:8">
      <c r="B803"/>
      <c r="E803" s="21">
        <f t="shared" si="38"/>
        <v>103</v>
      </c>
      <c r="F803" s="1">
        <v>770</v>
      </c>
      <c r="G803" s="1">
        <f t="shared" si="37"/>
        <v>0</v>
      </c>
      <c r="H803" s="1">
        <f t="shared" si="39"/>
        <v>0</v>
      </c>
    </row>
    <row r="804" spans="2:8">
      <c r="B804"/>
      <c r="E804" s="21">
        <f t="shared" si="38"/>
        <v>103</v>
      </c>
      <c r="F804" s="1">
        <v>771</v>
      </c>
      <c r="G804" s="1">
        <f t="shared" si="37"/>
        <v>0</v>
      </c>
      <c r="H804" s="1">
        <f t="shared" si="39"/>
        <v>0</v>
      </c>
    </row>
    <row r="805" spans="2:8">
      <c r="B805"/>
      <c r="E805" s="21">
        <f t="shared" si="38"/>
        <v>103</v>
      </c>
      <c r="F805" s="1">
        <v>772</v>
      </c>
      <c r="G805" s="1">
        <f t="shared" ref="G805:G868" si="40">IF(F805&lt;(E$33+1),B$33,IF(F805&lt;(E$34+1),B$34,IF(F805&lt;(E$35),B$35,IF(F805&lt;(E$36+1),B$36,IF(F805&lt;(E$37+1),B$37,IF(F805&lt;(E$38+1),B$38,IF(F805&lt;(E$39+1),B$39,0)))))))</f>
        <v>0</v>
      </c>
      <c r="H805" s="1">
        <f t="shared" si="39"/>
        <v>0</v>
      </c>
    </row>
    <row r="806" spans="2:8">
      <c r="B806"/>
      <c r="E806" s="21">
        <f t="shared" si="38"/>
        <v>103</v>
      </c>
      <c r="F806" s="1">
        <v>773</v>
      </c>
      <c r="G806" s="1">
        <f t="shared" si="40"/>
        <v>0</v>
      </c>
      <c r="H806" s="1">
        <f t="shared" si="39"/>
        <v>0</v>
      </c>
    </row>
    <row r="807" spans="2:8">
      <c r="B807"/>
      <c r="E807" s="21">
        <f t="shared" si="38"/>
        <v>103</v>
      </c>
      <c r="F807" s="1">
        <v>774</v>
      </c>
      <c r="G807" s="1">
        <f t="shared" si="40"/>
        <v>0</v>
      </c>
      <c r="H807" s="1">
        <f t="shared" si="39"/>
        <v>0</v>
      </c>
    </row>
    <row r="808" spans="2:8">
      <c r="B808"/>
      <c r="E808" s="21">
        <f t="shared" si="38"/>
        <v>103</v>
      </c>
      <c r="F808" s="1">
        <v>775</v>
      </c>
      <c r="G808" s="1">
        <f t="shared" si="40"/>
        <v>0</v>
      </c>
      <c r="H808" s="1">
        <f t="shared" si="39"/>
        <v>0</v>
      </c>
    </row>
    <row r="809" spans="2:8">
      <c r="B809"/>
      <c r="E809" s="21">
        <f t="shared" ref="E809:E872" si="41">E808+D809</f>
        <v>103</v>
      </c>
      <c r="F809" s="1">
        <v>776</v>
      </c>
      <c r="G809" s="1">
        <f t="shared" si="40"/>
        <v>0</v>
      </c>
      <c r="H809" s="1">
        <f t="shared" si="39"/>
        <v>0</v>
      </c>
    </row>
    <row r="810" spans="2:8">
      <c r="B810"/>
      <c r="E810" s="21">
        <f t="shared" si="41"/>
        <v>103</v>
      </c>
      <c r="F810" s="1">
        <v>777</v>
      </c>
      <c r="G810" s="1">
        <f t="shared" si="40"/>
        <v>0</v>
      </c>
      <c r="H810" s="1">
        <f t="shared" si="39"/>
        <v>0</v>
      </c>
    </row>
    <row r="811" spans="2:8">
      <c r="B811"/>
      <c r="E811" s="21">
        <f t="shared" si="41"/>
        <v>103</v>
      </c>
      <c r="F811" s="1">
        <v>778</v>
      </c>
      <c r="G811" s="1">
        <f t="shared" si="40"/>
        <v>0</v>
      </c>
      <c r="H811" s="1">
        <f t="shared" si="39"/>
        <v>0</v>
      </c>
    </row>
    <row r="812" spans="2:8">
      <c r="B812"/>
      <c r="E812" s="21">
        <f t="shared" si="41"/>
        <v>103</v>
      </c>
      <c r="F812" s="1">
        <v>779</v>
      </c>
      <c r="G812" s="1">
        <f t="shared" si="40"/>
        <v>0</v>
      </c>
      <c r="H812" s="1">
        <f t="shared" si="39"/>
        <v>0</v>
      </c>
    </row>
    <row r="813" spans="2:8">
      <c r="B813"/>
      <c r="E813" s="21">
        <f t="shared" si="41"/>
        <v>103</v>
      </c>
      <c r="F813" s="1">
        <v>780</v>
      </c>
      <c r="G813" s="1">
        <f t="shared" si="40"/>
        <v>0</v>
      </c>
      <c r="H813" s="1">
        <f t="shared" si="39"/>
        <v>0</v>
      </c>
    </row>
    <row r="814" spans="2:8">
      <c r="B814"/>
      <c r="E814" s="21">
        <f t="shared" si="41"/>
        <v>103</v>
      </c>
      <c r="F814" s="1">
        <v>781</v>
      </c>
      <c r="G814" s="1">
        <f t="shared" si="40"/>
        <v>0</v>
      </c>
      <c r="H814" s="1">
        <f t="shared" si="39"/>
        <v>0</v>
      </c>
    </row>
    <row r="815" spans="2:8">
      <c r="B815"/>
      <c r="E815" s="21">
        <f t="shared" si="41"/>
        <v>103</v>
      </c>
      <c r="F815" s="1">
        <v>782</v>
      </c>
      <c r="G815" s="1">
        <f t="shared" si="40"/>
        <v>0</v>
      </c>
      <c r="H815" s="1">
        <f t="shared" si="39"/>
        <v>0</v>
      </c>
    </row>
    <row r="816" spans="2:8">
      <c r="B816"/>
      <c r="E816" s="21">
        <f t="shared" si="41"/>
        <v>103</v>
      </c>
      <c r="F816" s="1">
        <v>783</v>
      </c>
      <c r="G816" s="1">
        <f t="shared" si="40"/>
        <v>0</v>
      </c>
      <c r="H816" s="1">
        <f t="shared" si="39"/>
        <v>0</v>
      </c>
    </row>
    <row r="817" spans="2:8">
      <c r="B817"/>
      <c r="E817" s="21">
        <f t="shared" si="41"/>
        <v>103</v>
      </c>
      <c r="F817" s="1">
        <v>784</v>
      </c>
      <c r="G817" s="1">
        <f t="shared" si="40"/>
        <v>0</v>
      </c>
      <c r="H817" s="1">
        <f t="shared" si="39"/>
        <v>0</v>
      </c>
    </row>
    <row r="818" spans="2:8">
      <c r="B818"/>
      <c r="E818" s="21">
        <f t="shared" si="41"/>
        <v>103</v>
      </c>
      <c r="F818" s="1">
        <v>785</v>
      </c>
      <c r="G818" s="1">
        <f t="shared" si="40"/>
        <v>0</v>
      </c>
      <c r="H818" s="1">
        <f t="shared" si="39"/>
        <v>0</v>
      </c>
    </row>
    <row r="819" spans="2:8">
      <c r="B819"/>
      <c r="E819" s="21">
        <f t="shared" si="41"/>
        <v>103</v>
      </c>
      <c r="F819" s="1">
        <v>786</v>
      </c>
      <c r="G819" s="1">
        <f t="shared" si="40"/>
        <v>0</v>
      </c>
      <c r="H819" s="1">
        <f t="shared" si="39"/>
        <v>0</v>
      </c>
    </row>
    <row r="820" spans="2:8">
      <c r="B820"/>
      <c r="E820" s="21">
        <f t="shared" si="41"/>
        <v>103</v>
      </c>
      <c r="F820" s="1">
        <v>787</v>
      </c>
      <c r="G820" s="1">
        <f t="shared" si="40"/>
        <v>0</v>
      </c>
      <c r="H820" s="1">
        <f t="shared" si="39"/>
        <v>0</v>
      </c>
    </row>
    <row r="821" spans="2:8">
      <c r="B821"/>
      <c r="E821" s="21">
        <f t="shared" si="41"/>
        <v>103</v>
      </c>
      <c r="F821" s="1">
        <v>788</v>
      </c>
      <c r="G821" s="1">
        <f t="shared" si="40"/>
        <v>0</v>
      </c>
      <c r="H821" s="1">
        <f t="shared" si="39"/>
        <v>0</v>
      </c>
    </row>
    <row r="822" spans="2:8">
      <c r="B822"/>
      <c r="E822" s="21">
        <f t="shared" si="41"/>
        <v>103</v>
      </c>
      <c r="F822" s="1">
        <v>789</v>
      </c>
      <c r="G822" s="1">
        <f t="shared" si="40"/>
        <v>0</v>
      </c>
      <c r="H822" s="1">
        <f t="shared" si="39"/>
        <v>0</v>
      </c>
    </row>
    <row r="823" spans="2:8">
      <c r="B823"/>
      <c r="E823" s="21">
        <f t="shared" si="41"/>
        <v>103</v>
      </c>
      <c r="F823" s="1">
        <v>790</v>
      </c>
      <c r="G823" s="1">
        <f t="shared" si="40"/>
        <v>0</v>
      </c>
      <c r="H823" s="1">
        <f t="shared" si="39"/>
        <v>0</v>
      </c>
    </row>
    <row r="824" spans="2:8">
      <c r="B824"/>
      <c r="E824" s="21">
        <f t="shared" si="41"/>
        <v>103</v>
      </c>
      <c r="F824" s="1">
        <v>791</v>
      </c>
      <c r="G824" s="1">
        <f t="shared" si="40"/>
        <v>0</v>
      </c>
      <c r="H824" s="1">
        <f t="shared" si="39"/>
        <v>0</v>
      </c>
    </row>
    <row r="825" spans="2:8">
      <c r="B825"/>
      <c r="E825" s="21">
        <f t="shared" si="41"/>
        <v>103</v>
      </c>
      <c r="F825" s="1">
        <v>792</v>
      </c>
      <c r="G825" s="1">
        <f t="shared" si="40"/>
        <v>0</v>
      </c>
      <c r="H825" s="1">
        <f t="shared" si="39"/>
        <v>0</v>
      </c>
    </row>
    <row r="826" spans="2:8">
      <c r="B826"/>
      <c r="E826" s="21">
        <f t="shared" si="41"/>
        <v>103</v>
      </c>
      <c r="F826" s="1">
        <v>793</v>
      </c>
      <c r="G826" s="1">
        <f t="shared" si="40"/>
        <v>0</v>
      </c>
      <c r="H826" s="1">
        <f t="shared" si="39"/>
        <v>0</v>
      </c>
    </row>
    <row r="827" spans="2:8">
      <c r="B827"/>
      <c r="E827" s="21">
        <f t="shared" si="41"/>
        <v>103</v>
      </c>
      <c r="F827" s="1">
        <v>794</v>
      </c>
      <c r="G827" s="1">
        <f t="shared" si="40"/>
        <v>0</v>
      </c>
      <c r="H827" s="1">
        <f t="shared" si="39"/>
        <v>0</v>
      </c>
    </row>
    <row r="828" spans="2:8">
      <c r="B828"/>
      <c r="E828" s="21">
        <f t="shared" si="41"/>
        <v>103</v>
      </c>
      <c r="F828" s="1">
        <v>795</v>
      </c>
      <c r="G828" s="1">
        <f t="shared" si="40"/>
        <v>0</v>
      </c>
      <c r="H828" s="1">
        <f t="shared" si="39"/>
        <v>0</v>
      </c>
    </row>
    <row r="829" spans="2:8">
      <c r="B829"/>
      <c r="E829" s="21">
        <f t="shared" si="41"/>
        <v>103</v>
      </c>
      <c r="F829" s="1">
        <v>796</v>
      </c>
      <c r="G829" s="1">
        <f t="shared" si="40"/>
        <v>0</v>
      </c>
      <c r="H829" s="1">
        <f t="shared" si="39"/>
        <v>0</v>
      </c>
    </row>
    <row r="830" spans="2:8">
      <c r="B830"/>
      <c r="E830" s="21">
        <f t="shared" si="41"/>
        <v>103</v>
      </c>
      <c r="F830" s="1">
        <v>797</v>
      </c>
      <c r="G830" s="1">
        <f t="shared" si="40"/>
        <v>0</v>
      </c>
      <c r="H830" s="1">
        <f t="shared" si="39"/>
        <v>0</v>
      </c>
    </row>
    <row r="831" spans="2:8">
      <c r="B831"/>
      <c r="E831" s="21">
        <f t="shared" si="41"/>
        <v>103</v>
      </c>
      <c r="F831" s="1">
        <v>798</v>
      </c>
      <c r="G831" s="1">
        <f t="shared" si="40"/>
        <v>0</v>
      </c>
      <c r="H831" s="1">
        <f t="shared" si="39"/>
        <v>0</v>
      </c>
    </row>
    <row r="832" spans="2:8">
      <c r="B832"/>
      <c r="E832" s="21">
        <f t="shared" si="41"/>
        <v>103</v>
      </c>
      <c r="F832" s="1">
        <v>799</v>
      </c>
      <c r="G832" s="1">
        <f t="shared" si="40"/>
        <v>0</v>
      </c>
      <c r="H832" s="1">
        <f t="shared" si="39"/>
        <v>0</v>
      </c>
    </row>
    <row r="833" spans="2:8">
      <c r="B833"/>
      <c r="E833" s="21">
        <f t="shared" si="41"/>
        <v>103</v>
      </c>
      <c r="F833" s="1">
        <v>800</v>
      </c>
      <c r="G833" s="1">
        <f t="shared" si="40"/>
        <v>0</v>
      </c>
      <c r="H833" s="1">
        <f t="shared" si="39"/>
        <v>0</v>
      </c>
    </row>
    <row r="834" spans="2:8">
      <c r="B834"/>
      <c r="E834" s="21">
        <f t="shared" si="41"/>
        <v>103</v>
      </c>
      <c r="F834" s="1">
        <v>801</v>
      </c>
      <c r="G834" s="1">
        <f t="shared" si="40"/>
        <v>0</v>
      </c>
      <c r="H834" s="1">
        <f t="shared" si="39"/>
        <v>0</v>
      </c>
    </row>
    <row r="835" spans="2:8">
      <c r="B835"/>
      <c r="E835" s="21">
        <f t="shared" si="41"/>
        <v>103</v>
      </c>
      <c r="F835" s="1">
        <v>802</v>
      </c>
      <c r="G835" s="1">
        <f t="shared" si="40"/>
        <v>0</v>
      </c>
      <c r="H835" s="1">
        <f t="shared" si="39"/>
        <v>0</v>
      </c>
    </row>
    <row r="836" spans="2:8">
      <c r="B836"/>
      <c r="E836" s="21">
        <f t="shared" si="41"/>
        <v>103</v>
      </c>
      <c r="F836" s="1">
        <v>803</v>
      </c>
      <c r="G836" s="1">
        <f t="shared" si="40"/>
        <v>0</v>
      </c>
      <c r="H836" s="1">
        <f t="shared" si="39"/>
        <v>0</v>
      </c>
    </row>
    <row r="837" spans="2:8">
      <c r="B837"/>
      <c r="E837" s="21">
        <f t="shared" si="41"/>
        <v>103</v>
      </c>
      <c r="F837" s="1">
        <v>804</v>
      </c>
      <c r="G837" s="1">
        <f t="shared" si="40"/>
        <v>0</v>
      </c>
      <c r="H837" s="1">
        <f t="shared" si="39"/>
        <v>0</v>
      </c>
    </row>
    <row r="838" spans="2:8">
      <c r="B838"/>
      <c r="E838" s="21">
        <f t="shared" si="41"/>
        <v>103</v>
      </c>
      <c r="F838" s="1">
        <v>805</v>
      </c>
      <c r="G838" s="1">
        <f t="shared" si="40"/>
        <v>0</v>
      </c>
      <c r="H838" s="1">
        <f t="shared" si="39"/>
        <v>0</v>
      </c>
    </row>
    <row r="839" spans="2:8">
      <c r="B839"/>
      <c r="E839" s="21">
        <f t="shared" si="41"/>
        <v>103</v>
      </c>
      <c r="F839" s="1">
        <v>806</v>
      </c>
      <c r="G839" s="1">
        <f t="shared" si="40"/>
        <v>0</v>
      </c>
      <c r="H839" s="1">
        <f t="shared" si="39"/>
        <v>0</v>
      </c>
    </row>
    <row r="840" spans="2:8">
      <c r="B840"/>
      <c r="E840" s="21">
        <f t="shared" si="41"/>
        <v>103</v>
      </c>
      <c r="F840" s="1">
        <v>807</v>
      </c>
      <c r="G840" s="1">
        <f t="shared" si="40"/>
        <v>0</v>
      </c>
      <c r="H840" s="1">
        <f t="shared" si="39"/>
        <v>0</v>
      </c>
    </row>
    <row r="841" spans="2:8">
      <c r="B841"/>
      <c r="E841" s="21">
        <f t="shared" si="41"/>
        <v>103</v>
      </c>
      <c r="F841" s="1">
        <v>808</v>
      </c>
      <c r="G841" s="1">
        <f t="shared" si="40"/>
        <v>0</v>
      </c>
      <c r="H841" s="1">
        <f t="shared" si="39"/>
        <v>0</v>
      </c>
    </row>
    <row r="842" spans="2:8">
      <c r="B842"/>
      <c r="E842" s="21">
        <f t="shared" si="41"/>
        <v>103</v>
      </c>
      <c r="F842" s="1">
        <v>809</v>
      </c>
      <c r="G842" s="1">
        <f t="shared" si="40"/>
        <v>0</v>
      </c>
      <c r="H842" s="1">
        <f t="shared" si="39"/>
        <v>0</v>
      </c>
    </row>
    <row r="843" spans="2:8">
      <c r="B843"/>
      <c r="E843" s="21">
        <f t="shared" si="41"/>
        <v>103</v>
      </c>
      <c r="F843" s="1">
        <v>810</v>
      </c>
      <c r="G843" s="1">
        <f t="shared" si="40"/>
        <v>0</v>
      </c>
      <c r="H843" s="1">
        <f t="shared" si="39"/>
        <v>0</v>
      </c>
    </row>
    <row r="844" spans="2:8">
      <c r="B844"/>
      <c r="E844" s="21">
        <f t="shared" si="41"/>
        <v>103</v>
      </c>
      <c r="F844" s="1">
        <v>811</v>
      </c>
      <c r="G844" s="1">
        <f t="shared" si="40"/>
        <v>0</v>
      </c>
      <c r="H844" s="1">
        <f t="shared" si="39"/>
        <v>0</v>
      </c>
    </row>
    <row r="845" spans="2:8">
      <c r="B845"/>
      <c r="E845" s="21">
        <f t="shared" si="41"/>
        <v>103</v>
      </c>
      <c r="F845" s="1">
        <v>812</v>
      </c>
      <c r="G845" s="1">
        <f t="shared" si="40"/>
        <v>0</v>
      </c>
      <c r="H845" s="1">
        <f t="shared" si="39"/>
        <v>0</v>
      </c>
    </row>
    <row r="846" spans="2:8">
      <c r="B846"/>
      <c r="E846" s="21">
        <f t="shared" si="41"/>
        <v>103</v>
      </c>
      <c r="F846" s="1">
        <v>813</v>
      </c>
      <c r="G846" s="1">
        <f t="shared" si="40"/>
        <v>0</v>
      </c>
      <c r="H846" s="1">
        <f t="shared" si="39"/>
        <v>0</v>
      </c>
    </row>
    <row r="847" spans="2:8">
      <c r="B847"/>
      <c r="E847" s="21">
        <f t="shared" si="41"/>
        <v>103</v>
      </c>
      <c r="F847" s="1">
        <v>814</v>
      </c>
      <c r="G847" s="1">
        <f t="shared" si="40"/>
        <v>0</v>
      </c>
      <c r="H847" s="1">
        <f t="shared" si="39"/>
        <v>0</v>
      </c>
    </row>
    <row r="848" spans="2:8">
      <c r="B848"/>
      <c r="E848" s="21">
        <f t="shared" si="41"/>
        <v>103</v>
      </c>
      <c r="F848" s="1">
        <v>815</v>
      </c>
      <c r="G848" s="1">
        <f t="shared" si="40"/>
        <v>0</v>
      </c>
      <c r="H848" s="1">
        <f t="shared" si="39"/>
        <v>0</v>
      </c>
    </row>
    <row r="849" spans="2:8">
      <c r="B849"/>
      <c r="E849" s="21">
        <f t="shared" si="41"/>
        <v>103</v>
      </c>
      <c r="F849" s="1">
        <v>816</v>
      </c>
      <c r="G849" s="1">
        <f t="shared" si="40"/>
        <v>0</v>
      </c>
      <c r="H849" s="1">
        <f t="shared" si="39"/>
        <v>0</v>
      </c>
    </row>
    <row r="850" spans="2:8">
      <c r="B850"/>
      <c r="E850" s="21">
        <f t="shared" si="41"/>
        <v>103</v>
      </c>
      <c r="F850" s="1">
        <v>817</v>
      </c>
      <c r="G850" s="1">
        <f t="shared" si="40"/>
        <v>0</v>
      </c>
      <c r="H850" s="1">
        <f t="shared" si="39"/>
        <v>0</v>
      </c>
    </row>
    <row r="851" spans="2:8">
      <c r="B851"/>
      <c r="E851" s="21">
        <f t="shared" si="41"/>
        <v>103</v>
      </c>
      <c r="F851" s="1">
        <v>818</v>
      </c>
      <c r="G851" s="1">
        <f t="shared" si="40"/>
        <v>0</v>
      </c>
      <c r="H851" s="1">
        <f t="shared" si="39"/>
        <v>0</v>
      </c>
    </row>
    <row r="852" spans="2:8">
      <c r="B852"/>
      <c r="E852" s="21">
        <f t="shared" si="41"/>
        <v>103</v>
      </c>
      <c r="F852" s="1">
        <v>819</v>
      </c>
      <c r="G852" s="1">
        <f t="shared" si="40"/>
        <v>0</v>
      </c>
      <c r="H852" s="1">
        <f t="shared" si="39"/>
        <v>0</v>
      </c>
    </row>
    <row r="853" spans="2:8">
      <c r="B853"/>
      <c r="E853" s="21">
        <f t="shared" si="41"/>
        <v>103</v>
      </c>
      <c r="F853" s="1">
        <v>820</v>
      </c>
      <c r="G853" s="1">
        <f t="shared" si="40"/>
        <v>0</v>
      </c>
      <c r="H853" s="1">
        <f t="shared" si="39"/>
        <v>0</v>
      </c>
    </row>
    <row r="854" spans="2:8">
      <c r="B854"/>
      <c r="E854" s="21">
        <f t="shared" si="41"/>
        <v>103</v>
      </c>
      <c r="F854" s="1">
        <v>821</v>
      </c>
      <c r="G854" s="1">
        <f t="shared" si="40"/>
        <v>0</v>
      </c>
      <c r="H854" s="1">
        <f t="shared" si="39"/>
        <v>0</v>
      </c>
    </row>
    <row r="855" spans="2:8">
      <c r="B855"/>
      <c r="E855" s="21">
        <f t="shared" si="41"/>
        <v>103</v>
      </c>
      <c r="F855" s="1">
        <v>822</v>
      </c>
      <c r="G855" s="1">
        <f t="shared" si="40"/>
        <v>0</v>
      </c>
      <c r="H855" s="1">
        <f t="shared" si="39"/>
        <v>0</v>
      </c>
    </row>
    <row r="856" spans="2:8">
      <c r="B856"/>
      <c r="E856" s="21">
        <f t="shared" si="41"/>
        <v>103</v>
      </c>
      <c r="F856" s="1">
        <v>823</v>
      </c>
      <c r="G856" s="1">
        <f t="shared" si="40"/>
        <v>0</v>
      </c>
      <c r="H856" s="1">
        <f t="shared" si="39"/>
        <v>0</v>
      </c>
    </row>
    <row r="857" spans="2:8">
      <c r="B857"/>
      <c r="E857" s="21">
        <f t="shared" si="41"/>
        <v>103</v>
      </c>
      <c r="F857" s="1">
        <v>824</v>
      </c>
      <c r="G857" s="1">
        <f t="shared" si="40"/>
        <v>0</v>
      </c>
      <c r="H857" s="1">
        <f t="shared" si="39"/>
        <v>0</v>
      </c>
    </row>
    <row r="858" spans="2:8">
      <c r="B858"/>
      <c r="E858" s="21">
        <f t="shared" si="41"/>
        <v>103</v>
      </c>
      <c r="F858" s="1">
        <v>825</v>
      </c>
      <c r="G858" s="1">
        <f t="shared" si="40"/>
        <v>0</v>
      </c>
      <c r="H858" s="1">
        <f t="shared" si="39"/>
        <v>0</v>
      </c>
    </row>
    <row r="859" spans="2:8">
      <c r="B859"/>
      <c r="E859" s="21">
        <f t="shared" si="41"/>
        <v>103</v>
      </c>
      <c r="F859" s="1">
        <v>826</v>
      </c>
      <c r="G859" s="1">
        <f t="shared" si="40"/>
        <v>0</v>
      </c>
      <c r="H859" s="1">
        <f t="shared" si="39"/>
        <v>0</v>
      </c>
    </row>
    <row r="860" spans="2:8">
      <c r="B860"/>
      <c r="E860" s="21">
        <f t="shared" si="41"/>
        <v>103</v>
      </c>
      <c r="F860" s="1">
        <v>827</v>
      </c>
      <c r="G860" s="1">
        <f t="shared" si="40"/>
        <v>0</v>
      </c>
      <c r="H860" s="1">
        <f t="shared" si="39"/>
        <v>0</v>
      </c>
    </row>
    <row r="861" spans="2:8">
      <c r="B861"/>
      <c r="E861" s="21">
        <f t="shared" si="41"/>
        <v>103</v>
      </c>
      <c r="F861" s="1">
        <v>828</v>
      </c>
      <c r="G861" s="1">
        <f t="shared" si="40"/>
        <v>0</v>
      </c>
      <c r="H861" s="1">
        <f t="shared" si="39"/>
        <v>0</v>
      </c>
    </row>
    <row r="862" spans="2:8">
      <c r="B862"/>
      <c r="E862" s="21">
        <f t="shared" si="41"/>
        <v>103</v>
      </c>
      <c r="F862" s="1">
        <v>829</v>
      </c>
      <c r="G862" s="1">
        <f t="shared" si="40"/>
        <v>0</v>
      </c>
      <c r="H862" s="1">
        <f t="shared" si="39"/>
        <v>0</v>
      </c>
    </row>
    <row r="863" spans="2:8">
      <c r="B863"/>
      <c r="E863" s="21">
        <f t="shared" si="41"/>
        <v>103</v>
      </c>
      <c r="F863" s="1">
        <v>830</v>
      </c>
      <c r="G863" s="1">
        <f t="shared" si="40"/>
        <v>0</v>
      </c>
      <c r="H863" s="1">
        <f t="shared" si="39"/>
        <v>0</v>
      </c>
    </row>
    <row r="864" spans="2:8">
      <c r="B864"/>
      <c r="E864" s="21">
        <f t="shared" si="41"/>
        <v>103</v>
      </c>
      <c r="F864" s="1">
        <v>831</v>
      </c>
      <c r="G864" s="1">
        <f t="shared" si="40"/>
        <v>0</v>
      </c>
      <c r="H864" s="1">
        <f t="shared" si="39"/>
        <v>0</v>
      </c>
    </row>
    <row r="865" spans="2:8">
      <c r="B865"/>
      <c r="E865" s="21">
        <f t="shared" si="41"/>
        <v>103</v>
      </c>
      <c r="F865" s="1">
        <v>832</v>
      </c>
      <c r="G865" s="1">
        <f t="shared" si="40"/>
        <v>0</v>
      </c>
      <c r="H865" s="1">
        <f t="shared" si="39"/>
        <v>0</v>
      </c>
    </row>
    <row r="866" spans="2:8">
      <c r="B866"/>
      <c r="E866" s="21">
        <f t="shared" si="41"/>
        <v>103</v>
      </c>
      <c r="F866" s="1">
        <v>833</v>
      </c>
      <c r="G866" s="1">
        <f t="shared" si="40"/>
        <v>0</v>
      </c>
      <c r="H866" s="1">
        <f t="shared" ref="H866:H929" si="42">G866*G866</f>
        <v>0</v>
      </c>
    </row>
    <row r="867" spans="2:8">
      <c r="B867"/>
      <c r="E867" s="21">
        <f t="shared" si="41"/>
        <v>103</v>
      </c>
      <c r="F867" s="1">
        <v>834</v>
      </c>
      <c r="G867" s="1">
        <f t="shared" si="40"/>
        <v>0</v>
      </c>
      <c r="H867" s="1">
        <f t="shared" si="42"/>
        <v>0</v>
      </c>
    </row>
    <row r="868" spans="2:8">
      <c r="B868"/>
      <c r="E868" s="21">
        <f t="shared" si="41"/>
        <v>103</v>
      </c>
      <c r="F868" s="1">
        <v>835</v>
      </c>
      <c r="G868" s="1">
        <f t="shared" si="40"/>
        <v>0</v>
      </c>
      <c r="H868" s="1">
        <f t="shared" si="42"/>
        <v>0</v>
      </c>
    </row>
    <row r="869" spans="2:8">
      <c r="B869"/>
      <c r="E869" s="21">
        <f t="shared" si="41"/>
        <v>103</v>
      </c>
      <c r="F869" s="1">
        <v>836</v>
      </c>
      <c r="G869" s="1">
        <f t="shared" ref="G869:G932" si="43">IF(F869&lt;(E$33+1),B$33,IF(F869&lt;(E$34+1),B$34,IF(F869&lt;(E$35),B$35,IF(F869&lt;(E$36+1),B$36,IF(F869&lt;(E$37+1),B$37,IF(F869&lt;(E$38+1),B$38,IF(F869&lt;(E$39+1),B$39,0)))))))</f>
        <v>0</v>
      </c>
      <c r="H869" s="1">
        <f t="shared" si="42"/>
        <v>0</v>
      </c>
    </row>
    <row r="870" spans="2:8">
      <c r="B870"/>
      <c r="E870" s="21">
        <f t="shared" si="41"/>
        <v>103</v>
      </c>
      <c r="F870" s="1">
        <v>837</v>
      </c>
      <c r="G870" s="1">
        <f t="shared" si="43"/>
        <v>0</v>
      </c>
      <c r="H870" s="1">
        <f t="shared" si="42"/>
        <v>0</v>
      </c>
    </row>
    <row r="871" spans="2:8">
      <c r="B871"/>
      <c r="E871" s="21">
        <f t="shared" si="41"/>
        <v>103</v>
      </c>
      <c r="F871" s="1">
        <v>838</v>
      </c>
      <c r="G871" s="1">
        <f t="shared" si="43"/>
        <v>0</v>
      </c>
      <c r="H871" s="1">
        <f t="shared" si="42"/>
        <v>0</v>
      </c>
    </row>
    <row r="872" spans="2:8">
      <c r="B872"/>
      <c r="E872" s="21">
        <f t="shared" si="41"/>
        <v>103</v>
      </c>
      <c r="F872" s="1">
        <v>839</v>
      </c>
      <c r="G872" s="1">
        <f t="shared" si="43"/>
        <v>0</v>
      </c>
      <c r="H872" s="1">
        <f t="shared" si="42"/>
        <v>0</v>
      </c>
    </row>
    <row r="873" spans="2:8">
      <c r="B873"/>
      <c r="E873" s="21">
        <f t="shared" ref="E873:E936" si="44">E872+D873</f>
        <v>103</v>
      </c>
      <c r="F873" s="1">
        <v>840</v>
      </c>
      <c r="G873" s="1">
        <f t="shared" si="43"/>
        <v>0</v>
      </c>
      <c r="H873" s="1">
        <f t="shared" si="42"/>
        <v>0</v>
      </c>
    </row>
    <row r="874" spans="2:8">
      <c r="B874"/>
      <c r="E874" s="21">
        <f t="shared" si="44"/>
        <v>103</v>
      </c>
      <c r="F874" s="1">
        <v>841</v>
      </c>
      <c r="G874" s="1">
        <f t="shared" si="43"/>
        <v>0</v>
      </c>
      <c r="H874" s="1">
        <f t="shared" si="42"/>
        <v>0</v>
      </c>
    </row>
    <row r="875" spans="2:8">
      <c r="B875"/>
      <c r="E875" s="21">
        <f t="shared" si="44"/>
        <v>103</v>
      </c>
      <c r="F875" s="1">
        <v>842</v>
      </c>
      <c r="G875" s="1">
        <f t="shared" si="43"/>
        <v>0</v>
      </c>
      <c r="H875" s="1">
        <f t="shared" si="42"/>
        <v>0</v>
      </c>
    </row>
    <row r="876" spans="2:8">
      <c r="B876"/>
      <c r="E876" s="21">
        <f t="shared" si="44"/>
        <v>103</v>
      </c>
      <c r="F876" s="1">
        <v>843</v>
      </c>
      <c r="G876" s="1">
        <f t="shared" si="43"/>
        <v>0</v>
      </c>
      <c r="H876" s="1">
        <f t="shared" si="42"/>
        <v>0</v>
      </c>
    </row>
    <row r="877" spans="2:8">
      <c r="B877"/>
      <c r="E877" s="21">
        <f t="shared" si="44"/>
        <v>103</v>
      </c>
      <c r="F877" s="1">
        <v>844</v>
      </c>
      <c r="G877" s="1">
        <f t="shared" si="43"/>
        <v>0</v>
      </c>
      <c r="H877" s="1">
        <f t="shared" si="42"/>
        <v>0</v>
      </c>
    </row>
    <row r="878" spans="2:8">
      <c r="B878"/>
      <c r="E878" s="21">
        <f t="shared" si="44"/>
        <v>103</v>
      </c>
      <c r="F878" s="1">
        <v>845</v>
      </c>
      <c r="G878" s="1">
        <f t="shared" si="43"/>
        <v>0</v>
      </c>
      <c r="H878" s="1">
        <f t="shared" si="42"/>
        <v>0</v>
      </c>
    </row>
    <row r="879" spans="2:8">
      <c r="B879"/>
      <c r="E879" s="21">
        <f t="shared" si="44"/>
        <v>103</v>
      </c>
      <c r="F879" s="1">
        <v>846</v>
      </c>
      <c r="G879" s="1">
        <f t="shared" si="43"/>
        <v>0</v>
      </c>
      <c r="H879" s="1">
        <f t="shared" si="42"/>
        <v>0</v>
      </c>
    </row>
    <row r="880" spans="2:8">
      <c r="B880"/>
      <c r="E880" s="21">
        <f t="shared" si="44"/>
        <v>103</v>
      </c>
      <c r="F880" s="1">
        <v>847</v>
      </c>
      <c r="G880" s="1">
        <f t="shared" si="43"/>
        <v>0</v>
      </c>
      <c r="H880" s="1">
        <f t="shared" si="42"/>
        <v>0</v>
      </c>
    </row>
    <row r="881" spans="2:8">
      <c r="B881"/>
      <c r="E881" s="21">
        <f t="shared" si="44"/>
        <v>103</v>
      </c>
      <c r="F881" s="1">
        <v>848</v>
      </c>
      <c r="G881" s="1">
        <f t="shared" si="43"/>
        <v>0</v>
      </c>
      <c r="H881" s="1">
        <f t="shared" si="42"/>
        <v>0</v>
      </c>
    </row>
    <row r="882" spans="2:8">
      <c r="B882"/>
      <c r="E882" s="21">
        <f t="shared" si="44"/>
        <v>103</v>
      </c>
      <c r="F882" s="1">
        <v>849</v>
      </c>
      <c r="G882" s="1">
        <f t="shared" si="43"/>
        <v>0</v>
      </c>
      <c r="H882" s="1">
        <f t="shared" si="42"/>
        <v>0</v>
      </c>
    </row>
    <row r="883" spans="2:8">
      <c r="B883"/>
      <c r="E883" s="21">
        <f t="shared" si="44"/>
        <v>103</v>
      </c>
      <c r="F883" s="1">
        <v>850</v>
      </c>
      <c r="G883" s="1">
        <f t="shared" si="43"/>
        <v>0</v>
      </c>
      <c r="H883" s="1">
        <f t="shared" si="42"/>
        <v>0</v>
      </c>
    </row>
    <row r="884" spans="2:8">
      <c r="B884"/>
      <c r="E884" s="21">
        <f t="shared" si="44"/>
        <v>103</v>
      </c>
      <c r="F884" s="1">
        <v>851</v>
      </c>
      <c r="G884" s="1">
        <f t="shared" si="43"/>
        <v>0</v>
      </c>
      <c r="H884" s="1">
        <f t="shared" si="42"/>
        <v>0</v>
      </c>
    </row>
    <row r="885" spans="2:8">
      <c r="B885"/>
      <c r="E885" s="21">
        <f t="shared" si="44"/>
        <v>103</v>
      </c>
      <c r="F885" s="1">
        <v>852</v>
      </c>
      <c r="G885" s="1">
        <f t="shared" si="43"/>
        <v>0</v>
      </c>
      <c r="H885" s="1">
        <f t="shared" si="42"/>
        <v>0</v>
      </c>
    </row>
    <row r="886" spans="2:8">
      <c r="B886"/>
      <c r="E886" s="21">
        <f t="shared" si="44"/>
        <v>103</v>
      </c>
      <c r="F886" s="1">
        <v>853</v>
      </c>
      <c r="G886" s="1">
        <f t="shared" si="43"/>
        <v>0</v>
      </c>
      <c r="H886" s="1">
        <f t="shared" si="42"/>
        <v>0</v>
      </c>
    </row>
    <row r="887" spans="2:8">
      <c r="B887"/>
      <c r="E887" s="21">
        <f t="shared" si="44"/>
        <v>103</v>
      </c>
      <c r="F887" s="1">
        <v>854</v>
      </c>
      <c r="G887" s="1">
        <f t="shared" si="43"/>
        <v>0</v>
      </c>
      <c r="H887" s="1">
        <f t="shared" si="42"/>
        <v>0</v>
      </c>
    </row>
    <row r="888" spans="2:8">
      <c r="B888"/>
      <c r="E888" s="21">
        <f t="shared" si="44"/>
        <v>103</v>
      </c>
      <c r="F888" s="1">
        <v>855</v>
      </c>
      <c r="G888" s="1">
        <f t="shared" si="43"/>
        <v>0</v>
      </c>
      <c r="H888" s="1">
        <f t="shared" si="42"/>
        <v>0</v>
      </c>
    </row>
    <row r="889" spans="2:8">
      <c r="B889"/>
      <c r="E889" s="21">
        <f t="shared" si="44"/>
        <v>103</v>
      </c>
      <c r="F889" s="1">
        <v>856</v>
      </c>
      <c r="G889" s="1">
        <f t="shared" si="43"/>
        <v>0</v>
      </c>
      <c r="H889" s="1">
        <f t="shared" si="42"/>
        <v>0</v>
      </c>
    </row>
    <row r="890" spans="2:8">
      <c r="B890"/>
      <c r="E890" s="21">
        <f t="shared" si="44"/>
        <v>103</v>
      </c>
      <c r="F890" s="1">
        <v>857</v>
      </c>
      <c r="G890" s="1">
        <f t="shared" si="43"/>
        <v>0</v>
      </c>
      <c r="H890" s="1">
        <f t="shared" si="42"/>
        <v>0</v>
      </c>
    </row>
    <row r="891" spans="2:8">
      <c r="B891"/>
      <c r="E891" s="21">
        <f t="shared" si="44"/>
        <v>103</v>
      </c>
      <c r="F891" s="1">
        <v>858</v>
      </c>
      <c r="G891" s="1">
        <f t="shared" si="43"/>
        <v>0</v>
      </c>
      <c r="H891" s="1">
        <f t="shared" si="42"/>
        <v>0</v>
      </c>
    </row>
    <row r="892" spans="2:8">
      <c r="B892"/>
      <c r="E892" s="21">
        <f t="shared" si="44"/>
        <v>103</v>
      </c>
      <c r="F892" s="1">
        <v>859</v>
      </c>
      <c r="G892" s="1">
        <f t="shared" si="43"/>
        <v>0</v>
      </c>
      <c r="H892" s="1">
        <f t="shared" si="42"/>
        <v>0</v>
      </c>
    </row>
    <row r="893" spans="2:8">
      <c r="B893"/>
      <c r="E893" s="21">
        <f t="shared" si="44"/>
        <v>103</v>
      </c>
      <c r="F893" s="1">
        <v>860</v>
      </c>
      <c r="G893" s="1">
        <f t="shared" si="43"/>
        <v>0</v>
      </c>
      <c r="H893" s="1">
        <f t="shared" si="42"/>
        <v>0</v>
      </c>
    </row>
    <row r="894" spans="2:8">
      <c r="B894"/>
      <c r="E894" s="21">
        <f t="shared" si="44"/>
        <v>103</v>
      </c>
      <c r="F894" s="1">
        <v>861</v>
      </c>
      <c r="G894" s="1">
        <f t="shared" si="43"/>
        <v>0</v>
      </c>
      <c r="H894" s="1">
        <f t="shared" si="42"/>
        <v>0</v>
      </c>
    </row>
    <row r="895" spans="2:8">
      <c r="B895"/>
      <c r="E895" s="21">
        <f t="shared" si="44"/>
        <v>103</v>
      </c>
      <c r="F895" s="1">
        <v>862</v>
      </c>
      <c r="G895" s="1">
        <f t="shared" si="43"/>
        <v>0</v>
      </c>
      <c r="H895" s="1">
        <f t="shared" si="42"/>
        <v>0</v>
      </c>
    </row>
    <row r="896" spans="2:8">
      <c r="B896"/>
      <c r="E896" s="21">
        <f t="shared" si="44"/>
        <v>103</v>
      </c>
      <c r="F896" s="1">
        <v>863</v>
      </c>
      <c r="G896" s="1">
        <f t="shared" si="43"/>
        <v>0</v>
      </c>
      <c r="H896" s="1">
        <f t="shared" si="42"/>
        <v>0</v>
      </c>
    </row>
    <row r="897" spans="2:8">
      <c r="B897"/>
      <c r="E897" s="21">
        <f t="shared" si="44"/>
        <v>103</v>
      </c>
      <c r="F897" s="1">
        <v>864</v>
      </c>
      <c r="G897" s="1">
        <f t="shared" si="43"/>
        <v>0</v>
      </c>
      <c r="H897" s="1">
        <f t="shared" si="42"/>
        <v>0</v>
      </c>
    </row>
    <row r="898" spans="2:8">
      <c r="B898"/>
      <c r="E898" s="21">
        <f t="shared" si="44"/>
        <v>103</v>
      </c>
      <c r="F898" s="1">
        <v>865</v>
      </c>
      <c r="G898" s="1">
        <f t="shared" si="43"/>
        <v>0</v>
      </c>
      <c r="H898" s="1">
        <f t="shared" si="42"/>
        <v>0</v>
      </c>
    </row>
    <row r="899" spans="2:8">
      <c r="B899"/>
      <c r="E899" s="21">
        <f t="shared" si="44"/>
        <v>103</v>
      </c>
      <c r="F899" s="1">
        <v>866</v>
      </c>
      <c r="G899" s="1">
        <f t="shared" si="43"/>
        <v>0</v>
      </c>
      <c r="H899" s="1">
        <f t="shared" si="42"/>
        <v>0</v>
      </c>
    </row>
    <row r="900" spans="2:8">
      <c r="B900"/>
      <c r="E900" s="21">
        <f t="shared" si="44"/>
        <v>103</v>
      </c>
      <c r="F900" s="1">
        <v>867</v>
      </c>
      <c r="G900" s="1">
        <f t="shared" si="43"/>
        <v>0</v>
      </c>
      <c r="H900" s="1">
        <f t="shared" si="42"/>
        <v>0</v>
      </c>
    </row>
    <row r="901" spans="2:8">
      <c r="B901"/>
      <c r="E901" s="21">
        <f t="shared" si="44"/>
        <v>103</v>
      </c>
      <c r="F901" s="1">
        <v>868</v>
      </c>
      <c r="G901" s="1">
        <f t="shared" si="43"/>
        <v>0</v>
      </c>
      <c r="H901" s="1">
        <f t="shared" si="42"/>
        <v>0</v>
      </c>
    </row>
    <row r="902" spans="2:8">
      <c r="B902"/>
      <c r="E902" s="21">
        <f t="shared" si="44"/>
        <v>103</v>
      </c>
      <c r="F902" s="1">
        <v>869</v>
      </c>
      <c r="G902" s="1">
        <f t="shared" si="43"/>
        <v>0</v>
      </c>
      <c r="H902" s="1">
        <f t="shared" si="42"/>
        <v>0</v>
      </c>
    </row>
    <row r="903" spans="2:8">
      <c r="B903"/>
      <c r="E903" s="21">
        <f t="shared" si="44"/>
        <v>103</v>
      </c>
      <c r="F903" s="1">
        <v>870</v>
      </c>
      <c r="G903" s="1">
        <f t="shared" si="43"/>
        <v>0</v>
      </c>
      <c r="H903" s="1">
        <f t="shared" si="42"/>
        <v>0</v>
      </c>
    </row>
    <row r="904" spans="2:8">
      <c r="B904"/>
      <c r="E904" s="21">
        <f t="shared" si="44"/>
        <v>103</v>
      </c>
      <c r="F904" s="1">
        <v>871</v>
      </c>
      <c r="G904" s="1">
        <f t="shared" si="43"/>
        <v>0</v>
      </c>
      <c r="H904" s="1">
        <f t="shared" si="42"/>
        <v>0</v>
      </c>
    </row>
    <row r="905" spans="2:8">
      <c r="B905"/>
      <c r="E905" s="21">
        <f t="shared" si="44"/>
        <v>103</v>
      </c>
      <c r="F905" s="1">
        <v>872</v>
      </c>
      <c r="G905" s="1">
        <f t="shared" si="43"/>
        <v>0</v>
      </c>
      <c r="H905" s="1">
        <f t="shared" si="42"/>
        <v>0</v>
      </c>
    </row>
    <row r="906" spans="2:8">
      <c r="B906"/>
      <c r="E906" s="21">
        <f t="shared" si="44"/>
        <v>103</v>
      </c>
      <c r="F906" s="1">
        <v>873</v>
      </c>
      <c r="G906" s="1">
        <f t="shared" si="43"/>
        <v>0</v>
      </c>
      <c r="H906" s="1">
        <f t="shared" si="42"/>
        <v>0</v>
      </c>
    </row>
    <row r="907" spans="2:8">
      <c r="B907"/>
      <c r="E907" s="21">
        <f t="shared" si="44"/>
        <v>103</v>
      </c>
      <c r="F907" s="1">
        <v>874</v>
      </c>
      <c r="G907" s="1">
        <f t="shared" si="43"/>
        <v>0</v>
      </c>
      <c r="H907" s="1">
        <f t="shared" si="42"/>
        <v>0</v>
      </c>
    </row>
    <row r="908" spans="2:8">
      <c r="B908"/>
      <c r="E908" s="21">
        <f t="shared" si="44"/>
        <v>103</v>
      </c>
      <c r="F908" s="1">
        <v>875</v>
      </c>
      <c r="G908" s="1">
        <f t="shared" si="43"/>
        <v>0</v>
      </c>
      <c r="H908" s="1">
        <f t="shared" si="42"/>
        <v>0</v>
      </c>
    </row>
    <row r="909" spans="2:8">
      <c r="B909"/>
      <c r="E909" s="21">
        <f t="shared" si="44"/>
        <v>103</v>
      </c>
      <c r="F909" s="1">
        <v>876</v>
      </c>
      <c r="G909" s="1">
        <f t="shared" si="43"/>
        <v>0</v>
      </c>
      <c r="H909" s="1">
        <f t="shared" si="42"/>
        <v>0</v>
      </c>
    </row>
    <row r="910" spans="2:8">
      <c r="B910"/>
      <c r="E910" s="21">
        <f t="shared" si="44"/>
        <v>103</v>
      </c>
      <c r="F910" s="1">
        <v>877</v>
      </c>
      <c r="G910" s="1">
        <f t="shared" si="43"/>
        <v>0</v>
      </c>
      <c r="H910" s="1">
        <f t="shared" si="42"/>
        <v>0</v>
      </c>
    </row>
    <row r="911" spans="2:8">
      <c r="B911"/>
      <c r="E911" s="21">
        <f t="shared" si="44"/>
        <v>103</v>
      </c>
      <c r="F911" s="1">
        <v>878</v>
      </c>
      <c r="G911" s="1">
        <f t="shared" si="43"/>
        <v>0</v>
      </c>
      <c r="H911" s="1">
        <f t="shared" si="42"/>
        <v>0</v>
      </c>
    </row>
    <row r="912" spans="2:8">
      <c r="B912"/>
      <c r="E912" s="21">
        <f t="shared" si="44"/>
        <v>103</v>
      </c>
      <c r="F912" s="1">
        <v>879</v>
      </c>
      <c r="G912" s="1">
        <f t="shared" si="43"/>
        <v>0</v>
      </c>
      <c r="H912" s="1">
        <f t="shared" si="42"/>
        <v>0</v>
      </c>
    </row>
    <row r="913" spans="2:8">
      <c r="B913"/>
      <c r="E913" s="21">
        <f t="shared" si="44"/>
        <v>103</v>
      </c>
      <c r="F913" s="1">
        <v>880</v>
      </c>
      <c r="G913" s="1">
        <f t="shared" si="43"/>
        <v>0</v>
      </c>
      <c r="H913" s="1">
        <f t="shared" si="42"/>
        <v>0</v>
      </c>
    </row>
    <row r="914" spans="2:8">
      <c r="B914"/>
      <c r="E914" s="21">
        <f t="shared" si="44"/>
        <v>103</v>
      </c>
      <c r="F914" s="1">
        <v>881</v>
      </c>
      <c r="G914" s="1">
        <f t="shared" si="43"/>
        <v>0</v>
      </c>
      <c r="H914" s="1">
        <f t="shared" si="42"/>
        <v>0</v>
      </c>
    </row>
    <row r="915" spans="2:8">
      <c r="B915"/>
      <c r="E915" s="21">
        <f t="shared" si="44"/>
        <v>103</v>
      </c>
      <c r="F915" s="1">
        <v>882</v>
      </c>
      <c r="G915" s="1">
        <f t="shared" si="43"/>
        <v>0</v>
      </c>
      <c r="H915" s="1">
        <f t="shared" si="42"/>
        <v>0</v>
      </c>
    </row>
    <row r="916" spans="2:8">
      <c r="B916"/>
      <c r="E916" s="21">
        <f t="shared" si="44"/>
        <v>103</v>
      </c>
      <c r="F916" s="1">
        <v>883</v>
      </c>
      <c r="G916" s="1">
        <f t="shared" si="43"/>
        <v>0</v>
      </c>
      <c r="H916" s="1">
        <f t="shared" si="42"/>
        <v>0</v>
      </c>
    </row>
    <row r="917" spans="2:8">
      <c r="B917"/>
      <c r="E917" s="21">
        <f t="shared" si="44"/>
        <v>103</v>
      </c>
      <c r="F917" s="1">
        <v>884</v>
      </c>
      <c r="G917" s="1">
        <f t="shared" si="43"/>
        <v>0</v>
      </c>
      <c r="H917" s="1">
        <f t="shared" si="42"/>
        <v>0</v>
      </c>
    </row>
    <row r="918" spans="2:8">
      <c r="B918"/>
      <c r="E918" s="21">
        <f t="shared" si="44"/>
        <v>103</v>
      </c>
      <c r="F918" s="1">
        <v>885</v>
      </c>
      <c r="G918" s="1">
        <f t="shared" si="43"/>
        <v>0</v>
      </c>
      <c r="H918" s="1">
        <f t="shared" si="42"/>
        <v>0</v>
      </c>
    </row>
    <row r="919" spans="2:8">
      <c r="B919"/>
      <c r="E919" s="21">
        <f t="shared" si="44"/>
        <v>103</v>
      </c>
      <c r="F919" s="1">
        <v>886</v>
      </c>
      <c r="G919" s="1">
        <f t="shared" si="43"/>
        <v>0</v>
      </c>
      <c r="H919" s="1">
        <f t="shared" si="42"/>
        <v>0</v>
      </c>
    </row>
    <row r="920" spans="2:8">
      <c r="B920"/>
      <c r="E920" s="21">
        <f t="shared" si="44"/>
        <v>103</v>
      </c>
      <c r="F920" s="1">
        <v>887</v>
      </c>
      <c r="G920" s="1">
        <f t="shared" si="43"/>
        <v>0</v>
      </c>
      <c r="H920" s="1">
        <f t="shared" si="42"/>
        <v>0</v>
      </c>
    </row>
    <row r="921" spans="2:8">
      <c r="B921"/>
      <c r="E921" s="21">
        <f t="shared" si="44"/>
        <v>103</v>
      </c>
      <c r="F921" s="1">
        <v>888</v>
      </c>
      <c r="G921" s="1">
        <f t="shared" si="43"/>
        <v>0</v>
      </c>
      <c r="H921" s="1">
        <f t="shared" si="42"/>
        <v>0</v>
      </c>
    </row>
    <row r="922" spans="2:8">
      <c r="B922"/>
      <c r="E922" s="21">
        <f t="shared" si="44"/>
        <v>103</v>
      </c>
      <c r="F922" s="1">
        <v>889</v>
      </c>
      <c r="G922" s="1">
        <f t="shared" si="43"/>
        <v>0</v>
      </c>
      <c r="H922" s="1">
        <f t="shared" si="42"/>
        <v>0</v>
      </c>
    </row>
    <row r="923" spans="2:8">
      <c r="B923"/>
      <c r="E923" s="21">
        <f t="shared" si="44"/>
        <v>103</v>
      </c>
      <c r="F923" s="1">
        <v>890</v>
      </c>
      <c r="G923" s="1">
        <f t="shared" si="43"/>
        <v>0</v>
      </c>
      <c r="H923" s="1">
        <f t="shared" si="42"/>
        <v>0</v>
      </c>
    </row>
    <row r="924" spans="2:8">
      <c r="B924"/>
      <c r="E924" s="21">
        <f t="shared" si="44"/>
        <v>103</v>
      </c>
      <c r="F924" s="1">
        <v>891</v>
      </c>
      <c r="G924" s="1">
        <f t="shared" si="43"/>
        <v>0</v>
      </c>
      <c r="H924" s="1">
        <f t="shared" si="42"/>
        <v>0</v>
      </c>
    </row>
    <row r="925" spans="2:8">
      <c r="B925"/>
      <c r="E925" s="21">
        <f t="shared" si="44"/>
        <v>103</v>
      </c>
      <c r="F925" s="1">
        <v>892</v>
      </c>
      <c r="G925" s="1">
        <f t="shared" si="43"/>
        <v>0</v>
      </c>
      <c r="H925" s="1">
        <f t="shared" si="42"/>
        <v>0</v>
      </c>
    </row>
    <row r="926" spans="2:8">
      <c r="B926"/>
      <c r="E926" s="21">
        <f t="shared" si="44"/>
        <v>103</v>
      </c>
      <c r="F926" s="1">
        <v>893</v>
      </c>
      <c r="G926" s="1">
        <f t="shared" si="43"/>
        <v>0</v>
      </c>
      <c r="H926" s="1">
        <f t="shared" si="42"/>
        <v>0</v>
      </c>
    </row>
    <row r="927" spans="2:8">
      <c r="B927"/>
      <c r="E927" s="21">
        <f t="shared" si="44"/>
        <v>103</v>
      </c>
      <c r="F927" s="1">
        <v>894</v>
      </c>
      <c r="G927" s="1">
        <f t="shared" si="43"/>
        <v>0</v>
      </c>
      <c r="H927" s="1">
        <f t="shared" si="42"/>
        <v>0</v>
      </c>
    </row>
    <row r="928" spans="2:8">
      <c r="B928"/>
      <c r="E928" s="21">
        <f t="shared" si="44"/>
        <v>103</v>
      </c>
      <c r="F928" s="1">
        <v>895</v>
      </c>
      <c r="G928" s="1">
        <f t="shared" si="43"/>
        <v>0</v>
      </c>
      <c r="H928" s="1">
        <f t="shared" si="42"/>
        <v>0</v>
      </c>
    </row>
    <row r="929" spans="2:8">
      <c r="B929"/>
      <c r="E929" s="21">
        <f t="shared" si="44"/>
        <v>103</v>
      </c>
      <c r="F929" s="1">
        <v>896</v>
      </c>
      <c r="G929" s="1">
        <f t="shared" si="43"/>
        <v>0</v>
      </c>
      <c r="H929" s="1">
        <f t="shared" si="42"/>
        <v>0</v>
      </c>
    </row>
    <row r="930" spans="2:8">
      <c r="B930"/>
      <c r="E930" s="21">
        <f t="shared" si="44"/>
        <v>103</v>
      </c>
      <c r="F930" s="1">
        <v>897</v>
      </c>
      <c r="G930" s="1">
        <f t="shared" si="43"/>
        <v>0</v>
      </c>
      <c r="H930" s="1">
        <f t="shared" ref="H930:H993" si="45">G930*G930</f>
        <v>0</v>
      </c>
    </row>
    <row r="931" spans="2:8">
      <c r="B931"/>
      <c r="E931" s="21">
        <f t="shared" si="44"/>
        <v>103</v>
      </c>
      <c r="F931" s="1">
        <v>898</v>
      </c>
      <c r="G931" s="1">
        <f t="shared" si="43"/>
        <v>0</v>
      </c>
      <c r="H931" s="1">
        <f t="shared" si="45"/>
        <v>0</v>
      </c>
    </row>
    <row r="932" spans="2:8">
      <c r="B932"/>
      <c r="E932" s="21">
        <f t="shared" si="44"/>
        <v>103</v>
      </c>
      <c r="F932" s="1">
        <v>899</v>
      </c>
      <c r="G932" s="1">
        <f t="shared" si="43"/>
        <v>0</v>
      </c>
      <c r="H932" s="1">
        <f t="shared" si="45"/>
        <v>0</v>
      </c>
    </row>
    <row r="933" spans="2:8">
      <c r="B933"/>
      <c r="E933" s="21">
        <f t="shared" si="44"/>
        <v>103</v>
      </c>
      <c r="F933" s="1">
        <v>900</v>
      </c>
      <c r="G933" s="1">
        <f t="shared" ref="G933:G996" si="46">IF(F933&lt;(E$33+1),B$33,IF(F933&lt;(E$34+1),B$34,IF(F933&lt;(E$35),B$35,IF(F933&lt;(E$36+1),B$36,IF(F933&lt;(E$37+1),B$37,IF(F933&lt;(E$38+1),B$38,IF(F933&lt;(E$39+1),B$39,0)))))))</f>
        <v>0</v>
      </c>
      <c r="H933" s="1">
        <f t="shared" si="45"/>
        <v>0</v>
      </c>
    </row>
    <row r="934" spans="2:8">
      <c r="B934"/>
      <c r="E934" s="21">
        <f t="shared" si="44"/>
        <v>103</v>
      </c>
      <c r="F934" s="1">
        <v>901</v>
      </c>
      <c r="G934" s="1">
        <f t="shared" si="46"/>
        <v>0</v>
      </c>
      <c r="H934" s="1">
        <f t="shared" si="45"/>
        <v>0</v>
      </c>
    </row>
    <row r="935" spans="2:8">
      <c r="B935"/>
      <c r="E935" s="21">
        <f t="shared" si="44"/>
        <v>103</v>
      </c>
      <c r="F935" s="1">
        <v>902</v>
      </c>
      <c r="G935" s="1">
        <f t="shared" si="46"/>
        <v>0</v>
      </c>
      <c r="H935" s="1">
        <f t="shared" si="45"/>
        <v>0</v>
      </c>
    </row>
    <row r="936" spans="2:8">
      <c r="B936"/>
      <c r="E936" s="21">
        <f t="shared" si="44"/>
        <v>103</v>
      </c>
      <c r="F936" s="1">
        <v>903</v>
      </c>
      <c r="G936" s="1">
        <f t="shared" si="46"/>
        <v>0</v>
      </c>
      <c r="H936" s="1">
        <f t="shared" si="45"/>
        <v>0</v>
      </c>
    </row>
    <row r="937" spans="2:8">
      <c r="B937"/>
      <c r="E937" s="21">
        <f t="shared" ref="E937:E1000" si="47">E936+D937</f>
        <v>103</v>
      </c>
      <c r="F937" s="1">
        <v>904</v>
      </c>
      <c r="G937" s="1">
        <f t="shared" si="46"/>
        <v>0</v>
      </c>
      <c r="H937" s="1">
        <f t="shared" si="45"/>
        <v>0</v>
      </c>
    </row>
    <row r="938" spans="2:8">
      <c r="B938"/>
      <c r="E938" s="21">
        <f t="shared" si="47"/>
        <v>103</v>
      </c>
      <c r="F938" s="1">
        <v>905</v>
      </c>
      <c r="G938" s="1">
        <f t="shared" si="46"/>
        <v>0</v>
      </c>
      <c r="H938" s="1">
        <f t="shared" si="45"/>
        <v>0</v>
      </c>
    </row>
    <row r="939" spans="2:8">
      <c r="B939"/>
      <c r="E939" s="21">
        <f t="shared" si="47"/>
        <v>103</v>
      </c>
      <c r="F939" s="1">
        <v>906</v>
      </c>
      <c r="G939" s="1">
        <f t="shared" si="46"/>
        <v>0</v>
      </c>
      <c r="H939" s="1">
        <f t="shared" si="45"/>
        <v>0</v>
      </c>
    </row>
    <row r="940" spans="2:8">
      <c r="B940"/>
      <c r="E940" s="21">
        <f t="shared" si="47"/>
        <v>103</v>
      </c>
      <c r="F940" s="1">
        <v>907</v>
      </c>
      <c r="G940" s="1">
        <f t="shared" si="46"/>
        <v>0</v>
      </c>
      <c r="H940" s="1">
        <f t="shared" si="45"/>
        <v>0</v>
      </c>
    </row>
    <row r="941" spans="2:8">
      <c r="B941"/>
      <c r="E941" s="21">
        <f t="shared" si="47"/>
        <v>103</v>
      </c>
      <c r="F941" s="1">
        <v>908</v>
      </c>
      <c r="G941" s="1">
        <f t="shared" si="46"/>
        <v>0</v>
      </c>
      <c r="H941" s="1">
        <f t="shared" si="45"/>
        <v>0</v>
      </c>
    </row>
    <row r="942" spans="2:8">
      <c r="B942"/>
      <c r="E942" s="21">
        <f t="shared" si="47"/>
        <v>103</v>
      </c>
      <c r="F942" s="1">
        <v>909</v>
      </c>
      <c r="G942" s="1">
        <f t="shared" si="46"/>
        <v>0</v>
      </c>
      <c r="H942" s="1">
        <f t="shared" si="45"/>
        <v>0</v>
      </c>
    </row>
    <row r="943" spans="2:8">
      <c r="B943"/>
      <c r="E943" s="21">
        <f t="shared" si="47"/>
        <v>103</v>
      </c>
      <c r="F943" s="1">
        <v>910</v>
      </c>
      <c r="G943" s="1">
        <f t="shared" si="46"/>
        <v>0</v>
      </c>
      <c r="H943" s="1">
        <f t="shared" si="45"/>
        <v>0</v>
      </c>
    </row>
    <row r="944" spans="2:8">
      <c r="B944"/>
      <c r="E944" s="21">
        <f t="shared" si="47"/>
        <v>103</v>
      </c>
      <c r="F944" s="1">
        <v>911</v>
      </c>
      <c r="G944" s="1">
        <f t="shared" si="46"/>
        <v>0</v>
      </c>
      <c r="H944" s="1">
        <f t="shared" si="45"/>
        <v>0</v>
      </c>
    </row>
    <row r="945" spans="2:8">
      <c r="B945"/>
      <c r="E945" s="21">
        <f t="shared" si="47"/>
        <v>103</v>
      </c>
      <c r="F945" s="1">
        <v>912</v>
      </c>
      <c r="G945" s="1">
        <f t="shared" si="46"/>
        <v>0</v>
      </c>
      <c r="H945" s="1">
        <f t="shared" si="45"/>
        <v>0</v>
      </c>
    </row>
    <row r="946" spans="2:8">
      <c r="B946"/>
      <c r="E946" s="21">
        <f t="shared" si="47"/>
        <v>103</v>
      </c>
      <c r="F946" s="1">
        <v>913</v>
      </c>
      <c r="G946" s="1">
        <f t="shared" si="46"/>
        <v>0</v>
      </c>
      <c r="H946" s="1">
        <f t="shared" si="45"/>
        <v>0</v>
      </c>
    </row>
    <row r="947" spans="2:8">
      <c r="B947"/>
      <c r="E947" s="21">
        <f t="shared" si="47"/>
        <v>103</v>
      </c>
      <c r="F947" s="1">
        <v>914</v>
      </c>
      <c r="G947" s="1">
        <f t="shared" si="46"/>
        <v>0</v>
      </c>
      <c r="H947" s="1">
        <f t="shared" si="45"/>
        <v>0</v>
      </c>
    </row>
    <row r="948" spans="2:8">
      <c r="B948"/>
      <c r="E948" s="21">
        <f t="shared" si="47"/>
        <v>103</v>
      </c>
      <c r="F948" s="1">
        <v>915</v>
      </c>
      <c r="G948" s="1">
        <f t="shared" si="46"/>
        <v>0</v>
      </c>
      <c r="H948" s="1">
        <f t="shared" si="45"/>
        <v>0</v>
      </c>
    </row>
    <row r="949" spans="2:8">
      <c r="B949"/>
      <c r="E949" s="21">
        <f t="shared" si="47"/>
        <v>103</v>
      </c>
      <c r="F949" s="1">
        <v>916</v>
      </c>
      <c r="G949" s="1">
        <f t="shared" si="46"/>
        <v>0</v>
      </c>
      <c r="H949" s="1">
        <f t="shared" si="45"/>
        <v>0</v>
      </c>
    </row>
    <row r="950" spans="2:8">
      <c r="B950"/>
      <c r="E950" s="21">
        <f t="shared" si="47"/>
        <v>103</v>
      </c>
      <c r="F950" s="1">
        <v>917</v>
      </c>
      <c r="G950" s="1">
        <f t="shared" si="46"/>
        <v>0</v>
      </c>
      <c r="H950" s="1">
        <f t="shared" si="45"/>
        <v>0</v>
      </c>
    </row>
    <row r="951" spans="2:8">
      <c r="B951"/>
      <c r="E951" s="21">
        <f t="shared" si="47"/>
        <v>103</v>
      </c>
      <c r="F951" s="1">
        <v>918</v>
      </c>
      <c r="G951" s="1">
        <f t="shared" si="46"/>
        <v>0</v>
      </c>
      <c r="H951" s="1">
        <f t="shared" si="45"/>
        <v>0</v>
      </c>
    </row>
    <row r="952" spans="2:8">
      <c r="B952"/>
      <c r="E952" s="21">
        <f t="shared" si="47"/>
        <v>103</v>
      </c>
      <c r="F952" s="1">
        <v>919</v>
      </c>
      <c r="G952" s="1">
        <f t="shared" si="46"/>
        <v>0</v>
      </c>
      <c r="H952" s="1">
        <f t="shared" si="45"/>
        <v>0</v>
      </c>
    </row>
    <row r="953" spans="2:8">
      <c r="B953"/>
      <c r="E953" s="21">
        <f t="shared" si="47"/>
        <v>103</v>
      </c>
      <c r="F953" s="1">
        <v>920</v>
      </c>
      <c r="G953" s="1">
        <f t="shared" si="46"/>
        <v>0</v>
      </c>
      <c r="H953" s="1">
        <f t="shared" si="45"/>
        <v>0</v>
      </c>
    </row>
    <row r="954" spans="2:8">
      <c r="B954"/>
      <c r="E954" s="21">
        <f t="shared" si="47"/>
        <v>103</v>
      </c>
      <c r="F954" s="1">
        <v>921</v>
      </c>
      <c r="G954" s="1">
        <f t="shared" si="46"/>
        <v>0</v>
      </c>
      <c r="H954" s="1">
        <f t="shared" si="45"/>
        <v>0</v>
      </c>
    </row>
    <row r="955" spans="2:8">
      <c r="B955"/>
      <c r="E955" s="21">
        <f t="shared" si="47"/>
        <v>103</v>
      </c>
      <c r="F955" s="1">
        <v>922</v>
      </c>
      <c r="G955" s="1">
        <f t="shared" si="46"/>
        <v>0</v>
      </c>
      <c r="H955" s="1">
        <f t="shared" si="45"/>
        <v>0</v>
      </c>
    </row>
    <row r="956" spans="2:8">
      <c r="B956"/>
      <c r="E956" s="21">
        <f t="shared" si="47"/>
        <v>103</v>
      </c>
      <c r="F956" s="1">
        <v>923</v>
      </c>
      <c r="G956" s="1">
        <f t="shared" si="46"/>
        <v>0</v>
      </c>
      <c r="H956" s="1">
        <f t="shared" si="45"/>
        <v>0</v>
      </c>
    </row>
    <row r="957" spans="2:8">
      <c r="B957"/>
      <c r="E957" s="21">
        <f t="shared" si="47"/>
        <v>103</v>
      </c>
      <c r="F957" s="1">
        <v>924</v>
      </c>
      <c r="G957" s="1">
        <f t="shared" si="46"/>
        <v>0</v>
      </c>
      <c r="H957" s="1">
        <f t="shared" si="45"/>
        <v>0</v>
      </c>
    </row>
    <row r="958" spans="2:8">
      <c r="B958"/>
      <c r="E958" s="21">
        <f t="shared" si="47"/>
        <v>103</v>
      </c>
      <c r="F958" s="1">
        <v>925</v>
      </c>
      <c r="G958" s="1">
        <f t="shared" si="46"/>
        <v>0</v>
      </c>
      <c r="H958" s="1">
        <f t="shared" si="45"/>
        <v>0</v>
      </c>
    </row>
    <row r="959" spans="2:8">
      <c r="B959"/>
      <c r="E959" s="21">
        <f t="shared" si="47"/>
        <v>103</v>
      </c>
      <c r="F959" s="1">
        <v>926</v>
      </c>
      <c r="G959" s="1">
        <f t="shared" si="46"/>
        <v>0</v>
      </c>
      <c r="H959" s="1">
        <f t="shared" si="45"/>
        <v>0</v>
      </c>
    </row>
    <row r="960" spans="2:8">
      <c r="B960"/>
      <c r="E960" s="21">
        <f t="shared" si="47"/>
        <v>103</v>
      </c>
      <c r="F960" s="1">
        <v>927</v>
      </c>
      <c r="G960" s="1">
        <f t="shared" si="46"/>
        <v>0</v>
      </c>
      <c r="H960" s="1">
        <f t="shared" si="45"/>
        <v>0</v>
      </c>
    </row>
    <row r="961" spans="2:8">
      <c r="B961"/>
      <c r="E961" s="21">
        <f t="shared" si="47"/>
        <v>103</v>
      </c>
      <c r="F961" s="1">
        <v>928</v>
      </c>
      <c r="G961" s="1">
        <f t="shared" si="46"/>
        <v>0</v>
      </c>
      <c r="H961" s="1">
        <f t="shared" si="45"/>
        <v>0</v>
      </c>
    </row>
    <row r="962" spans="2:8">
      <c r="B962"/>
      <c r="E962" s="21">
        <f t="shared" si="47"/>
        <v>103</v>
      </c>
      <c r="F962" s="1">
        <v>929</v>
      </c>
      <c r="G962" s="1">
        <f t="shared" si="46"/>
        <v>0</v>
      </c>
      <c r="H962" s="1">
        <f t="shared" si="45"/>
        <v>0</v>
      </c>
    </row>
    <row r="963" spans="2:8">
      <c r="B963"/>
      <c r="E963" s="21">
        <f t="shared" si="47"/>
        <v>103</v>
      </c>
      <c r="F963" s="1">
        <v>930</v>
      </c>
      <c r="G963" s="1">
        <f t="shared" si="46"/>
        <v>0</v>
      </c>
      <c r="H963" s="1">
        <f t="shared" si="45"/>
        <v>0</v>
      </c>
    </row>
    <row r="964" spans="2:8">
      <c r="B964"/>
      <c r="E964" s="21">
        <f t="shared" si="47"/>
        <v>103</v>
      </c>
      <c r="F964" s="1">
        <v>931</v>
      </c>
      <c r="G964" s="1">
        <f t="shared" si="46"/>
        <v>0</v>
      </c>
      <c r="H964" s="1">
        <f t="shared" si="45"/>
        <v>0</v>
      </c>
    </row>
    <row r="965" spans="2:8">
      <c r="B965"/>
      <c r="E965" s="21">
        <f t="shared" si="47"/>
        <v>103</v>
      </c>
      <c r="F965" s="1">
        <v>932</v>
      </c>
      <c r="G965" s="1">
        <f t="shared" si="46"/>
        <v>0</v>
      </c>
      <c r="H965" s="1">
        <f t="shared" si="45"/>
        <v>0</v>
      </c>
    </row>
    <row r="966" spans="2:8">
      <c r="B966"/>
      <c r="E966" s="21">
        <f t="shared" si="47"/>
        <v>103</v>
      </c>
      <c r="F966" s="1">
        <v>933</v>
      </c>
      <c r="G966" s="1">
        <f t="shared" si="46"/>
        <v>0</v>
      </c>
      <c r="H966" s="1">
        <f t="shared" si="45"/>
        <v>0</v>
      </c>
    </row>
    <row r="967" spans="2:8">
      <c r="B967"/>
      <c r="E967" s="21">
        <f t="shared" si="47"/>
        <v>103</v>
      </c>
      <c r="F967" s="1">
        <v>934</v>
      </c>
      <c r="G967" s="1">
        <f t="shared" si="46"/>
        <v>0</v>
      </c>
      <c r="H967" s="1">
        <f t="shared" si="45"/>
        <v>0</v>
      </c>
    </row>
    <row r="968" spans="2:8">
      <c r="B968"/>
      <c r="E968" s="21">
        <f t="shared" si="47"/>
        <v>103</v>
      </c>
      <c r="F968" s="1">
        <v>935</v>
      </c>
      <c r="G968" s="1">
        <f t="shared" si="46"/>
        <v>0</v>
      </c>
      <c r="H968" s="1">
        <f t="shared" si="45"/>
        <v>0</v>
      </c>
    </row>
    <row r="969" spans="2:8">
      <c r="B969"/>
      <c r="E969" s="21">
        <f t="shared" si="47"/>
        <v>103</v>
      </c>
      <c r="F969" s="1">
        <v>936</v>
      </c>
      <c r="G969" s="1">
        <f t="shared" si="46"/>
        <v>0</v>
      </c>
      <c r="H969" s="1">
        <f t="shared" si="45"/>
        <v>0</v>
      </c>
    </row>
    <row r="970" spans="2:8">
      <c r="B970"/>
      <c r="E970" s="21">
        <f t="shared" si="47"/>
        <v>103</v>
      </c>
      <c r="F970" s="1">
        <v>937</v>
      </c>
      <c r="G970" s="1">
        <f t="shared" si="46"/>
        <v>0</v>
      </c>
      <c r="H970" s="1">
        <f t="shared" si="45"/>
        <v>0</v>
      </c>
    </row>
    <row r="971" spans="2:8">
      <c r="B971"/>
      <c r="E971" s="21">
        <f t="shared" si="47"/>
        <v>103</v>
      </c>
      <c r="F971" s="1">
        <v>938</v>
      </c>
      <c r="G971" s="1">
        <f t="shared" si="46"/>
        <v>0</v>
      </c>
      <c r="H971" s="1">
        <f t="shared" si="45"/>
        <v>0</v>
      </c>
    </row>
    <row r="972" spans="2:8">
      <c r="B972"/>
      <c r="E972" s="21">
        <f t="shared" si="47"/>
        <v>103</v>
      </c>
      <c r="F972" s="1">
        <v>939</v>
      </c>
      <c r="G972" s="1">
        <f t="shared" si="46"/>
        <v>0</v>
      </c>
      <c r="H972" s="1">
        <f t="shared" si="45"/>
        <v>0</v>
      </c>
    </row>
    <row r="973" spans="2:8">
      <c r="B973"/>
      <c r="E973" s="21">
        <f t="shared" si="47"/>
        <v>103</v>
      </c>
      <c r="F973" s="1">
        <v>940</v>
      </c>
      <c r="G973" s="1">
        <f t="shared" si="46"/>
        <v>0</v>
      </c>
      <c r="H973" s="1">
        <f t="shared" si="45"/>
        <v>0</v>
      </c>
    </row>
    <row r="974" spans="2:8">
      <c r="B974"/>
      <c r="E974" s="21">
        <f t="shared" si="47"/>
        <v>103</v>
      </c>
      <c r="F974" s="1">
        <v>941</v>
      </c>
      <c r="G974" s="1">
        <f t="shared" si="46"/>
        <v>0</v>
      </c>
      <c r="H974" s="1">
        <f t="shared" si="45"/>
        <v>0</v>
      </c>
    </row>
    <row r="975" spans="2:8">
      <c r="B975"/>
      <c r="E975" s="21">
        <f t="shared" si="47"/>
        <v>103</v>
      </c>
      <c r="F975" s="1">
        <v>942</v>
      </c>
      <c r="G975" s="1">
        <f t="shared" si="46"/>
        <v>0</v>
      </c>
      <c r="H975" s="1">
        <f t="shared" si="45"/>
        <v>0</v>
      </c>
    </row>
    <row r="976" spans="2:8">
      <c r="B976"/>
      <c r="E976" s="21">
        <f t="shared" si="47"/>
        <v>103</v>
      </c>
      <c r="F976" s="1">
        <v>943</v>
      </c>
      <c r="G976" s="1">
        <f t="shared" si="46"/>
        <v>0</v>
      </c>
      <c r="H976" s="1">
        <f t="shared" si="45"/>
        <v>0</v>
      </c>
    </row>
    <row r="977" spans="2:8">
      <c r="B977"/>
      <c r="E977" s="21">
        <f t="shared" si="47"/>
        <v>103</v>
      </c>
      <c r="F977" s="1">
        <v>944</v>
      </c>
      <c r="G977" s="1">
        <f t="shared" si="46"/>
        <v>0</v>
      </c>
      <c r="H977" s="1">
        <f t="shared" si="45"/>
        <v>0</v>
      </c>
    </row>
    <row r="978" spans="2:8">
      <c r="B978"/>
      <c r="E978" s="21">
        <f t="shared" si="47"/>
        <v>103</v>
      </c>
      <c r="F978" s="1">
        <v>945</v>
      </c>
      <c r="G978" s="1">
        <f t="shared" si="46"/>
        <v>0</v>
      </c>
      <c r="H978" s="1">
        <f t="shared" si="45"/>
        <v>0</v>
      </c>
    </row>
    <row r="979" spans="2:8">
      <c r="B979"/>
      <c r="E979" s="21">
        <f t="shared" si="47"/>
        <v>103</v>
      </c>
      <c r="F979" s="1">
        <v>946</v>
      </c>
      <c r="G979" s="1">
        <f t="shared" si="46"/>
        <v>0</v>
      </c>
      <c r="H979" s="1">
        <f t="shared" si="45"/>
        <v>0</v>
      </c>
    </row>
    <row r="980" spans="2:8">
      <c r="B980"/>
      <c r="E980" s="21">
        <f t="shared" si="47"/>
        <v>103</v>
      </c>
      <c r="F980" s="1">
        <v>947</v>
      </c>
      <c r="G980" s="1">
        <f t="shared" si="46"/>
        <v>0</v>
      </c>
      <c r="H980" s="1">
        <f t="shared" si="45"/>
        <v>0</v>
      </c>
    </row>
    <row r="981" spans="2:8">
      <c r="B981"/>
      <c r="E981" s="21">
        <f t="shared" si="47"/>
        <v>103</v>
      </c>
      <c r="F981" s="1">
        <v>948</v>
      </c>
      <c r="G981" s="1">
        <f t="shared" si="46"/>
        <v>0</v>
      </c>
      <c r="H981" s="1">
        <f t="shared" si="45"/>
        <v>0</v>
      </c>
    </row>
    <row r="982" spans="2:8">
      <c r="B982"/>
      <c r="E982" s="21">
        <f t="shared" si="47"/>
        <v>103</v>
      </c>
      <c r="F982" s="1">
        <v>949</v>
      </c>
      <c r="G982" s="1">
        <f t="shared" si="46"/>
        <v>0</v>
      </c>
      <c r="H982" s="1">
        <f t="shared" si="45"/>
        <v>0</v>
      </c>
    </row>
    <row r="983" spans="2:8">
      <c r="B983"/>
      <c r="E983" s="21">
        <f t="shared" si="47"/>
        <v>103</v>
      </c>
      <c r="F983" s="1">
        <v>950</v>
      </c>
      <c r="G983" s="1">
        <f t="shared" si="46"/>
        <v>0</v>
      </c>
      <c r="H983" s="1">
        <f t="shared" si="45"/>
        <v>0</v>
      </c>
    </row>
    <row r="984" spans="2:8">
      <c r="B984"/>
      <c r="E984" s="21">
        <f t="shared" si="47"/>
        <v>103</v>
      </c>
      <c r="F984" s="1">
        <v>951</v>
      </c>
      <c r="G984" s="1">
        <f t="shared" si="46"/>
        <v>0</v>
      </c>
      <c r="H984" s="1">
        <f t="shared" si="45"/>
        <v>0</v>
      </c>
    </row>
    <row r="985" spans="2:8">
      <c r="B985"/>
      <c r="E985" s="21">
        <f t="shared" si="47"/>
        <v>103</v>
      </c>
      <c r="F985" s="1">
        <v>952</v>
      </c>
      <c r="G985" s="1">
        <f t="shared" si="46"/>
        <v>0</v>
      </c>
      <c r="H985" s="1">
        <f t="shared" si="45"/>
        <v>0</v>
      </c>
    </row>
    <row r="986" spans="2:8">
      <c r="B986"/>
      <c r="E986" s="21">
        <f t="shared" si="47"/>
        <v>103</v>
      </c>
      <c r="F986" s="1">
        <v>953</v>
      </c>
      <c r="G986" s="1">
        <f t="shared" si="46"/>
        <v>0</v>
      </c>
      <c r="H986" s="1">
        <f t="shared" si="45"/>
        <v>0</v>
      </c>
    </row>
    <row r="987" spans="2:8">
      <c r="B987"/>
      <c r="E987" s="21">
        <f t="shared" si="47"/>
        <v>103</v>
      </c>
      <c r="F987" s="1">
        <v>954</v>
      </c>
      <c r="G987" s="1">
        <f t="shared" si="46"/>
        <v>0</v>
      </c>
      <c r="H987" s="1">
        <f t="shared" si="45"/>
        <v>0</v>
      </c>
    </row>
    <row r="988" spans="2:8">
      <c r="B988"/>
      <c r="E988" s="21">
        <f t="shared" si="47"/>
        <v>103</v>
      </c>
      <c r="F988" s="1">
        <v>955</v>
      </c>
      <c r="G988" s="1">
        <f t="shared" si="46"/>
        <v>0</v>
      </c>
      <c r="H988" s="1">
        <f t="shared" si="45"/>
        <v>0</v>
      </c>
    </row>
    <row r="989" spans="2:8">
      <c r="B989"/>
      <c r="E989" s="21">
        <f t="shared" si="47"/>
        <v>103</v>
      </c>
      <c r="F989" s="1">
        <v>956</v>
      </c>
      <c r="G989" s="1">
        <f t="shared" si="46"/>
        <v>0</v>
      </c>
      <c r="H989" s="1">
        <f t="shared" si="45"/>
        <v>0</v>
      </c>
    </row>
    <row r="990" spans="2:8">
      <c r="B990"/>
      <c r="E990" s="21">
        <f t="shared" si="47"/>
        <v>103</v>
      </c>
      <c r="F990" s="1">
        <v>957</v>
      </c>
      <c r="G990" s="1">
        <f t="shared" si="46"/>
        <v>0</v>
      </c>
      <c r="H990" s="1">
        <f t="shared" si="45"/>
        <v>0</v>
      </c>
    </row>
    <row r="991" spans="2:8">
      <c r="B991"/>
      <c r="E991" s="21">
        <f t="shared" si="47"/>
        <v>103</v>
      </c>
      <c r="F991" s="1">
        <v>958</v>
      </c>
      <c r="G991" s="1">
        <f t="shared" si="46"/>
        <v>0</v>
      </c>
      <c r="H991" s="1">
        <f t="shared" si="45"/>
        <v>0</v>
      </c>
    </row>
    <row r="992" spans="2:8">
      <c r="B992"/>
      <c r="E992" s="21">
        <f t="shared" si="47"/>
        <v>103</v>
      </c>
      <c r="F992" s="1">
        <v>959</v>
      </c>
      <c r="G992" s="1">
        <f t="shared" si="46"/>
        <v>0</v>
      </c>
      <c r="H992" s="1">
        <f t="shared" si="45"/>
        <v>0</v>
      </c>
    </row>
    <row r="993" spans="2:8">
      <c r="B993"/>
      <c r="E993" s="21">
        <f t="shared" si="47"/>
        <v>103</v>
      </c>
      <c r="F993" s="1">
        <v>960</v>
      </c>
      <c r="G993" s="1">
        <f t="shared" si="46"/>
        <v>0</v>
      </c>
      <c r="H993" s="1">
        <f t="shared" si="45"/>
        <v>0</v>
      </c>
    </row>
    <row r="994" spans="2:8">
      <c r="B994"/>
      <c r="E994" s="21">
        <f t="shared" si="47"/>
        <v>103</v>
      </c>
      <c r="F994" s="1">
        <v>961</v>
      </c>
      <c r="G994" s="1">
        <f t="shared" si="46"/>
        <v>0</v>
      </c>
      <c r="H994" s="1">
        <f t="shared" ref="H994:H1057" si="48">G994*G994</f>
        <v>0</v>
      </c>
    </row>
    <row r="995" spans="2:8">
      <c r="B995"/>
      <c r="E995" s="21">
        <f t="shared" si="47"/>
        <v>103</v>
      </c>
      <c r="F995" s="1">
        <v>962</v>
      </c>
      <c r="G995" s="1">
        <f t="shared" si="46"/>
        <v>0</v>
      </c>
      <c r="H995" s="1">
        <f t="shared" si="48"/>
        <v>0</v>
      </c>
    </row>
    <row r="996" spans="2:8">
      <c r="B996"/>
      <c r="E996" s="21">
        <f t="shared" si="47"/>
        <v>103</v>
      </c>
      <c r="F996" s="1">
        <v>963</v>
      </c>
      <c r="G996" s="1">
        <f t="shared" si="46"/>
        <v>0</v>
      </c>
      <c r="H996" s="1">
        <f t="shared" si="48"/>
        <v>0</v>
      </c>
    </row>
    <row r="997" spans="2:8">
      <c r="B997"/>
      <c r="E997" s="21">
        <f t="shared" si="47"/>
        <v>103</v>
      </c>
      <c r="F997" s="1">
        <v>964</v>
      </c>
      <c r="G997" s="1">
        <f t="shared" ref="G997:G1060" si="49">IF(F997&lt;(E$33+1),B$33,IF(F997&lt;(E$34+1),B$34,IF(F997&lt;(E$35),B$35,IF(F997&lt;(E$36+1),B$36,IF(F997&lt;(E$37+1),B$37,IF(F997&lt;(E$38+1),B$38,IF(F997&lt;(E$39+1),B$39,0)))))))</f>
        <v>0</v>
      </c>
      <c r="H997" s="1">
        <f t="shared" si="48"/>
        <v>0</v>
      </c>
    </row>
    <row r="998" spans="2:8">
      <c r="B998"/>
      <c r="E998" s="21">
        <f t="shared" si="47"/>
        <v>103</v>
      </c>
      <c r="F998" s="1">
        <v>965</v>
      </c>
      <c r="G998" s="1">
        <f t="shared" si="49"/>
        <v>0</v>
      </c>
      <c r="H998" s="1">
        <f t="shared" si="48"/>
        <v>0</v>
      </c>
    </row>
    <row r="999" spans="2:8">
      <c r="B999"/>
      <c r="E999" s="21">
        <f t="shared" si="47"/>
        <v>103</v>
      </c>
      <c r="F999" s="1">
        <v>966</v>
      </c>
      <c r="G999" s="1">
        <f t="shared" si="49"/>
        <v>0</v>
      </c>
      <c r="H999" s="1">
        <f t="shared" si="48"/>
        <v>0</v>
      </c>
    </row>
    <row r="1000" spans="2:8">
      <c r="B1000"/>
      <c r="E1000" s="21">
        <f t="shared" si="47"/>
        <v>103</v>
      </c>
      <c r="F1000" s="1">
        <v>967</v>
      </c>
      <c r="G1000" s="1">
        <f t="shared" si="49"/>
        <v>0</v>
      </c>
      <c r="H1000" s="1">
        <f t="shared" si="48"/>
        <v>0</v>
      </c>
    </row>
    <row r="1001" spans="2:8">
      <c r="B1001"/>
      <c r="E1001" s="21">
        <f t="shared" ref="E1001:E1064" si="50">E1000+D1001</f>
        <v>103</v>
      </c>
      <c r="F1001" s="1">
        <v>968</v>
      </c>
      <c r="G1001" s="1">
        <f t="shared" si="49"/>
        <v>0</v>
      </c>
      <c r="H1001" s="1">
        <f t="shared" si="48"/>
        <v>0</v>
      </c>
    </row>
    <row r="1002" spans="2:8">
      <c r="B1002"/>
      <c r="E1002" s="21">
        <f t="shared" si="50"/>
        <v>103</v>
      </c>
      <c r="F1002" s="1">
        <v>969</v>
      </c>
      <c r="G1002" s="1">
        <f t="shared" si="49"/>
        <v>0</v>
      </c>
      <c r="H1002" s="1">
        <f t="shared" si="48"/>
        <v>0</v>
      </c>
    </row>
    <row r="1003" spans="2:8">
      <c r="B1003"/>
      <c r="E1003" s="21">
        <f t="shared" si="50"/>
        <v>103</v>
      </c>
      <c r="F1003" s="1">
        <v>970</v>
      </c>
      <c r="G1003" s="1">
        <f t="shared" si="49"/>
        <v>0</v>
      </c>
      <c r="H1003" s="1">
        <f t="shared" si="48"/>
        <v>0</v>
      </c>
    </row>
    <row r="1004" spans="2:8">
      <c r="B1004"/>
      <c r="E1004" s="21">
        <f t="shared" si="50"/>
        <v>103</v>
      </c>
      <c r="F1004" s="1">
        <v>971</v>
      </c>
      <c r="G1004" s="1">
        <f t="shared" si="49"/>
        <v>0</v>
      </c>
      <c r="H1004" s="1">
        <f t="shared" si="48"/>
        <v>0</v>
      </c>
    </row>
    <row r="1005" spans="2:8">
      <c r="B1005"/>
      <c r="E1005" s="21">
        <f t="shared" si="50"/>
        <v>103</v>
      </c>
      <c r="F1005" s="1">
        <v>972</v>
      </c>
      <c r="G1005" s="1">
        <f t="shared" si="49"/>
        <v>0</v>
      </c>
      <c r="H1005" s="1">
        <f t="shared" si="48"/>
        <v>0</v>
      </c>
    </row>
    <row r="1006" spans="2:8">
      <c r="B1006"/>
      <c r="E1006" s="21">
        <f t="shared" si="50"/>
        <v>103</v>
      </c>
      <c r="F1006" s="1">
        <v>973</v>
      </c>
      <c r="G1006" s="1">
        <f t="shared" si="49"/>
        <v>0</v>
      </c>
      <c r="H1006" s="1">
        <f t="shared" si="48"/>
        <v>0</v>
      </c>
    </row>
    <row r="1007" spans="2:8">
      <c r="B1007"/>
      <c r="E1007" s="21">
        <f t="shared" si="50"/>
        <v>103</v>
      </c>
      <c r="F1007" s="1">
        <v>974</v>
      </c>
      <c r="G1007" s="1">
        <f t="shared" si="49"/>
        <v>0</v>
      </c>
      <c r="H1007" s="1">
        <f t="shared" si="48"/>
        <v>0</v>
      </c>
    </row>
    <row r="1008" spans="2:8">
      <c r="B1008"/>
      <c r="E1008" s="21">
        <f t="shared" si="50"/>
        <v>103</v>
      </c>
      <c r="F1008" s="1">
        <v>975</v>
      </c>
      <c r="G1008" s="1">
        <f t="shared" si="49"/>
        <v>0</v>
      </c>
      <c r="H1008" s="1">
        <f t="shared" si="48"/>
        <v>0</v>
      </c>
    </row>
    <row r="1009" spans="2:8">
      <c r="B1009"/>
      <c r="E1009" s="21">
        <f t="shared" si="50"/>
        <v>103</v>
      </c>
      <c r="F1009" s="1">
        <v>976</v>
      </c>
      <c r="G1009" s="1">
        <f t="shared" si="49"/>
        <v>0</v>
      </c>
      <c r="H1009" s="1">
        <f t="shared" si="48"/>
        <v>0</v>
      </c>
    </row>
    <row r="1010" spans="2:8">
      <c r="B1010"/>
      <c r="E1010" s="21">
        <f t="shared" si="50"/>
        <v>103</v>
      </c>
      <c r="F1010" s="1">
        <v>977</v>
      </c>
      <c r="G1010" s="1">
        <f t="shared" si="49"/>
        <v>0</v>
      </c>
      <c r="H1010" s="1">
        <f t="shared" si="48"/>
        <v>0</v>
      </c>
    </row>
    <row r="1011" spans="2:8">
      <c r="B1011"/>
      <c r="E1011" s="21">
        <f t="shared" si="50"/>
        <v>103</v>
      </c>
      <c r="F1011" s="1">
        <v>978</v>
      </c>
      <c r="G1011" s="1">
        <f t="shared" si="49"/>
        <v>0</v>
      </c>
      <c r="H1011" s="1">
        <f t="shared" si="48"/>
        <v>0</v>
      </c>
    </row>
    <row r="1012" spans="2:8">
      <c r="B1012"/>
      <c r="E1012" s="21">
        <f t="shared" si="50"/>
        <v>103</v>
      </c>
      <c r="F1012" s="1">
        <v>979</v>
      </c>
      <c r="G1012" s="1">
        <f t="shared" si="49"/>
        <v>0</v>
      </c>
      <c r="H1012" s="1">
        <f t="shared" si="48"/>
        <v>0</v>
      </c>
    </row>
    <row r="1013" spans="2:8">
      <c r="B1013"/>
      <c r="E1013" s="21">
        <f t="shared" si="50"/>
        <v>103</v>
      </c>
      <c r="F1013" s="1">
        <v>980</v>
      </c>
      <c r="G1013" s="1">
        <f t="shared" si="49"/>
        <v>0</v>
      </c>
      <c r="H1013" s="1">
        <f t="shared" si="48"/>
        <v>0</v>
      </c>
    </row>
    <row r="1014" spans="2:8">
      <c r="B1014"/>
      <c r="E1014" s="21">
        <f t="shared" si="50"/>
        <v>103</v>
      </c>
      <c r="F1014" s="1">
        <v>981</v>
      </c>
      <c r="G1014" s="1">
        <f t="shared" si="49"/>
        <v>0</v>
      </c>
      <c r="H1014" s="1">
        <f t="shared" si="48"/>
        <v>0</v>
      </c>
    </row>
    <row r="1015" spans="2:8">
      <c r="B1015"/>
      <c r="E1015" s="21">
        <f t="shared" si="50"/>
        <v>103</v>
      </c>
      <c r="F1015" s="1">
        <v>982</v>
      </c>
      <c r="G1015" s="1">
        <f t="shared" si="49"/>
        <v>0</v>
      </c>
      <c r="H1015" s="1">
        <f t="shared" si="48"/>
        <v>0</v>
      </c>
    </row>
    <row r="1016" spans="2:8">
      <c r="B1016"/>
      <c r="E1016" s="21">
        <f t="shared" si="50"/>
        <v>103</v>
      </c>
      <c r="F1016" s="1">
        <v>983</v>
      </c>
      <c r="G1016" s="1">
        <f t="shared" si="49"/>
        <v>0</v>
      </c>
      <c r="H1016" s="1">
        <f t="shared" si="48"/>
        <v>0</v>
      </c>
    </row>
    <row r="1017" spans="2:8">
      <c r="B1017"/>
      <c r="E1017" s="21">
        <f t="shared" si="50"/>
        <v>103</v>
      </c>
      <c r="F1017" s="1">
        <v>984</v>
      </c>
      <c r="G1017" s="1">
        <f t="shared" si="49"/>
        <v>0</v>
      </c>
      <c r="H1017" s="1">
        <f t="shared" si="48"/>
        <v>0</v>
      </c>
    </row>
    <row r="1018" spans="2:8">
      <c r="B1018"/>
      <c r="E1018" s="21">
        <f t="shared" si="50"/>
        <v>103</v>
      </c>
      <c r="F1018" s="1">
        <v>985</v>
      </c>
      <c r="G1018" s="1">
        <f t="shared" si="49"/>
        <v>0</v>
      </c>
      <c r="H1018" s="1">
        <f t="shared" si="48"/>
        <v>0</v>
      </c>
    </row>
    <row r="1019" spans="2:8">
      <c r="B1019"/>
      <c r="E1019" s="21">
        <f t="shared" si="50"/>
        <v>103</v>
      </c>
      <c r="F1019" s="1">
        <v>986</v>
      </c>
      <c r="G1019" s="1">
        <f t="shared" si="49"/>
        <v>0</v>
      </c>
      <c r="H1019" s="1">
        <f t="shared" si="48"/>
        <v>0</v>
      </c>
    </row>
    <row r="1020" spans="2:8">
      <c r="B1020"/>
      <c r="E1020" s="21">
        <f t="shared" si="50"/>
        <v>103</v>
      </c>
      <c r="F1020" s="1">
        <v>987</v>
      </c>
      <c r="G1020" s="1">
        <f t="shared" si="49"/>
        <v>0</v>
      </c>
      <c r="H1020" s="1">
        <f t="shared" si="48"/>
        <v>0</v>
      </c>
    </row>
    <row r="1021" spans="2:8">
      <c r="B1021"/>
      <c r="E1021" s="21">
        <f t="shared" si="50"/>
        <v>103</v>
      </c>
      <c r="F1021" s="1">
        <v>988</v>
      </c>
      <c r="G1021" s="1">
        <f t="shared" si="49"/>
        <v>0</v>
      </c>
      <c r="H1021" s="1">
        <f t="shared" si="48"/>
        <v>0</v>
      </c>
    </row>
    <row r="1022" spans="2:8">
      <c r="B1022"/>
      <c r="E1022" s="21">
        <f t="shared" si="50"/>
        <v>103</v>
      </c>
      <c r="F1022" s="1">
        <v>989</v>
      </c>
      <c r="G1022" s="1">
        <f t="shared" si="49"/>
        <v>0</v>
      </c>
      <c r="H1022" s="1">
        <f t="shared" si="48"/>
        <v>0</v>
      </c>
    </row>
    <row r="1023" spans="2:8">
      <c r="B1023"/>
      <c r="E1023" s="21">
        <f t="shared" si="50"/>
        <v>103</v>
      </c>
      <c r="F1023" s="1">
        <v>990</v>
      </c>
      <c r="G1023" s="1">
        <f t="shared" si="49"/>
        <v>0</v>
      </c>
      <c r="H1023" s="1">
        <f t="shared" si="48"/>
        <v>0</v>
      </c>
    </row>
    <row r="1024" spans="2:8">
      <c r="B1024"/>
      <c r="E1024" s="21">
        <f t="shared" si="50"/>
        <v>103</v>
      </c>
      <c r="F1024" s="1">
        <v>991</v>
      </c>
      <c r="G1024" s="1">
        <f t="shared" si="49"/>
        <v>0</v>
      </c>
      <c r="H1024" s="1">
        <f t="shared" si="48"/>
        <v>0</v>
      </c>
    </row>
    <row r="1025" spans="2:8">
      <c r="B1025"/>
      <c r="E1025" s="21">
        <f t="shared" si="50"/>
        <v>103</v>
      </c>
      <c r="F1025" s="1">
        <v>992</v>
      </c>
      <c r="G1025" s="1">
        <f t="shared" si="49"/>
        <v>0</v>
      </c>
      <c r="H1025" s="1">
        <f t="shared" si="48"/>
        <v>0</v>
      </c>
    </row>
    <row r="1026" spans="2:8">
      <c r="B1026"/>
      <c r="E1026" s="21">
        <f t="shared" si="50"/>
        <v>103</v>
      </c>
      <c r="F1026" s="1">
        <v>993</v>
      </c>
      <c r="G1026" s="1">
        <f t="shared" si="49"/>
        <v>0</v>
      </c>
      <c r="H1026" s="1">
        <f t="shared" si="48"/>
        <v>0</v>
      </c>
    </row>
    <row r="1027" spans="2:8">
      <c r="B1027"/>
      <c r="E1027" s="21">
        <f t="shared" si="50"/>
        <v>103</v>
      </c>
      <c r="F1027" s="1">
        <v>994</v>
      </c>
      <c r="G1027" s="1">
        <f t="shared" si="49"/>
        <v>0</v>
      </c>
      <c r="H1027" s="1">
        <f t="shared" si="48"/>
        <v>0</v>
      </c>
    </row>
    <row r="1028" spans="2:8">
      <c r="B1028"/>
      <c r="E1028" s="21">
        <f t="shared" si="50"/>
        <v>103</v>
      </c>
      <c r="F1028" s="1">
        <v>995</v>
      </c>
      <c r="G1028" s="1">
        <f t="shared" si="49"/>
        <v>0</v>
      </c>
      <c r="H1028" s="1">
        <f t="shared" si="48"/>
        <v>0</v>
      </c>
    </row>
    <row r="1029" spans="2:8">
      <c r="B1029"/>
      <c r="E1029" s="21">
        <f t="shared" si="50"/>
        <v>103</v>
      </c>
      <c r="F1029" s="1">
        <v>996</v>
      </c>
      <c r="G1029" s="1">
        <f t="shared" si="49"/>
        <v>0</v>
      </c>
      <c r="H1029" s="1">
        <f t="shared" si="48"/>
        <v>0</v>
      </c>
    </row>
    <row r="1030" spans="2:8">
      <c r="B1030"/>
      <c r="E1030" s="21">
        <f t="shared" si="50"/>
        <v>103</v>
      </c>
      <c r="F1030" s="1">
        <v>997</v>
      </c>
      <c r="G1030" s="1">
        <f t="shared" si="49"/>
        <v>0</v>
      </c>
      <c r="H1030" s="1">
        <f t="shared" si="48"/>
        <v>0</v>
      </c>
    </row>
    <row r="1031" spans="2:8">
      <c r="B1031"/>
      <c r="E1031" s="21">
        <f t="shared" si="50"/>
        <v>103</v>
      </c>
      <c r="F1031" s="1">
        <v>998</v>
      </c>
      <c r="G1031" s="1">
        <f t="shared" si="49"/>
        <v>0</v>
      </c>
      <c r="H1031" s="1">
        <f t="shared" si="48"/>
        <v>0</v>
      </c>
    </row>
    <row r="1032" spans="2:8">
      <c r="B1032"/>
      <c r="E1032" s="21">
        <f t="shared" si="50"/>
        <v>103</v>
      </c>
      <c r="F1032" s="1">
        <v>999</v>
      </c>
      <c r="G1032" s="1">
        <f t="shared" si="49"/>
        <v>0</v>
      </c>
      <c r="H1032" s="1">
        <f t="shared" si="48"/>
        <v>0</v>
      </c>
    </row>
    <row r="1033" spans="2:8">
      <c r="B1033"/>
      <c r="E1033" s="21">
        <f t="shared" si="50"/>
        <v>103</v>
      </c>
      <c r="F1033" s="1">
        <v>1000</v>
      </c>
      <c r="G1033" s="1">
        <f t="shared" si="49"/>
        <v>0</v>
      </c>
      <c r="H1033" s="1">
        <f t="shared" si="48"/>
        <v>0</v>
      </c>
    </row>
    <row r="1034" spans="2:8">
      <c r="B1034"/>
      <c r="E1034" s="21">
        <f t="shared" si="50"/>
        <v>103</v>
      </c>
      <c r="F1034" s="1">
        <v>1001</v>
      </c>
      <c r="G1034" s="1">
        <f t="shared" si="49"/>
        <v>0</v>
      </c>
      <c r="H1034" s="1">
        <f t="shared" si="48"/>
        <v>0</v>
      </c>
    </row>
    <row r="1035" spans="2:8">
      <c r="B1035"/>
      <c r="E1035" s="21">
        <f t="shared" si="50"/>
        <v>103</v>
      </c>
      <c r="F1035" s="1">
        <v>1002</v>
      </c>
      <c r="G1035" s="1">
        <f t="shared" si="49"/>
        <v>0</v>
      </c>
      <c r="H1035" s="1">
        <f t="shared" si="48"/>
        <v>0</v>
      </c>
    </row>
    <row r="1036" spans="2:8">
      <c r="B1036"/>
      <c r="E1036" s="21">
        <f t="shared" si="50"/>
        <v>103</v>
      </c>
      <c r="F1036" s="1">
        <v>1003</v>
      </c>
      <c r="G1036" s="1">
        <f t="shared" si="49"/>
        <v>0</v>
      </c>
      <c r="H1036" s="1">
        <f t="shared" si="48"/>
        <v>0</v>
      </c>
    </row>
    <row r="1037" spans="2:8">
      <c r="B1037"/>
      <c r="E1037" s="21">
        <f t="shared" si="50"/>
        <v>103</v>
      </c>
      <c r="F1037" s="1">
        <v>1004</v>
      </c>
      <c r="G1037" s="1">
        <f t="shared" si="49"/>
        <v>0</v>
      </c>
      <c r="H1037" s="1">
        <f t="shared" si="48"/>
        <v>0</v>
      </c>
    </row>
    <row r="1038" spans="2:8">
      <c r="B1038"/>
      <c r="E1038" s="21">
        <f t="shared" si="50"/>
        <v>103</v>
      </c>
      <c r="F1038" s="1">
        <v>1005</v>
      </c>
      <c r="G1038" s="1">
        <f t="shared" si="49"/>
        <v>0</v>
      </c>
      <c r="H1038" s="1">
        <f t="shared" si="48"/>
        <v>0</v>
      </c>
    </row>
    <row r="1039" spans="2:8">
      <c r="B1039"/>
      <c r="E1039" s="21">
        <f t="shared" si="50"/>
        <v>103</v>
      </c>
      <c r="F1039" s="1">
        <v>1006</v>
      </c>
      <c r="G1039" s="1">
        <f t="shared" si="49"/>
        <v>0</v>
      </c>
      <c r="H1039" s="1">
        <f t="shared" si="48"/>
        <v>0</v>
      </c>
    </row>
    <row r="1040" spans="2:8">
      <c r="B1040"/>
      <c r="E1040" s="21">
        <f t="shared" si="50"/>
        <v>103</v>
      </c>
      <c r="F1040" s="1">
        <v>1007</v>
      </c>
      <c r="G1040" s="1">
        <f t="shared" si="49"/>
        <v>0</v>
      </c>
      <c r="H1040" s="1">
        <f t="shared" si="48"/>
        <v>0</v>
      </c>
    </row>
    <row r="1041" spans="2:8">
      <c r="B1041"/>
      <c r="E1041" s="21">
        <f t="shared" si="50"/>
        <v>103</v>
      </c>
      <c r="F1041" s="1">
        <v>1008</v>
      </c>
      <c r="G1041" s="1">
        <f t="shared" si="49"/>
        <v>0</v>
      </c>
      <c r="H1041" s="1">
        <f t="shared" si="48"/>
        <v>0</v>
      </c>
    </row>
    <row r="1042" spans="2:8">
      <c r="B1042"/>
      <c r="E1042" s="21">
        <f t="shared" si="50"/>
        <v>103</v>
      </c>
      <c r="F1042" s="1">
        <v>1009</v>
      </c>
      <c r="G1042" s="1">
        <f t="shared" si="49"/>
        <v>0</v>
      </c>
      <c r="H1042" s="1">
        <f t="shared" si="48"/>
        <v>0</v>
      </c>
    </row>
    <row r="1043" spans="2:8">
      <c r="B1043"/>
      <c r="E1043" s="21">
        <f t="shared" si="50"/>
        <v>103</v>
      </c>
      <c r="F1043" s="1">
        <v>1010</v>
      </c>
      <c r="G1043" s="1">
        <f t="shared" si="49"/>
        <v>0</v>
      </c>
      <c r="H1043" s="1">
        <f t="shared" si="48"/>
        <v>0</v>
      </c>
    </row>
    <row r="1044" spans="2:8">
      <c r="B1044"/>
      <c r="E1044" s="21">
        <f t="shared" si="50"/>
        <v>103</v>
      </c>
      <c r="F1044" s="1">
        <v>1011</v>
      </c>
      <c r="G1044" s="1">
        <f t="shared" si="49"/>
        <v>0</v>
      </c>
      <c r="H1044" s="1">
        <f t="shared" si="48"/>
        <v>0</v>
      </c>
    </row>
    <row r="1045" spans="2:8">
      <c r="B1045"/>
      <c r="E1045" s="21">
        <f t="shared" si="50"/>
        <v>103</v>
      </c>
      <c r="F1045" s="1">
        <v>1012</v>
      </c>
      <c r="G1045" s="1">
        <f t="shared" si="49"/>
        <v>0</v>
      </c>
      <c r="H1045" s="1">
        <f t="shared" si="48"/>
        <v>0</v>
      </c>
    </row>
    <row r="1046" spans="2:8">
      <c r="B1046"/>
      <c r="E1046" s="21">
        <f t="shared" si="50"/>
        <v>103</v>
      </c>
      <c r="F1046" s="1">
        <v>1013</v>
      </c>
      <c r="G1046" s="1">
        <f t="shared" si="49"/>
        <v>0</v>
      </c>
      <c r="H1046" s="1">
        <f t="shared" si="48"/>
        <v>0</v>
      </c>
    </row>
    <row r="1047" spans="2:8">
      <c r="B1047"/>
      <c r="E1047" s="21">
        <f t="shared" si="50"/>
        <v>103</v>
      </c>
      <c r="F1047" s="1">
        <v>1014</v>
      </c>
      <c r="G1047" s="1">
        <f t="shared" si="49"/>
        <v>0</v>
      </c>
      <c r="H1047" s="1">
        <f t="shared" si="48"/>
        <v>0</v>
      </c>
    </row>
    <row r="1048" spans="2:8">
      <c r="B1048"/>
      <c r="E1048" s="21">
        <f t="shared" si="50"/>
        <v>103</v>
      </c>
      <c r="F1048" s="1">
        <v>1015</v>
      </c>
      <c r="G1048" s="1">
        <f t="shared" si="49"/>
        <v>0</v>
      </c>
      <c r="H1048" s="1">
        <f t="shared" si="48"/>
        <v>0</v>
      </c>
    </row>
    <row r="1049" spans="2:8">
      <c r="B1049"/>
      <c r="E1049" s="21">
        <f t="shared" si="50"/>
        <v>103</v>
      </c>
      <c r="F1049" s="1">
        <v>1016</v>
      </c>
      <c r="G1049" s="1">
        <f t="shared" si="49"/>
        <v>0</v>
      </c>
      <c r="H1049" s="1">
        <f t="shared" si="48"/>
        <v>0</v>
      </c>
    </row>
    <row r="1050" spans="2:8">
      <c r="B1050"/>
      <c r="E1050" s="21">
        <f t="shared" si="50"/>
        <v>103</v>
      </c>
      <c r="F1050" s="1">
        <v>1017</v>
      </c>
      <c r="G1050" s="1">
        <f t="shared" si="49"/>
        <v>0</v>
      </c>
      <c r="H1050" s="1">
        <f t="shared" si="48"/>
        <v>0</v>
      </c>
    </row>
    <row r="1051" spans="2:8">
      <c r="B1051"/>
      <c r="E1051" s="21">
        <f t="shared" si="50"/>
        <v>103</v>
      </c>
      <c r="F1051" s="1">
        <v>1018</v>
      </c>
      <c r="G1051" s="1">
        <f t="shared" si="49"/>
        <v>0</v>
      </c>
      <c r="H1051" s="1">
        <f t="shared" si="48"/>
        <v>0</v>
      </c>
    </row>
    <row r="1052" spans="2:8">
      <c r="B1052"/>
      <c r="E1052" s="21">
        <f t="shared" si="50"/>
        <v>103</v>
      </c>
      <c r="F1052" s="1">
        <v>1019</v>
      </c>
      <c r="G1052" s="1">
        <f t="shared" si="49"/>
        <v>0</v>
      </c>
      <c r="H1052" s="1">
        <f t="shared" si="48"/>
        <v>0</v>
      </c>
    </row>
    <row r="1053" spans="2:8">
      <c r="B1053"/>
      <c r="E1053" s="21">
        <f t="shared" si="50"/>
        <v>103</v>
      </c>
      <c r="F1053" s="1">
        <v>1020</v>
      </c>
      <c r="G1053" s="1">
        <f t="shared" si="49"/>
        <v>0</v>
      </c>
      <c r="H1053" s="1">
        <f t="shared" si="48"/>
        <v>0</v>
      </c>
    </row>
    <row r="1054" spans="2:8">
      <c r="B1054"/>
      <c r="E1054" s="21">
        <f t="shared" si="50"/>
        <v>103</v>
      </c>
      <c r="F1054" s="1">
        <v>1021</v>
      </c>
      <c r="G1054" s="1">
        <f t="shared" si="49"/>
        <v>0</v>
      </c>
      <c r="H1054" s="1">
        <f t="shared" si="48"/>
        <v>0</v>
      </c>
    </row>
    <row r="1055" spans="2:8">
      <c r="B1055"/>
      <c r="E1055" s="21">
        <f t="shared" si="50"/>
        <v>103</v>
      </c>
      <c r="F1055" s="1">
        <v>1022</v>
      </c>
      <c r="G1055" s="1">
        <f t="shared" si="49"/>
        <v>0</v>
      </c>
      <c r="H1055" s="1">
        <f t="shared" si="48"/>
        <v>0</v>
      </c>
    </row>
    <row r="1056" spans="2:8">
      <c r="B1056"/>
      <c r="E1056" s="21">
        <f t="shared" si="50"/>
        <v>103</v>
      </c>
      <c r="F1056" s="1">
        <v>1023</v>
      </c>
      <c r="G1056" s="1">
        <f t="shared" si="49"/>
        <v>0</v>
      </c>
      <c r="H1056" s="1">
        <f t="shared" si="48"/>
        <v>0</v>
      </c>
    </row>
    <row r="1057" spans="2:8">
      <c r="B1057"/>
      <c r="E1057" s="21">
        <f t="shared" si="50"/>
        <v>103</v>
      </c>
      <c r="F1057" s="1">
        <v>1024</v>
      </c>
      <c r="G1057" s="1">
        <f t="shared" si="49"/>
        <v>0</v>
      </c>
      <c r="H1057" s="1">
        <f t="shared" si="48"/>
        <v>0</v>
      </c>
    </row>
    <row r="1058" spans="2:8">
      <c r="B1058"/>
      <c r="E1058" s="21">
        <f t="shared" si="50"/>
        <v>103</v>
      </c>
      <c r="F1058" s="1">
        <v>1025</v>
      </c>
      <c r="G1058" s="1">
        <f t="shared" si="49"/>
        <v>0</v>
      </c>
      <c r="H1058" s="1">
        <f t="shared" ref="H1058:H1121" si="51">G1058*G1058</f>
        <v>0</v>
      </c>
    </row>
    <row r="1059" spans="2:8">
      <c r="B1059"/>
      <c r="E1059" s="21">
        <f t="shared" si="50"/>
        <v>103</v>
      </c>
      <c r="F1059" s="1">
        <v>1026</v>
      </c>
      <c r="G1059" s="1">
        <f t="shared" si="49"/>
        <v>0</v>
      </c>
      <c r="H1059" s="1">
        <f t="shared" si="51"/>
        <v>0</v>
      </c>
    </row>
    <row r="1060" spans="2:8">
      <c r="B1060"/>
      <c r="E1060" s="21">
        <f t="shared" si="50"/>
        <v>103</v>
      </c>
      <c r="F1060" s="1">
        <v>1027</v>
      </c>
      <c r="G1060" s="1">
        <f t="shared" si="49"/>
        <v>0</v>
      </c>
      <c r="H1060" s="1">
        <f t="shared" si="51"/>
        <v>0</v>
      </c>
    </row>
    <row r="1061" spans="2:8">
      <c r="B1061"/>
      <c r="E1061" s="21">
        <f t="shared" si="50"/>
        <v>103</v>
      </c>
      <c r="F1061" s="1">
        <v>1028</v>
      </c>
      <c r="G1061" s="1">
        <f t="shared" ref="G1061:G1124" si="52">IF(F1061&lt;(E$33+1),B$33,IF(F1061&lt;(E$34+1),B$34,IF(F1061&lt;(E$35),B$35,IF(F1061&lt;(E$36+1),B$36,IF(F1061&lt;(E$37+1),B$37,IF(F1061&lt;(E$38+1),B$38,IF(F1061&lt;(E$39+1),B$39,0)))))))</f>
        <v>0</v>
      </c>
      <c r="H1061" s="1">
        <f t="shared" si="51"/>
        <v>0</v>
      </c>
    </row>
    <row r="1062" spans="2:8">
      <c r="B1062"/>
      <c r="E1062" s="21">
        <f t="shared" si="50"/>
        <v>103</v>
      </c>
      <c r="F1062" s="1">
        <v>1029</v>
      </c>
      <c r="G1062" s="1">
        <f t="shared" si="52"/>
        <v>0</v>
      </c>
      <c r="H1062" s="1">
        <f t="shared" si="51"/>
        <v>0</v>
      </c>
    </row>
    <row r="1063" spans="2:8">
      <c r="B1063"/>
      <c r="E1063" s="21">
        <f t="shared" si="50"/>
        <v>103</v>
      </c>
      <c r="F1063" s="1">
        <v>1030</v>
      </c>
      <c r="G1063" s="1">
        <f t="shared" si="52"/>
        <v>0</v>
      </c>
      <c r="H1063" s="1">
        <f t="shared" si="51"/>
        <v>0</v>
      </c>
    </row>
    <row r="1064" spans="2:8">
      <c r="B1064"/>
      <c r="E1064" s="21">
        <f t="shared" si="50"/>
        <v>103</v>
      </c>
      <c r="F1064" s="1">
        <v>1031</v>
      </c>
      <c r="G1064" s="1">
        <f t="shared" si="52"/>
        <v>0</v>
      </c>
      <c r="H1064" s="1">
        <f t="shared" si="51"/>
        <v>0</v>
      </c>
    </row>
    <row r="1065" spans="2:8">
      <c r="B1065"/>
      <c r="E1065" s="21">
        <f t="shared" ref="E1065:E1128" si="53">E1064+D1065</f>
        <v>103</v>
      </c>
      <c r="F1065" s="1">
        <v>1032</v>
      </c>
      <c r="G1065" s="1">
        <f t="shared" si="52"/>
        <v>0</v>
      </c>
      <c r="H1065" s="1">
        <f t="shared" si="51"/>
        <v>0</v>
      </c>
    </row>
    <row r="1066" spans="2:8">
      <c r="B1066"/>
      <c r="E1066" s="21">
        <f t="shared" si="53"/>
        <v>103</v>
      </c>
      <c r="F1066" s="1">
        <v>1033</v>
      </c>
      <c r="G1066" s="1">
        <f t="shared" si="52"/>
        <v>0</v>
      </c>
      <c r="H1066" s="1">
        <f t="shared" si="51"/>
        <v>0</v>
      </c>
    </row>
    <row r="1067" spans="2:8">
      <c r="B1067"/>
      <c r="E1067" s="21">
        <f t="shared" si="53"/>
        <v>103</v>
      </c>
      <c r="F1067" s="1">
        <v>1034</v>
      </c>
      <c r="G1067" s="1">
        <f t="shared" si="52"/>
        <v>0</v>
      </c>
      <c r="H1067" s="1">
        <f t="shared" si="51"/>
        <v>0</v>
      </c>
    </row>
    <row r="1068" spans="2:8">
      <c r="B1068"/>
      <c r="E1068" s="21">
        <f t="shared" si="53"/>
        <v>103</v>
      </c>
      <c r="F1068" s="1">
        <v>1035</v>
      </c>
      <c r="G1068" s="1">
        <f t="shared" si="52"/>
        <v>0</v>
      </c>
      <c r="H1068" s="1">
        <f t="shared" si="51"/>
        <v>0</v>
      </c>
    </row>
    <row r="1069" spans="2:8">
      <c r="B1069"/>
      <c r="E1069" s="21">
        <f t="shared" si="53"/>
        <v>103</v>
      </c>
      <c r="F1069" s="1">
        <v>1036</v>
      </c>
      <c r="G1069" s="1">
        <f t="shared" si="52"/>
        <v>0</v>
      </c>
      <c r="H1069" s="1">
        <f t="shared" si="51"/>
        <v>0</v>
      </c>
    </row>
    <row r="1070" spans="2:8">
      <c r="B1070"/>
      <c r="E1070" s="21">
        <f t="shared" si="53"/>
        <v>103</v>
      </c>
      <c r="F1070" s="1">
        <v>1037</v>
      </c>
      <c r="G1070" s="1">
        <f t="shared" si="52"/>
        <v>0</v>
      </c>
      <c r="H1070" s="1">
        <f t="shared" si="51"/>
        <v>0</v>
      </c>
    </row>
    <row r="1071" spans="2:8">
      <c r="B1071"/>
      <c r="E1071" s="21">
        <f t="shared" si="53"/>
        <v>103</v>
      </c>
      <c r="F1071" s="1">
        <v>1038</v>
      </c>
      <c r="G1071" s="1">
        <f t="shared" si="52"/>
        <v>0</v>
      </c>
      <c r="H1071" s="1">
        <f t="shared" si="51"/>
        <v>0</v>
      </c>
    </row>
    <row r="1072" spans="2:8">
      <c r="B1072"/>
      <c r="E1072" s="21">
        <f t="shared" si="53"/>
        <v>103</v>
      </c>
      <c r="F1072" s="1">
        <v>1039</v>
      </c>
      <c r="G1072" s="1">
        <f t="shared" si="52"/>
        <v>0</v>
      </c>
      <c r="H1072" s="1">
        <f t="shared" si="51"/>
        <v>0</v>
      </c>
    </row>
    <row r="1073" spans="2:8">
      <c r="B1073"/>
      <c r="E1073" s="21">
        <f t="shared" si="53"/>
        <v>103</v>
      </c>
      <c r="F1073" s="1">
        <v>1040</v>
      </c>
      <c r="G1073" s="1">
        <f t="shared" si="52"/>
        <v>0</v>
      </c>
      <c r="H1073" s="1">
        <f t="shared" si="51"/>
        <v>0</v>
      </c>
    </row>
    <row r="1074" spans="2:8">
      <c r="B1074"/>
      <c r="E1074" s="21">
        <f t="shared" si="53"/>
        <v>103</v>
      </c>
      <c r="F1074" s="1">
        <v>1041</v>
      </c>
      <c r="G1074" s="1">
        <f t="shared" si="52"/>
        <v>0</v>
      </c>
      <c r="H1074" s="1">
        <f t="shared" si="51"/>
        <v>0</v>
      </c>
    </row>
    <row r="1075" spans="2:8">
      <c r="B1075"/>
      <c r="E1075" s="21">
        <f t="shared" si="53"/>
        <v>103</v>
      </c>
      <c r="F1075" s="1">
        <v>1042</v>
      </c>
      <c r="G1075" s="1">
        <f t="shared" si="52"/>
        <v>0</v>
      </c>
      <c r="H1075" s="1">
        <f t="shared" si="51"/>
        <v>0</v>
      </c>
    </row>
    <row r="1076" spans="2:8">
      <c r="B1076"/>
      <c r="E1076" s="21">
        <f t="shared" si="53"/>
        <v>103</v>
      </c>
      <c r="F1076" s="1">
        <v>1043</v>
      </c>
      <c r="G1076" s="1">
        <f t="shared" si="52"/>
        <v>0</v>
      </c>
      <c r="H1076" s="1">
        <f t="shared" si="51"/>
        <v>0</v>
      </c>
    </row>
    <row r="1077" spans="2:8">
      <c r="B1077"/>
      <c r="E1077" s="21">
        <f t="shared" si="53"/>
        <v>103</v>
      </c>
      <c r="F1077" s="1">
        <v>1044</v>
      </c>
      <c r="G1077" s="1">
        <f t="shared" si="52"/>
        <v>0</v>
      </c>
      <c r="H1077" s="1">
        <f t="shared" si="51"/>
        <v>0</v>
      </c>
    </row>
    <row r="1078" spans="2:8">
      <c r="B1078"/>
      <c r="E1078" s="21">
        <f t="shared" si="53"/>
        <v>103</v>
      </c>
      <c r="F1078" s="1">
        <v>1045</v>
      </c>
      <c r="G1078" s="1">
        <f t="shared" si="52"/>
        <v>0</v>
      </c>
      <c r="H1078" s="1">
        <f t="shared" si="51"/>
        <v>0</v>
      </c>
    </row>
    <row r="1079" spans="2:8">
      <c r="B1079"/>
      <c r="E1079" s="21">
        <f t="shared" si="53"/>
        <v>103</v>
      </c>
      <c r="F1079" s="1">
        <v>1046</v>
      </c>
      <c r="G1079" s="1">
        <f t="shared" si="52"/>
        <v>0</v>
      </c>
      <c r="H1079" s="1">
        <f t="shared" si="51"/>
        <v>0</v>
      </c>
    </row>
    <row r="1080" spans="2:8">
      <c r="B1080"/>
      <c r="E1080" s="21">
        <f t="shared" si="53"/>
        <v>103</v>
      </c>
      <c r="F1080" s="1">
        <v>1047</v>
      </c>
      <c r="G1080" s="1">
        <f t="shared" si="52"/>
        <v>0</v>
      </c>
      <c r="H1080" s="1">
        <f t="shared" si="51"/>
        <v>0</v>
      </c>
    </row>
    <row r="1081" spans="2:8">
      <c r="B1081"/>
      <c r="E1081" s="21">
        <f t="shared" si="53"/>
        <v>103</v>
      </c>
      <c r="F1081" s="1">
        <v>1048</v>
      </c>
      <c r="G1081" s="1">
        <f t="shared" si="52"/>
        <v>0</v>
      </c>
      <c r="H1081" s="1">
        <f t="shared" si="51"/>
        <v>0</v>
      </c>
    </row>
    <row r="1082" spans="2:8">
      <c r="B1082"/>
      <c r="E1082" s="21">
        <f t="shared" si="53"/>
        <v>103</v>
      </c>
      <c r="F1082" s="1">
        <v>1049</v>
      </c>
      <c r="G1082" s="1">
        <f t="shared" si="52"/>
        <v>0</v>
      </c>
      <c r="H1082" s="1">
        <f t="shared" si="51"/>
        <v>0</v>
      </c>
    </row>
    <row r="1083" spans="2:8">
      <c r="B1083"/>
      <c r="E1083" s="21">
        <f t="shared" si="53"/>
        <v>103</v>
      </c>
      <c r="F1083" s="1">
        <v>1050</v>
      </c>
      <c r="G1083" s="1">
        <f t="shared" si="52"/>
        <v>0</v>
      </c>
      <c r="H1083" s="1">
        <f t="shared" si="51"/>
        <v>0</v>
      </c>
    </row>
    <row r="1084" spans="2:8">
      <c r="B1084"/>
      <c r="E1084" s="21">
        <f t="shared" si="53"/>
        <v>103</v>
      </c>
      <c r="F1084" s="1">
        <v>1051</v>
      </c>
      <c r="G1084" s="1">
        <f t="shared" si="52"/>
        <v>0</v>
      </c>
      <c r="H1084" s="1">
        <f t="shared" si="51"/>
        <v>0</v>
      </c>
    </row>
    <row r="1085" spans="2:8">
      <c r="B1085"/>
      <c r="E1085" s="21">
        <f t="shared" si="53"/>
        <v>103</v>
      </c>
      <c r="F1085" s="1">
        <v>1052</v>
      </c>
      <c r="G1085" s="1">
        <f t="shared" si="52"/>
        <v>0</v>
      </c>
      <c r="H1085" s="1">
        <f t="shared" si="51"/>
        <v>0</v>
      </c>
    </row>
    <row r="1086" spans="2:8">
      <c r="B1086"/>
      <c r="E1086" s="21">
        <f t="shared" si="53"/>
        <v>103</v>
      </c>
      <c r="F1086" s="1">
        <v>1053</v>
      </c>
      <c r="G1086" s="1">
        <f t="shared" si="52"/>
        <v>0</v>
      </c>
      <c r="H1086" s="1">
        <f t="shared" si="51"/>
        <v>0</v>
      </c>
    </row>
    <row r="1087" spans="2:8">
      <c r="B1087"/>
      <c r="E1087" s="21">
        <f t="shared" si="53"/>
        <v>103</v>
      </c>
      <c r="F1087" s="1">
        <v>1054</v>
      </c>
      <c r="G1087" s="1">
        <f t="shared" si="52"/>
        <v>0</v>
      </c>
      <c r="H1087" s="1">
        <f t="shared" si="51"/>
        <v>0</v>
      </c>
    </row>
    <row r="1088" spans="2:8">
      <c r="B1088"/>
      <c r="E1088" s="21">
        <f t="shared" si="53"/>
        <v>103</v>
      </c>
      <c r="F1088" s="1">
        <v>1055</v>
      </c>
      <c r="G1088" s="1">
        <f t="shared" si="52"/>
        <v>0</v>
      </c>
      <c r="H1088" s="1">
        <f t="shared" si="51"/>
        <v>0</v>
      </c>
    </row>
    <row r="1089" spans="2:8">
      <c r="B1089"/>
      <c r="E1089" s="21">
        <f t="shared" si="53"/>
        <v>103</v>
      </c>
      <c r="F1089" s="1">
        <v>1056</v>
      </c>
      <c r="G1089" s="1">
        <f t="shared" si="52"/>
        <v>0</v>
      </c>
      <c r="H1089" s="1">
        <f t="shared" si="51"/>
        <v>0</v>
      </c>
    </row>
    <row r="1090" spans="2:8">
      <c r="B1090"/>
      <c r="E1090" s="21">
        <f t="shared" si="53"/>
        <v>103</v>
      </c>
      <c r="F1090" s="1">
        <v>1057</v>
      </c>
      <c r="G1090" s="1">
        <f t="shared" si="52"/>
        <v>0</v>
      </c>
      <c r="H1090" s="1">
        <f t="shared" si="51"/>
        <v>0</v>
      </c>
    </row>
    <row r="1091" spans="2:8">
      <c r="B1091"/>
      <c r="E1091" s="21">
        <f t="shared" si="53"/>
        <v>103</v>
      </c>
      <c r="F1091" s="1">
        <v>1058</v>
      </c>
      <c r="G1091" s="1">
        <f t="shared" si="52"/>
        <v>0</v>
      </c>
      <c r="H1091" s="1">
        <f t="shared" si="51"/>
        <v>0</v>
      </c>
    </row>
    <row r="1092" spans="2:8">
      <c r="B1092"/>
      <c r="E1092" s="21">
        <f t="shared" si="53"/>
        <v>103</v>
      </c>
      <c r="F1092" s="1">
        <v>1059</v>
      </c>
      <c r="G1092" s="1">
        <f t="shared" si="52"/>
        <v>0</v>
      </c>
      <c r="H1092" s="1">
        <f t="shared" si="51"/>
        <v>0</v>
      </c>
    </row>
    <row r="1093" spans="2:8">
      <c r="B1093"/>
      <c r="E1093" s="21">
        <f t="shared" si="53"/>
        <v>103</v>
      </c>
      <c r="F1093" s="1">
        <v>1060</v>
      </c>
      <c r="G1093" s="1">
        <f t="shared" si="52"/>
        <v>0</v>
      </c>
      <c r="H1093" s="1">
        <f t="shared" si="51"/>
        <v>0</v>
      </c>
    </row>
    <row r="1094" spans="2:8">
      <c r="B1094"/>
      <c r="E1094" s="21">
        <f t="shared" si="53"/>
        <v>103</v>
      </c>
      <c r="F1094" s="1">
        <v>1061</v>
      </c>
      <c r="G1094" s="1">
        <f t="shared" si="52"/>
        <v>0</v>
      </c>
      <c r="H1094" s="1">
        <f t="shared" si="51"/>
        <v>0</v>
      </c>
    </row>
    <row r="1095" spans="2:8">
      <c r="B1095"/>
      <c r="E1095" s="21">
        <f t="shared" si="53"/>
        <v>103</v>
      </c>
      <c r="F1095" s="1">
        <v>1062</v>
      </c>
      <c r="G1095" s="1">
        <f t="shared" si="52"/>
        <v>0</v>
      </c>
      <c r="H1095" s="1">
        <f t="shared" si="51"/>
        <v>0</v>
      </c>
    </row>
    <row r="1096" spans="2:8">
      <c r="B1096"/>
      <c r="E1096" s="21">
        <f t="shared" si="53"/>
        <v>103</v>
      </c>
      <c r="F1096" s="1">
        <v>1063</v>
      </c>
      <c r="G1096" s="1">
        <f t="shared" si="52"/>
        <v>0</v>
      </c>
      <c r="H1096" s="1">
        <f t="shared" si="51"/>
        <v>0</v>
      </c>
    </row>
    <row r="1097" spans="2:8">
      <c r="B1097"/>
      <c r="E1097" s="21">
        <f t="shared" si="53"/>
        <v>103</v>
      </c>
      <c r="F1097" s="1">
        <v>1064</v>
      </c>
      <c r="G1097" s="1">
        <f t="shared" si="52"/>
        <v>0</v>
      </c>
      <c r="H1097" s="1">
        <f t="shared" si="51"/>
        <v>0</v>
      </c>
    </row>
    <row r="1098" spans="2:8">
      <c r="B1098"/>
      <c r="E1098" s="21">
        <f t="shared" si="53"/>
        <v>103</v>
      </c>
      <c r="F1098" s="1">
        <v>1065</v>
      </c>
      <c r="G1098" s="1">
        <f t="shared" si="52"/>
        <v>0</v>
      </c>
      <c r="H1098" s="1">
        <f t="shared" si="51"/>
        <v>0</v>
      </c>
    </row>
    <row r="1099" spans="2:8">
      <c r="B1099"/>
      <c r="E1099" s="21">
        <f t="shared" si="53"/>
        <v>103</v>
      </c>
      <c r="F1099" s="1">
        <v>1066</v>
      </c>
      <c r="G1099" s="1">
        <f t="shared" si="52"/>
        <v>0</v>
      </c>
      <c r="H1099" s="1">
        <f t="shared" si="51"/>
        <v>0</v>
      </c>
    </row>
    <row r="1100" spans="2:8">
      <c r="B1100"/>
      <c r="E1100" s="21">
        <f t="shared" si="53"/>
        <v>103</v>
      </c>
      <c r="F1100" s="1">
        <v>1067</v>
      </c>
      <c r="G1100" s="1">
        <f t="shared" si="52"/>
        <v>0</v>
      </c>
      <c r="H1100" s="1">
        <f t="shared" si="51"/>
        <v>0</v>
      </c>
    </row>
    <row r="1101" spans="2:8">
      <c r="B1101"/>
      <c r="E1101" s="21">
        <f t="shared" si="53"/>
        <v>103</v>
      </c>
      <c r="F1101" s="1">
        <v>1068</v>
      </c>
      <c r="G1101" s="1">
        <f t="shared" si="52"/>
        <v>0</v>
      </c>
      <c r="H1101" s="1">
        <f t="shared" si="51"/>
        <v>0</v>
      </c>
    </row>
    <row r="1102" spans="2:8">
      <c r="B1102"/>
      <c r="E1102" s="21">
        <f t="shared" si="53"/>
        <v>103</v>
      </c>
      <c r="F1102" s="1">
        <v>1069</v>
      </c>
      <c r="G1102" s="1">
        <f t="shared" si="52"/>
        <v>0</v>
      </c>
      <c r="H1102" s="1">
        <f t="shared" si="51"/>
        <v>0</v>
      </c>
    </row>
    <row r="1103" spans="2:8">
      <c r="B1103"/>
      <c r="E1103" s="21">
        <f t="shared" si="53"/>
        <v>103</v>
      </c>
      <c r="F1103" s="1">
        <v>1070</v>
      </c>
      <c r="G1103" s="1">
        <f t="shared" si="52"/>
        <v>0</v>
      </c>
      <c r="H1103" s="1">
        <f t="shared" si="51"/>
        <v>0</v>
      </c>
    </row>
    <row r="1104" spans="2:8">
      <c r="B1104"/>
      <c r="E1104" s="21">
        <f t="shared" si="53"/>
        <v>103</v>
      </c>
      <c r="F1104" s="1">
        <v>1071</v>
      </c>
      <c r="G1104" s="1">
        <f t="shared" si="52"/>
        <v>0</v>
      </c>
      <c r="H1104" s="1">
        <f t="shared" si="51"/>
        <v>0</v>
      </c>
    </row>
    <row r="1105" spans="2:8">
      <c r="B1105"/>
      <c r="E1105" s="21">
        <f t="shared" si="53"/>
        <v>103</v>
      </c>
      <c r="F1105" s="1">
        <v>1072</v>
      </c>
      <c r="G1105" s="1">
        <f t="shared" si="52"/>
        <v>0</v>
      </c>
      <c r="H1105" s="1">
        <f t="shared" si="51"/>
        <v>0</v>
      </c>
    </row>
    <row r="1106" spans="2:8">
      <c r="B1106"/>
      <c r="E1106" s="21">
        <f t="shared" si="53"/>
        <v>103</v>
      </c>
      <c r="F1106" s="1">
        <v>1073</v>
      </c>
      <c r="G1106" s="1">
        <f t="shared" si="52"/>
        <v>0</v>
      </c>
      <c r="H1106" s="1">
        <f t="shared" si="51"/>
        <v>0</v>
      </c>
    </row>
    <row r="1107" spans="2:8">
      <c r="B1107"/>
      <c r="E1107" s="21">
        <f t="shared" si="53"/>
        <v>103</v>
      </c>
      <c r="F1107" s="1">
        <v>1074</v>
      </c>
      <c r="G1107" s="1">
        <f t="shared" si="52"/>
        <v>0</v>
      </c>
      <c r="H1107" s="1">
        <f t="shared" si="51"/>
        <v>0</v>
      </c>
    </row>
    <row r="1108" spans="2:8">
      <c r="B1108"/>
      <c r="E1108" s="21">
        <f t="shared" si="53"/>
        <v>103</v>
      </c>
      <c r="F1108" s="1">
        <v>1075</v>
      </c>
      <c r="G1108" s="1">
        <f t="shared" si="52"/>
        <v>0</v>
      </c>
      <c r="H1108" s="1">
        <f t="shared" si="51"/>
        <v>0</v>
      </c>
    </row>
    <row r="1109" spans="2:8">
      <c r="B1109"/>
      <c r="E1109" s="21">
        <f t="shared" si="53"/>
        <v>103</v>
      </c>
      <c r="F1109" s="1">
        <v>1076</v>
      </c>
      <c r="G1109" s="1">
        <f t="shared" si="52"/>
        <v>0</v>
      </c>
      <c r="H1109" s="1">
        <f t="shared" si="51"/>
        <v>0</v>
      </c>
    </row>
    <row r="1110" spans="2:8">
      <c r="B1110"/>
      <c r="E1110" s="21">
        <f t="shared" si="53"/>
        <v>103</v>
      </c>
      <c r="F1110" s="1">
        <v>1077</v>
      </c>
      <c r="G1110" s="1">
        <f t="shared" si="52"/>
        <v>0</v>
      </c>
      <c r="H1110" s="1">
        <f t="shared" si="51"/>
        <v>0</v>
      </c>
    </row>
    <row r="1111" spans="2:8">
      <c r="B1111"/>
      <c r="E1111" s="21">
        <f t="shared" si="53"/>
        <v>103</v>
      </c>
      <c r="F1111" s="1">
        <v>1078</v>
      </c>
      <c r="G1111" s="1">
        <f t="shared" si="52"/>
        <v>0</v>
      </c>
      <c r="H1111" s="1">
        <f t="shared" si="51"/>
        <v>0</v>
      </c>
    </row>
    <row r="1112" spans="2:8">
      <c r="B1112"/>
      <c r="E1112" s="21">
        <f t="shared" si="53"/>
        <v>103</v>
      </c>
      <c r="F1112" s="1">
        <v>1079</v>
      </c>
      <c r="G1112" s="1">
        <f t="shared" si="52"/>
        <v>0</v>
      </c>
      <c r="H1112" s="1">
        <f t="shared" si="51"/>
        <v>0</v>
      </c>
    </row>
    <row r="1113" spans="2:8">
      <c r="B1113"/>
      <c r="E1113" s="21">
        <f t="shared" si="53"/>
        <v>103</v>
      </c>
      <c r="F1113" s="1">
        <v>1080</v>
      </c>
      <c r="G1113" s="1">
        <f t="shared" si="52"/>
        <v>0</v>
      </c>
      <c r="H1113" s="1">
        <f t="shared" si="51"/>
        <v>0</v>
      </c>
    </row>
    <row r="1114" spans="2:8">
      <c r="B1114"/>
      <c r="E1114" s="21">
        <f t="shared" si="53"/>
        <v>103</v>
      </c>
      <c r="F1114" s="1">
        <v>1081</v>
      </c>
      <c r="G1114" s="1">
        <f t="shared" si="52"/>
        <v>0</v>
      </c>
      <c r="H1114" s="1">
        <f t="shared" si="51"/>
        <v>0</v>
      </c>
    </row>
    <row r="1115" spans="2:8">
      <c r="B1115"/>
      <c r="E1115" s="21">
        <f t="shared" si="53"/>
        <v>103</v>
      </c>
      <c r="F1115" s="1">
        <v>1082</v>
      </c>
      <c r="G1115" s="1">
        <f t="shared" si="52"/>
        <v>0</v>
      </c>
      <c r="H1115" s="1">
        <f t="shared" si="51"/>
        <v>0</v>
      </c>
    </row>
    <row r="1116" spans="2:8">
      <c r="B1116"/>
      <c r="E1116" s="21">
        <f t="shared" si="53"/>
        <v>103</v>
      </c>
      <c r="F1116" s="1">
        <v>1083</v>
      </c>
      <c r="G1116" s="1">
        <f t="shared" si="52"/>
        <v>0</v>
      </c>
      <c r="H1116" s="1">
        <f t="shared" si="51"/>
        <v>0</v>
      </c>
    </row>
    <row r="1117" spans="2:8">
      <c r="B1117"/>
      <c r="E1117" s="21">
        <f t="shared" si="53"/>
        <v>103</v>
      </c>
      <c r="F1117" s="1">
        <v>1084</v>
      </c>
      <c r="G1117" s="1">
        <f t="shared" si="52"/>
        <v>0</v>
      </c>
      <c r="H1117" s="1">
        <f t="shared" si="51"/>
        <v>0</v>
      </c>
    </row>
    <row r="1118" spans="2:8">
      <c r="B1118"/>
      <c r="E1118" s="21">
        <f t="shared" si="53"/>
        <v>103</v>
      </c>
      <c r="F1118" s="1">
        <v>1085</v>
      </c>
      <c r="G1118" s="1">
        <f t="shared" si="52"/>
        <v>0</v>
      </c>
      <c r="H1118" s="1">
        <f t="shared" si="51"/>
        <v>0</v>
      </c>
    </row>
    <row r="1119" spans="2:8">
      <c r="B1119"/>
      <c r="E1119" s="21">
        <f t="shared" si="53"/>
        <v>103</v>
      </c>
      <c r="F1119" s="1">
        <v>1086</v>
      </c>
      <c r="G1119" s="1">
        <f t="shared" si="52"/>
        <v>0</v>
      </c>
      <c r="H1119" s="1">
        <f t="shared" si="51"/>
        <v>0</v>
      </c>
    </row>
    <row r="1120" spans="2:8">
      <c r="B1120"/>
      <c r="E1120" s="21">
        <f t="shared" si="53"/>
        <v>103</v>
      </c>
      <c r="F1120" s="1">
        <v>1087</v>
      </c>
      <c r="G1120" s="1">
        <f t="shared" si="52"/>
        <v>0</v>
      </c>
      <c r="H1120" s="1">
        <f t="shared" si="51"/>
        <v>0</v>
      </c>
    </row>
    <row r="1121" spans="2:8">
      <c r="B1121"/>
      <c r="E1121" s="21">
        <f t="shared" si="53"/>
        <v>103</v>
      </c>
      <c r="F1121" s="1">
        <v>1088</v>
      </c>
      <c r="G1121" s="1">
        <f t="shared" si="52"/>
        <v>0</v>
      </c>
      <c r="H1121" s="1">
        <f t="shared" si="51"/>
        <v>0</v>
      </c>
    </row>
    <row r="1122" spans="2:8">
      <c r="B1122"/>
      <c r="E1122" s="21">
        <f t="shared" si="53"/>
        <v>103</v>
      </c>
      <c r="F1122" s="1">
        <v>1089</v>
      </c>
      <c r="G1122" s="1">
        <f t="shared" si="52"/>
        <v>0</v>
      </c>
      <c r="H1122" s="1">
        <f t="shared" ref="H1122:H1185" si="54">G1122*G1122</f>
        <v>0</v>
      </c>
    </row>
    <row r="1123" spans="2:8">
      <c r="B1123"/>
      <c r="E1123" s="21">
        <f t="shared" si="53"/>
        <v>103</v>
      </c>
      <c r="F1123" s="1">
        <v>1090</v>
      </c>
      <c r="G1123" s="1">
        <f t="shared" si="52"/>
        <v>0</v>
      </c>
      <c r="H1123" s="1">
        <f t="shared" si="54"/>
        <v>0</v>
      </c>
    </row>
    <row r="1124" spans="2:8">
      <c r="B1124"/>
      <c r="E1124" s="21">
        <f t="shared" si="53"/>
        <v>103</v>
      </c>
      <c r="F1124" s="1">
        <v>1091</v>
      </c>
      <c r="G1124" s="1">
        <f t="shared" si="52"/>
        <v>0</v>
      </c>
      <c r="H1124" s="1">
        <f t="shared" si="54"/>
        <v>0</v>
      </c>
    </row>
    <row r="1125" spans="2:8">
      <c r="B1125"/>
      <c r="E1125" s="21">
        <f t="shared" si="53"/>
        <v>103</v>
      </c>
      <c r="F1125" s="1">
        <v>1092</v>
      </c>
      <c r="G1125" s="1">
        <f t="shared" ref="G1125:G1188" si="55">IF(F1125&lt;(E$33+1),B$33,IF(F1125&lt;(E$34+1),B$34,IF(F1125&lt;(E$35),B$35,IF(F1125&lt;(E$36+1),B$36,IF(F1125&lt;(E$37+1),B$37,IF(F1125&lt;(E$38+1),B$38,IF(F1125&lt;(E$39+1),B$39,0)))))))</f>
        <v>0</v>
      </c>
      <c r="H1125" s="1">
        <f t="shared" si="54"/>
        <v>0</v>
      </c>
    </row>
    <row r="1126" spans="2:8">
      <c r="B1126"/>
      <c r="E1126" s="21">
        <f t="shared" si="53"/>
        <v>103</v>
      </c>
      <c r="F1126" s="1">
        <v>1093</v>
      </c>
      <c r="G1126" s="1">
        <f t="shared" si="55"/>
        <v>0</v>
      </c>
      <c r="H1126" s="1">
        <f t="shared" si="54"/>
        <v>0</v>
      </c>
    </row>
    <row r="1127" spans="2:8">
      <c r="B1127"/>
      <c r="E1127" s="21">
        <f t="shared" si="53"/>
        <v>103</v>
      </c>
      <c r="F1127" s="1">
        <v>1094</v>
      </c>
      <c r="G1127" s="1">
        <f t="shared" si="55"/>
        <v>0</v>
      </c>
      <c r="H1127" s="1">
        <f t="shared" si="54"/>
        <v>0</v>
      </c>
    </row>
    <row r="1128" spans="2:8">
      <c r="B1128"/>
      <c r="E1128" s="21">
        <f t="shared" si="53"/>
        <v>103</v>
      </c>
      <c r="F1128" s="1">
        <v>1095</v>
      </c>
      <c r="G1128" s="1">
        <f t="shared" si="55"/>
        <v>0</v>
      </c>
      <c r="H1128" s="1">
        <f t="shared" si="54"/>
        <v>0</v>
      </c>
    </row>
    <row r="1129" spans="2:8">
      <c r="B1129"/>
      <c r="E1129" s="21">
        <f t="shared" ref="E1129:E1192" si="56">E1128+D1129</f>
        <v>103</v>
      </c>
      <c r="F1129" s="1">
        <v>1096</v>
      </c>
      <c r="G1129" s="1">
        <f t="shared" si="55"/>
        <v>0</v>
      </c>
      <c r="H1129" s="1">
        <f t="shared" si="54"/>
        <v>0</v>
      </c>
    </row>
    <row r="1130" spans="2:8">
      <c r="B1130"/>
      <c r="E1130" s="21">
        <f t="shared" si="56"/>
        <v>103</v>
      </c>
      <c r="F1130" s="1">
        <v>1097</v>
      </c>
      <c r="G1130" s="1">
        <f t="shared" si="55"/>
        <v>0</v>
      </c>
      <c r="H1130" s="1">
        <f t="shared" si="54"/>
        <v>0</v>
      </c>
    </row>
    <row r="1131" spans="2:8">
      <c r="B1131"/>
      <c r="E1131" s="21">
        <f t="shared" si="56"/>
        <v>103</v>
      </c>
      <c r="F1131" s="1">
        <v>1098</v>
      </c>
      <c r="G1131" s="1">
        <f t="shared" si="55"/>
        <v>0</v>
      </c>
      <c r="H1131" s="1">
        <f t="shared" si="54"/>
        <v>0</v>
      </c>
    </row>
    <row r="1132" spans="2:8">
      <c r="B1132"/>
      <c r="E1132" s="21">
        <f t="shared" si="56"/>
        <v>103</v>
      </c>
      <c r="F1132" s="1">
        <v>1099</v>
      </c>
      <c r="G1132" s="1">
        <f t="shared" si="55"/>
        <v>0</v>
      </c>
      <c r="H1132" s="1">
        <f t="shared" si="54"/>
        <v>0</v>
      </c>
    </row>
    <row r="1133" spans="2:8">
      <c r="B1133"/>
      <c r="E1133" s="21">
        <f t="shared" si="56"/>
        <v>103</v>
      </c>
      <c r="F1133" s="1">
        <v>1100</v>
      </c>
      <c r="G1133" s="1">
        <f t="shared" si="55"/>
        <v>0</v>
      </c>
      <c r="H1133" s="1">
        <f t="shared" si="54"/>
        <v>0</v>
      </c>
    </row>
    <row r="1134" spans="2:8">
      <c r="B1134"/>
      <c r="E1134" s="21">
        <f t="shared" si="56"/>
        <v>103</v>
      </c>
      <c r="F1134" s="1">
        <v>1101</v>
      </c>
      <c r="G1134" s="1">
        <f t="shared" si="55"/>
        <v>0</v>
      </c>
      <c r="H1134" s="1">
        <f t="shared" si="54"/>
        <v>0</v>
      </c>
    </row>
    <row r="1135" spans="2:8">
      <c r="B1135"/>
      <c r="E1135" s="21">
        <f t="shared" si="56"/>
        <v>103</v>
      </c>
      <c r="F1135" s="1">
        <v>1102</v>
      </c>
      <c r="G1135" s="1">
        <f t="shared" si="55"/>
        <v>0</v>
      </c>
      <c r="H1135" s="1">
        <f t="shared" si="54"/>
        <v>0</v>
      </c>
    </row>
    <row r="1136" spans="2:8">
      <c r="B1136"/>
      <c r="E1136" s="21">
        <f t="shared" si="56"/>
        <v>103</v>
      </c>
      <c r="F1136" s="1">
        <v>1103</v>
      </c>
      <c r="G1136" s="1">
        <f t="shared" si="55"/>
        <v>0</v>
      </c>
      <c r="H1136" s="1">
        <f t="shared" si="54"/>
        <v>0</v>
      </c>
    </row>
    <row r="1137" spans="2:8">
      <c r="B1137"/>
      <c r="E1137" s="21">
        <f t="shared" si="56"/>
        <v>103</v>
      </c>
      <c r="F1137" s="1">
        <v>1104</v>
      </c>
      <c r="G1137" s="1">
        <f t="shared" si="55"/>
        <v>0</v>
      </c>
      <c r="H1137" s="1">
        <f t="shared" si="54"/>
        <v>0</v>
      </c>
    </row>
    <row r="1138" spans="2:8">
      <c r="B1138"/>
      <c r="E1138" s="21">
        <f t="shared" si="56"/>
        <v>103</v>
      </c>
      <c r="F1138" s="1">
        <v>1105</v>
      </c>
      <c r="G1138" s="1">
        <f t="shared" si="55"/>
        <v>0</v>
      </c>
      <c r="H1138" s="1">
        <f t="shared" si="54"/>
        <v>0</v>
      </c>
    </row>
    <row r="1139" spans="2:8">
      <c r="B1139"/>
      <c r="E1139" s="21">
        <f t="shared" si="56"/>
        <v>103</v>
      </c>
      <c r="F1139" s="1">
        <v>1106</v>
      </c>
      <c r="G1139" s="1">
        <f t="shared" si="55"/>
        <v>0</v>
      </c>
      <c r="H1139" s="1">
        <f t="shared" si="54"/>
        <v>0</v>
      </c>
    </row>
    <row r="1140" spans="2:8">
      <c r="B1140"/>
      <c r="E1140" s="21">
        <f t="shared" si="56"/>
        <v>103</v>
      </c>
      <c r="F1140" s="1">
        <v>1107</v>
      </c>
      <c r="G1140" s="1">
        <f t="shared" si="55"/>
        <v>0</v>
      </c>
      <c r="H1140" s="1">
        <f t="shared" si="54"/>
        <v>0</v>
      </c>
    </row>
    <row r="1141" spans="2:8">
      <c r="B1141"/>
      <c r="E1141" s="21">
        <f t="shared" si="56"/>
        <v>103</v>
      </c>
      <c r="F1141" s="1">
        <v>1108</v>
      </c>
      <c r="G1141" s="1">
        <f t="shared" si="55"/>
        <v>0</v>
      </c>
      <c r="H1141" s="1">
        <f t="shared" si="54"/>
        <v>0</v>
      </c>
    </row>
    <row r="1142" spans="2:8">
      <c r="B1142"/>
      <c r="E1142" s="21">
        <f t="shared" si="56"/>
        <v>103</v>
      </c>
      <c r="F1142" s="1">
        <v>1109</v>
      </c>
      <c r="G1142" s="1">
        <f t="shared" si="55"/>
        <v>0</v>
      </c>
      <c r="H1142" s="1">
        <f t="shared" si="54"/>
        <v>0</v>
      </c>
    </row>
    <row r="1143" spans="2:8">
      <c r="B1143"/>
      <c r="E1143" s="21">
        <f t="shared" si="56"/>
        <v>103</v>
      </c>
      <c r="F1143" s="1">
        <v>1110</v>
      </c>
      <c r="G1143" s="1">
        <f t="shared" si="55"/>
        <v>0</v>
      </c>
      <c r="H1143" s="1">
        <f t="shared" si="54"/>
        <v>0</v>
      </c>
    </row>
    <row r="1144" spans="2:8">
      <c r="B1144"/>
      <c r="E1144" s="21">
        <f t="shared" si="56"/>
        <v>103</v>
      </c>
      <c r="F1144" s="1">
        <v>1111</v>
      </c>
      <c r="G1144" s="1">
        <f t="shared" si="55"/>
        <v>0</v>
      </c>
      <c r="H1144" s="1">
        <f t="shared" si="54"/>
        <v>0</v>
      </c>
    </row>
    <row r="1145" spans="2:8">
      <c r="B1145"/>
      <c r="E1145" s="21">
        <f t="shared" si="56"/>
        <v>103</v>
      </c>
      <c r="F1145" s="1">
        <v>1112</v>
      </c>
      <c r="G1145" s="1">
        <f t="shared" si="55"/>
        <v>0</v>
      </c>
      <c r="H1145" s="1">
        <f t="shared" si="54"/>
        <v>0</v>
      </c>
    </row>
    <row r="1146" spans="2:8">
      <c r="B1146"/>
      <c r="E1146" s="21">
        <f t="shared" si="56"/>
        <v>103</v>
      </c>
      <c r="F1146" s="1">
        <v>1113</v>
      </c>
      <c r="G1146" s="1">
        <f t="shared" si="55"/>
        <v>0</v>
      </c>
      <c r="H1146" s="1">
        <f t="shared" si="54"/>
        <v>0</v>
      </c>
    </row>
    <row r="1147" spans="2:8">
      <c r="B1147"/>
      <c r="E1147" s="21">
        <f t="shared" si="56"/>
        <v>103</v>
      </c>
      <c r="F1147" s="1">
        <v>1114</v>
      </c>
      <c r="G1147" s="1">
        <f t="shared" si="55"/>
        <v>0</v>
      </c>
      <c r="H1147" s="1">
        <f t="shared" si="54"/>
        <v>0</v>
      </c>
    </row>
    <row r="1148" spans="2:8">
      <c r="B1148"/>
      <c r="E1148" s="21">
        <f t="shared" si="56"/>
        <v>103</v>
      </c>
      <c r="F1148" s="1">
        <v>1115</v>
      </c>
      <c r="G1148" s="1">
        <f t="shared" si="55"/>
        <v>0</v>
      </c>
      <c r="H1148" s="1">
        <f t="shared" si="54"/>
        <v>0</v>
      </c>
    </row>
    <row r="1149" spans="2:8">
      <c r="B1149"/>
      <c r="E1149" s="21">
        <f t="shared" si="56"/>
        <v>103</v>
      </c>
      <c r="F1149" s="1">
        <v>1116</v>
      </c>
      <c r="G1149" s="1">
        <f t="shared" si="55"/>
        <v>0</v>
      </c>
      <c r="H1149" s="1">
        <f t="shared" si="54"/>
        <v>0</v>
      </c>
    </row>
    <row r="1150" spans="2:8">
      <c r="B1150"/>
      <c r="E1150" s="21">
        <f t="shared" si="56"/>
        <v>103</v>
      </c>
      <c r="F1150" s="1">
        <v>1117</v>
      </c>
      <c r="G1150" s="1">
        <f t="shared" si="55"/>
        <v>0</v>
      </c>
      <c r="H1150" s="1">
        <f t="shared" si="54"/>
        <v>0</v>
      </c>
    </row>
    <row r="1151" spans="2:8">
      <c r="B1151"/>
      <c r="E1151" s="21">
        <f t="shared" si="56"/>
        <v>103</v>
      </c>
      <c r="F1151" s="1">
        <v>1118</v>
      </c>
      <c r="G1151" s="1">
        <f t="shared" si="55"/>
        <v>0</v>
      </c>
      <c r="H1151" s="1">
        <f t="shared" si="54"/>
        <v>0</v>
      </c>
    </row>
    <row r="1152" spans="2:8">
      <c r="B1152"/>
      <c r="E1152" s="21">
        <f t="shared" si="56"/>
        <v>103</v>
      </c>
      <c r="F1152" s="1">
        <v>1119</v>
      </c>
      <c r="G1152" s="1">
        <f t="shared" si="55"/>
        <v>0</v>
      </c>
      <c r="H1152" s="1">
        <f t="shared" si="54"/>
        <v>0</v>
      </c>
    </row>
    <row r="1153" spans="2:8">
      <c r="B1153"/>
      <c r="E1153" s="21">
        <f t="shared" si="56"/>
        <v>103</v>
      </c>
      <c r="F1153" s="1">
        <v>1120</v>
      </c>
      <c r="G1153" s="1">
        <f t="shared" si="55"/>
        <v>0</v>
      </c>
      <c r="H1153" s="1">
        <f t="shared" si="54"/>
        <v>0</v>
      </c>
    </row>
    <row r="1154" spans="2:8">
      <c r="B1154"/>
      <c r="E1154" s="21">
        <f t="shared" si="56"/>
        <v>103</v>
      </c>
      <c r="F1154" s="1">
        <v>1121</v>
      </c>
      <c r="G1154" s="1">
        <f t="shared" si="55"/>
        <v>0</v>
      </c>
      <c r="H1154" s="1">
        <f t="shared" si="54"/>
        <v>0</v>
      </c>
    </row>
    <row r="1155" spans="2:8">
      <c r="B1155"/>
      <c r="E1155" s="21">
        <f t="shared" si="56"/>
        <v>103</v>
      </c>
      <c r="F1155" s="1">
        <v>1122</v>
      </c>
      <c r="G1155" s="1">
        <f t="shared" si="55"/>
        <v>0</v>
      </c>
      <c r="H1155" s="1">
        <f t="shared" si="54"/>
        <v>0</v>
      </c>
    </row>
    <row r="1156" spans="2:8">
      <c r="B1156"/>
      <c r="E1156" s="21">
        <f t="shared" si="56"/>
        <v>103</v>
      </c>
      <c r="F1156" s="1">
        <v>1123</v>
      </c>
      <c r="G1156" s="1">
        <f t="shared" si="55"/>
        <v>0</v>
      </c>
      <c r="H1156" s="1">
        <f t="shared" si="54"/>
        <v>0</v>
      </c>
    </row>
    <row r="1157" spans="2:8">
      <c r="B1157"/>
      <c r="E1157" s="21">
        <f t="shared" si="56"/>
        <v>103</v>
      </c>
      <c r="F1157" s="1">
        <v>1124</v>
      </c>
      <c r="G1157" s="1">
        <f t="shared" si="55"/>
        <v>0</v>
      </c>
      <c r="H1157" s="1">
        <f t="shared" si="54"/>
        <v>0</v>
      </c>
    </row>
    <row r="1158" spans="2:8">
      <c r="B1158"/>
      <c r="E1158" s="21">
        <f t="shared" si="56"/>
        <v>103</v>
      </c>
      <c r="F1158" s="1">
        <v>1125</v>
      </c>
      <c r="G1158" s="1">
        <f t="shared" si="55"/>
        <v>0</v>
      </c>
      <c r="H1158" s="1">
        <f t="shared" si="54"/>
        <v>0</v>
      </c>
    </row>
    <row r="1159" spans="2:8">
      <c r="B1159"/>
      <c r="E1159" s="21">
        <f t="shared" si="56"/>
        <v>103</v>
      </c>
      <c r="F1159" s="1">
        <v>1126</v>
      </c>
      <c r="G1159" s="1">
        <f t="shared" si="55"/>
        <v>0</v>
      </c>
      <c r="H1159" s="1">
        <f t="shared" si="54"/>
        <v>0</v>
      </c>
    </row>
    <row r="1160" spans="2:8">
      <c r="B1160"/>
      <c r="E1160" s="21">
        <f t="shared" si="56"/>
        <v>103</v>
      </c>
      <c r="F1160" s="1">
        <v>1127</v>
      </c>
      <c r="G1160" s="1">
        <f t="shared" si="55"/>
        <v>0</v>
      </c>
      <c r="H1160" s="1">
        <f t="shared" si="54"/>
        <v>0</v>
      </c>
    </row>
    <row r="1161" spans="2:8">
      <c r="B1161"/>
      <c r="E1161" s="21">
        <f t="shared" si="56"/>
        <v>103</v>
      </c>
      <c r="F1161" s="1">
        <v>1128</v>
      </c>
      <c r="G1161" s="1">
        <f t="shared" si="55"/>
        <v>0</v>
      </c>
      <c r="H1161" s="1">
        <f t="shared" si="54"/>
        <v>0</v>
      </c>
    </row>
    <row r="1162" spans="2:8">
      <c r="B1162"/>
      <c r="E1162" s="21">
        <f t="shared" si="56"/>
        <v>103</v>
      </c>
      <c r="F1162" s="1">
        <v>1129</v>
      </c>
      <c r="G1162" s="1">
        <f t="shared" si="55"/>
        <v>0</v>
      </c>
      <c r="H1162" s="1">
        <f t="shared" si="54"/>
        <v>0</v>
      </c>
    </row>
    <row r="1163" spans="2:8">
      <c r="B1163"/>
      <c r="E1163" s="21">
        <f t="shared" si="56"/>
        <v>103</v>
      </c>
      <c r="F1163" s="1">
        <v>1130</v>
      </c>
      <c r="G1163" s="1">
        <f t="shared" si="55"/>
        <v>0</v>
      </c>
      <c r="H1163" s="1">
        <f t="shared" si="54"/>
        <v>0</v>
      </c>
    </row>
    <row r="1164" spans="2:8">
      <c r="B1164"/>
      <c r="E1164" s="21">
        <f t="shared" si="56"/>
        <v>103</v>
      </c>
      <c r="F1164" s="1">
        <v>1131</v>
      </c>
      <c r="G1164" s="1">
        <f t="shared" si="55"/>
        <v>0</v>
      </c>
      <c r="H1164" s="1">
        <f t="shared" si="54"/>
        <v>0</v>
      </c>
    </row>
    <row r="1165" spans="2:8">
      <c r="B1165"/>
      <c r="E1165" s="21">
        <f t="shared" si="56"/>
        <v>103</v>
      </c>
      <c r="F1165" s="1">
        <v>1132</v>
      </c>
      <c r="G1165" s="1">
        <f t="shared" si="55"/>
        <v>0</v>
      </c>
      <c r="H1165" s="1">
        <f t="shared" si="54"/>
        <v>0</v>
      </c>
    </row>
    <row r="1166" spans="2:8">
      <c r="B1166"/>
      <c r="E1166" s="21">
        <f t="shared" si="56"/>
        <v>103</v>
      </c>
      <c r="F1166" s="1">
        <v>1133</v>
      </c>
      <c r="G1166" s="1">
        <f t="shared" si="55"/>
        <v>0</v>
      </c>
      <c r="H1166" s="1">
        <f t="shared" si="54"/>
        <v>0</v>
      </c>
    </row>
    <row r="1167" spans="2:8">
      <c r="B1167"/>
      <c r="E1167" s="21">
        <f t="shared" si="56"/>
        <v>103</v>
      </c>
      <c r="F1167" s="1">
        <v>1134</v>
      </c>
      <c r="G1167" s="1">
        <f t="shared" si="55"/>
        <v>0</v>
      </c>
      <c r="H1167" s="1">
        <f t="shared" si="54"/>
        <v>0</v>
      </c>
    </row>
    <row r="1168" spans="2:8">
      <c r="B1168"/>
      <c r="E1168" s="21">
        <f t="shared" si="56"/>
        <v>103</v>
      </c>
      <c r="F1168" s="1">
        <v>1135</v>
      </c>
      <c r="G1168" s="1">
        <f t="shared" si="55"/>
        <v>0</v>
      </c>
      <c r="H1168" s="1">
        <f t="shared" si="54"/>
        <v>0</v>
      </c>
    </row>
    <row r="1169" spans="2:8">
      <c r="B1169"/>
      <c r="E1169" s="21">
        <f t="shared" si="56"/>
        <v>103</v>
      </c>
      <c r="F1169" s="1">
        <v>1136</v>
      </c>
      <c r="G1169" s="1">
        <f t="shared" si="55"/>
        <v>0</v>
      </c>
      <c r="H1169" s="1">
        <f t="shared" si="54"/>
        <v>0</v>
      </c>
    </row>
    <row r="1170" spans="2:8">
      <c r="B1170"/>
      <c r="E1170" s="21">
        <f t="shared" si="56"/>
        <v>103</v>
      </c>
      <c r="F1170" s="1">
        <v>1137</v>
      </c>
      <c r="G1170" s="1">
        <f t="shared" si="55"/>
        <v>0</v>
      </c>
      <c r="H1170" s="1">
        <f t="shared" si="54"/>
        <v>0</v>
      </c>
    </row>
    <row r="1171" spans="2:8">
      <c r="B1171"/>
      <c r="E1171" s="21">
        <f t="shared" si="56"/>
        <v>103</v>
      </c>
      <c r="F1171" s="1">
        <v>1138</v>
      </c>
      <c r="G1171" s="1">
        <f t="shared" si="55"/>
        <v>0</v>
      </c>
      <c r="H1171" s="1">
        <f t="shared" si="54"/>
        <v>0</v>
      </c>
    </row>
    <row r="1172" spans="2:8">
      <c r="B1172"/>
      <c r="E1172" s="21">
        <f t="shared" si="56"/>
        <v>103</v>
      </c>
      <c r="F1172" s="1">
        <v>1139</v>
      </c>
      <c r="G1172" s="1">
        <f t="shared" si="55"/>
        <v>0</v>
      </c>
      <c r="H1172" s="1">
        <f t="shared" si="54"/>
        <v>0</v>
      </c>
    </row>
    <row r="1173" spans="2:8">
      <c r="B1173"/>
      <c r="E1173" s="21">
        <f t="shared" si="56"/>
        <v>103</v>
      </c>
      <c r="F1173" s="1">
        <v>1140</v>
      </c>
      <c r="G1173" s="1">
        <f t="shared" si="55"/>
        <v>0</v>
      </c>
      <c r="H1173" s="1">
        <f t="shared" si="54"/>
        <v>0</v>
      </c>
    </row>
    <row r="1174" spans="2:8">
      <c r="B1174"/>
      <c r="E1174" s="21">
        <f t="shared" si="56"/>
        <v>103</v>
      </c>
      <c r="F1174" s="1">
        <v>1141</v>
      </c>
      <c r="G1174" s="1">
        <f t="shared" si="55"/>
        <v>0</v>
      </c>
      <c r="H1174" s="1">
        <f t="shared" si="54"/>
        <v>0</v>
      </c>
    </row>
    <row r="1175" spans="2:8">
      <c r="B1175"/>
      <c r="E1175" s="21">
        <f t="shared" si="56"/>
        <v>103</v>
      </c>
      <c r="F1175" s="1">
        <v>1142</v>
      </c>
      <c r="G1175" s="1">
        <f t="shared" si="55"/>
        <v>0</v>
      </c>
      <c r="H1175" s="1">
        <f t="shared" si="54"/>
        <v>0</v>
      </c>
    </row>
    <row r="1176" spans="2:8">
      <c r="B1176"/>
      <c r="E1176" s="21">
        <f t="shared" si="56"/>
        <v>103</v>
      </c>
      <c r="F1176" s="1">
        <v>1143</v>
      </c>
      <c r="G1176" s="1">
        <f t="shared" si="55"/>
        <v>0</v>
      </c>
      <c r="H1176" s="1">
        <f t="shared" si="54"/>
        <v>0</v>
      </c>
    </row>
    <row r="1177" spans="2:8">
      <c r="B1177"/>
      <c r="E1177" s="21">
        <f t="shared" si="56"/>
        <v>103</v>
      </c>
      <c r="F1177" s="1">
        <v>1144</v>
      </c>
      <c r="G1177" s="1">
        <f t="shared" si="55"/>
        <v>0</v>
      </c>
      <c r="H1177" s="1">
        <f t="shared" si="54"/>
        <v>0</v>
      </c>
    </row>
    <row r="1178" spans="2:8">
      <c r="B1178"/>
      <c r="E1178" s="21">
        <f t="shared" si="56"/>
        <v>103</v>
      </c>
      <c r="F1178" s="1">
        <v>1145</v>
      </c>
      <c r="G1178" s="1">
        <f t="shared" si="55"/>
        <v>0</v>
      </c>
      <c r="H1178" s="1">
        <f t="shared" si="54"/>
        <v>0</v>
      </c>
    </row>
    <row r="1179" spans="2:8">
      <c r="B1179"/>
      <c r="E1179" s="21">
        <f t="shared" si="56"/>
        <v>103</v>
      </c>
      <c r="F1179" s="1">
        <v>1146</v>
      </c>
      <c r="G1179" s="1">
        <f t="shared" si="55"/>
        <v>0</v>
      </c>
      <c r="H1179" s="1">
        <f t="shared" si="54"/>
        <v>0</v>
      </c>
    </row>
    <row r="1180" spans="2:8">
      <c r="B1180"/>
      <c r="E1180" s="21">
        <f t="shared" si="56"/>
        <v>103</v>
      </c>
      <c r="F1180" s="1">
        <v>1147</v>
      </c>
      <c r="G1180" s="1">
        <f t="shared" si="55"/>
        <v>0</v>
      </c>
      <c r="H1180" s="1">
        <f t="shared" si="54"/>
        <v>0</v>
      </c>
    </row>
    <row r="1181" spans="2:8">
      <c r="B1181"/>
      <c r="E1181" s="21">
        <f t="shared" si="56"/>
        <v>103</v>
      </c>
      <c r="F1181" s="1">
        <v>1148</v>
      </c>
      <c r="G1181" s="1">
        <f t="shared" si="55"/>
        <v>0</v>
      </c>
      <c r="H1181" s="1">
        <f t="shared" si="54"/>
        <v>0</v>
      </c>
    </row>
    <row r="1182" spans="2:8">
      <c r="B1182"/>
      <c r="E1182" s="21">
        <f t="shared" si="56"/>
        <v>103</v>
      </c>
      <c r="F1182" s="1">
        <v>1149</v>
      </c>
      <c r="G1182" s="1">
        <f t="shared" si="55"/>
        <v>0</v>
      </c>
      <c r="H1182" s="1">
        <f t="shared" si="54"/>
        <v>0</v>
      </c>
    </row>
    <row r="1183" spans="2:8">
      <c r="B1183"/>
      <c r="E1183" s="21">
        <f t="shared" si="56"/>
        <v>103</v>
      </c>
      <c r="F1183" s="1">
        <v>1150</v>
      </c>
      <c r="G1183" s="1">
        <f t="shared" si="55"/>
        <v>0</v>
      </c>
      <c r="H1183" s="1">
        <f t="shared" si="54"/>
        <v>0</v>
      </c>
    </row>
    <row r="1184" spans="2:8">
      <c r="B1184"/>
      <c r="E1184" s="21">
        <f t="shared" si="56"/>
        <v>103</v>
      </c>
      <c r="F1184" s="1">
        <v>1151</v>
      </c>
      <c r="G1184" s="1">
        <f t="shared" si="55"/>
        <v>0</v>
      </c>
      <c r="H1184" s="1">
        <f t="shared" si="54"/>
        <v>0</v>
      </c>
    </row>
    <row r="1185" spans="2:8">
      <c r="B1185"/>
      <c r="E1185" s="21">
        <f t="shared" si="56"/>
        <v>103</v>
      </c>
      <c r="F1185" s="1">
        <v>1152</v>
      </c>
      <c r="G1185" s="1">
        <f t="shared" si="55"/>
        <v>0</v>
      </c>
      <c r="H1185" s="1">
        <f t="shared" si="54"/>
        <v>0</v>
      </c>
    </row>
    <row r="1186" spans="2:8">
      <c r="B1186"/>
      <c r="E1186" s="21">
        <f t="shared" si="56"/>
        <v>103</v>
      </c>
      <c r="F1186" s="1">
        <v>1153</v>
      </c>
      <c r="G1186" s="1">
        <f t="shared" si="55"/>
        <v>0</v>
      </c>
      <c r="H1186" s="1">
        <f t="shared" ref="H1186:H1249" si="57">G1186*G1186</f>
        <v>0</v>
      </c>
    </row>
    <row r="1187" spans="2:8">
      <c r="B1187"/>
      <c r="E1187" s="21">
        <f t="shared" si="56"/>
        <v>103</v>
      </c>
      <c r="F1187" s="1">
        <v>1154</v>
      </c>
      <c r="G1187" s="1">
        <f t="shared" si="55"/>
        <v>0</v>
      </c>
      <c r="H1187" s="1">
        <f t="shared" si="57"/>
        <v>0</v>
      </c>
    </row>
    <row r="1188" spans="2:8">
      <c r="B1188"/>
      <c r="E1188" s="21">
        <f t="shared" si="56"/>
        <v>103</v>
      </c>
      <c r="F1188" s="1">
        <v>1155</v>
      </c>
      <c r="G1188" s="1">
        <f t="shared" si="55"/>
        <v>0</v>
      </c>
      <c r="H1188" s="1">
        <f t="shared" si="57"/>
        <v>0</v>
      </c>
    </row>
    <row r="1189" spans="2:8">
      <c r="B1189"/>
      <c r="E1189" s="21">
        <f t="shared" si="56"/>
        <v>103</v>
      </c>
      <c r="F1189" s="1">
        <v>1156</v>
      </c>
      <c r="G1189" s="1">
        <f t="shared" ref="G1189:G1252" si="58">IF(F1189&lt;(E$33+1),B$33,IF(F1189&lt;(E$34+1),B$34,IF(F1189&lt;(E$35),B$35,IF(F1189&lt;(E$36+1),B$36,IF(F1189&lt;(E$37+1),B$37,IF(F1189&lt;(E$38+1),B$38,IF(F1189&lt;(E$39+1),B$39,0)))))))</f>
        <v>0</v>
      </c>
      <c r="H1189" s="1">
        <f t="shared" si="57"/>
        <v>0</v>
      </c>
    </row>
    <row r="1190" spans="2:8">
      <c r="B1190"/>
      <c r="E1190" s="21">
        <f t="shared" si="56"/>
        <v>103</v>
      </c>
      <c r="F1190" s="1">
        <v>1157</v>
      </c>
      <c r="G1190" s="1">
        <f t="shared" si="58"/>
        <v>0</v>
      </c>
      <c r="H1190" s="1">
        <f t="shared" si="57"/>
        <v>0</v>
      </c>
    </row>
    <row r="1191" spans="2:8">
      <c r="B1191"/>
      <c r="E1191" s="21">
        <f t="shared" si="56"/>
        <v>103</v>
      </c>
      <c r="F1191" s="1">
        <v>1158</v>
      </c>
      <c r="G1191" s="1">
        <f t="shared" si="58"/>
        <v>0</v>
      </c>
      <c r="H1191" s="1">
        <f t="shared" si="57"/>
        <v>0</v>
      </c>
    </row>
    <row r="1192" spans="2:8">
      <c r="B1192"/>
      <c r="E1192" s="21">
        <f t="shared" si="56"/>
        <v>103</v>
      </c>
      <c r="F1192" s="1">
        <v>1159</v>
      </c>
      <c r="G1192" s="1">
        <f t="shared" si="58"/>
        <v>0</v>
      </c>
      <c r="H1192" s="1">
        <f t="shared" si="57"/>
        <v>0</v>
      </c>
    </row>
    <row r="1193" spans="2:8">
      <c r="B1193"/>
      <c r="E1193" s="21">
        <f t="shared" ref="E1193:E1256" si="59">E1192+D1193</f>
        <v>103</v>
      </c>
      <c r="F1193" s="1">
        <v>1160</v>
      </c>
      <c r="G1193" s="1">
        <f t="shared" si="58"/>
        <v>0</v>
      </c>
      <c r="H1193" s="1">
        <f t="shared" si="57"/>
        <v>0</v>
      </c>
    </row>
    <row r="1194" spans="2:8">
      <c r="B1194"/>
      <c r="E1194" s="21">
        <f t="shared" si="59"/>
        <v>103</v>
      </c>
      <c r="F1194" s="1">
        <v>1161</v>
      </c>
      <c r="G1194" s="1">
        <f t="shared" si="58"/>
        <v>0</v>
      </c>
      <c r="H1194" s="1">
        <f t="shared" si="57"/>
        <v>0</v>
      </c>
    </row>
    <row r="1195" spans="2:8">
      <c r="B1195"/>
      <c r="E1195" s="21">
        <f t="shared" si="59"/>
        <v>103</v>
      </c>
      <c r="F1195" s="1">
        <v>1162</v>
      </c>
      <c r="G1195" s="1">
        <f t="shared" si="58"/>
        <v>0</v>
      </c>
      <c r="H1195" s="1">
        <f t="shared" si="57"/>
        <v>0</v>
      </c>
    </row>
    <row r="1196" spans="2:8">
      <c r="B1196"/>
      <c r="E1196" s="21">
        <f t="shared" si="59"/>
        <v>103</v>
      </c>
      <c r="F1196" s="1">
        <v>1163</v>
      </c>
      <c r="G1196" s="1">
        <f t="shared" si="58"/>
        <v>0</v>
      </c>
      <c r="H1196" s="1">
        <f t="shared" si="57"/>
        <v>0</v>
      </c>
    </row>
    <row r="1197" spans="2:8">
      <c r="B1197"/>
      <c r="E1197" s="21">
        <f t="shared" si="59"/>
        <v>103</v>
      </c>
      <c r="F1197" s="1">
        <v>1164</v>
      </c>
      <c r="G1197" s="1">
        <f t="shared" si="58"/>
        <v>0</v>
      </c>
      <c r="H1197" s="1">
        <f t="shared" si="57"/>
        <v>0</v>
      </c>
    </row>
    <row r="1198" spans="2:8">
      <c r="B1198"/>
      <c r="E1198" s="21">
        <f t="shared" si="59"/>
        <v>103</v>
      </c>
      <c r="F1198" s="1">
        <v>1165</v>
      </c>
      <c r="G1198" s="1">
        <f t="shared" si="58"/>
        <v>0</v>
      </c>
      <c r="H1198" s="1">
        <f t="shared" si="57"/>
        <v>0</v>
      </c>
    </row>
    <row r="1199" spans="2:8">
      <c r="B1199"/>
      <c r="E1199" s="21">
        <f t="shared" si="59"/>
        <v>103</v>
      </c>
      <c r="F1199" s="1">
        <v>1166</v>
      </c>
      <c r="G1199" s="1">
        <f t="shared" si="58"/>
        <v>0</v>
      </c>
      <c r="H1199" s="1">
        <f t="shared" si="57"/>
        <v>0</v>
      </c>
    </row>
    <row r="1200" spans="2:8">
      <c r="B1200"/>
      <c r="E1200" s="21">
        <f t="shared" si="59"/>
        <v>103</v>
      </c>
      <c r="F1200" s="1">
        <v>1167</v>
      </c>
      <c r="G1200" s="1">
        <f t="shared" si="58"/>
        <v>0</v>
      </c>
      <c r="H1200" s="1">
        <f t="shared" si="57"/>
        <v>0</v>
      </c>
    </row>
    <row r="1201" spans="2:8">
      <c r="B1201"/>
      <c r="E1201" s="21">
        <f t="shared" si="59"/>
        <v>103</v>
      </c>
      <c r="F1201" s="1">
        <v>1168</v>
      </c>
      <c r="G1201" s="1">
        <f t="shared" si="58"/>
        <v>0</v>
      </c>
      <c r="H1201" s="1">
        <f t="shared" si="57"/>
        <v>0</v>
      </c>
    </row>
    <row r="1202" spans="2:8">
      <c r="B1202"/>
      <c r="E1202" s="21">
        <f t="shared" si="59"/>
        <v>103</v>
      </c>
      <c r="F1202" s="1">
        <v>1169</v>
      </c>
      <c r="G1202" s="1">
        <f t="shared" si="58"/>
        <v>0</v>
      </c>
      <c r="H1202" s="1">
        <f t="shared" si="57"/>
        <v>0</v>
      </c>
    </row>
    <row r="1203" spans="2:8">
      <c r="B1203"/>
      <c r="E1203" s="21">
        <f t="shared" si="59"/>
        <v>103</v>
      </c>
      <c r="F1203" s="1">
        <v>1170</v>
      </c>
      <c r="G1203" s="1">
        <f t="shared" si="58"/>
        <v>0</v>
      </c>
      <c r="H1203" s="1">
        <f t="shared" si="57"/>
        <v>0</v>
      </c>
    </row>
    <row r="1204" spans="2:8">
      <c r="B1204"/>
      <c r="E1204" s="21">
        <f t="shared" si="59"/>
        <v>103</v>
      </c>
      <c r="F1204" s="1">
        <v>1171</v>
      </c>
      <c r="G1204" s="1">
        <f t="shared" si="58"/>
        <v>0</v>
      </c>
      <c r="H1204" s="1">
        <f t="shared" si="57"/>
        <v>0</v>
      </c>
    </row>
    <row r="1205" spans="2:8">
      <c r="B1205"/>
      <c r="E1205" s="21">
        <f t="shared" si="59"/>
        <v>103</v>
      </c>
      <c r="F1205" s="1">
        <v>1172</v>
      </c>
      <c r="G1205" s="1">
        <f t="shared" si="58"/>
        <v>0</v>
      </c>
      <c r="H1205" s="1">
        <f t="shared" si="57"/>
        <v>0</v>
      </c>
    </row>
    <row r="1206" spans="2:8">
      <c r="B1206"/>
      <c r="E1206" s="21">
        <f t="shared" si="59"/>
        <v>103</v>
      </c>
      <c r="F1206" s="1">
        <v>1173</v>
      </c>
      <c r="G1206" s="1">
        <f t="shared" si="58"/>
        <v>0</v>
      </c>
      <c r="H1206" s="1">
        <f t="shared" si="57"/>
        <v>0</v>
      </c>
    </row>
    <row r="1207" spans="2:8">
      <c r="B1207"/>
      <c r="E1207" s="21">
        <f t="shared" si="59"/>
        <v>103</v>
      </c>
      <c r="F1207" s="1">
        <v>1174</v>
      </c>
      <c r="G1207" s="1">
        <f t="shared" si="58"/>
        <v>0</v>
      </c>
      <c r="H1207" s="1">
        <f t="shared" si="57"/>
        <v>0</v>
      </c>
    </row>
    <row r="1208" spans="2:8">
      <c r="B1208"/>
      <c r="E1208" s="21">
        <f t="shared" si="59"/>
        <v>103</v>
      </c>
      <c r="F1208" s="1">
        <v>1175</v>
      </c>
      <c r="G1208" s="1">
        <f t="shared" si="58"/>
        <v>0</v>
      </c>
      <c r="H1208" s="1">
        <f t="shared" si="57"/>
        <v>0</v>
      </c>
    </row>
    <row r="1209" spans="2:8">
      <c r="B1209"/>
      <c r="E1209" s="21">
        <f t="shared" si="59"/>
        <v>103</v>
      </c>
      <c r="F1209" s="1">
        <v>1176</v>
      </c>
      <c r="G1209" s="1">
        <f t="shared" si="58"/>
        <v>0</v>
      </c>
      <c r="H1209" s="1">
        <f t="shared" si="57"/>
        <v>0</v>
      </c>
    </row>
    <row r="1210" spans="2:8">
      <c r="B1210"/>
      <c r="E1210" s="21">
        <f t="shared" si="59"/>
        <v>103</v>
      </c>
      <c r="F1210" s="1">
        <v>1177</v>
      </c>
      <c r="G1210" s="1">
        <f t="shared" si="58"/>
        <v>0</v>
      </c>
      <c r="H1210" s="1">
        <f t="shared" si="57"/>
        <v>0</v>
      </c>
    </row>
    <row r="1211" spans="2:8">
      <c r="B1211"/>
      <c r="E1211" s="21">
        <f t="shared" si="59"/>
        <v>103</v>
      </c>
      <c r="F1211" s="1">
        <v>1178</v>
      </c>
      <c r="G1211" s="1">
        <f t="shared" si="58"/>
        <v>0</v>
      </c>
      <c r="H1211" s="1">
        <f t="shared" si="57"/>
        <v>0</v>
      </c>
    </row>
    <row r="1212" spans="2:8">
      <c r="B1212"/>
      <c r="E1212" s="21">
        <f t="shared" si="59"/>
        <v>103</v>
      </c>
      <c r="F1212" s="1">
        <v>1179</v>
      </c>
      <c r="G1212" s="1">
        <f t="shared" si="58"/>
        <v>0</v>
      </c>
      <c r="H1212" s="1">
        <f t="shared" si="57"/>
        <v>0</v>
      </c>
    </row>
    <row r="1213" spans="2:8">
      <c r="B1213"/>
      <c r="E1213" s="21">
        <f t="shared" si="59"/>
        <v>103</v>
      </c>
      <c r="F1213" s="1">
        <v>1180</v>
      </c>
      <c r="G1213" s="1">
        <f t="shared" si="58"/>
        <v>0</v>
      </c>
      <c r="H1213" s="1">
        <f t="shared" si="57"/>
        <v>0</v>
      </c>
    </row>
    <row r="1214" spans="2:8">
      <c r="B1214"/>
      <c r="E1214" s="21">
        <f t="shared" si="59"/>
        <v>103</v>
      </c>
      <c r="F1214" s="1">
        <v>1181</v>
      </c>
      <c r="G1214" s="1">
        <f t="shared" si="58"/>
        <v>0</v>
      </c>
      <c r="H1214" s="1">
        <f t="shared" si="57"/>
        <v>0</v>
      </c>
    </row>
    <row r="1215" spans="2:8">
      <c r="B1215"/>
      <c r="E1215" s="21">
        <f t="shared" si="59"/>
        <v>103</v>
      </c>
      <c r="F1215" s="1">
        <v>1182</v>
      </c>
      <c r="G1215" s="1">
        <f t="shared" si="58"/>
        <v>0</v>
      </c>
      <c r="H1215" s="1">
        <f t="shared" si="57"/>
        <v>0</v>
      </c>
    </row>
    <row r="1216" spans="2:8">
      <c r="B1216"/>
      <c r="E1216" s="21">
        <f t="shared" si="59"/>
        <v>103</v>
      </c>
      <c r="F1216" s="1">
        <v>1183</v>
      </c>
      <c r="G1216" s="1">
        <f t="shared" si="58"/>
        <v>0</v>
      </c>
      <c r="H1216" s="1">
        <f t="shared" si="57"/>
        <v>0</v>
      </c>
    </row>
    <row r="1217" spans="2:8">
      <c r="B1217"/>
      <c r="E1217" s="21">
        <f t="shared" si="59"/>
        <v>103</v>
      </c>
      <c r="F1217" s="1">
        <v>1184</v>
      </c>
      <c r="G1217" s="1">
        <f t="shared" si="58"/>
        <v>0</v>
      </c>
      <c r="H1217" s="1">
        <f t="shared" si="57"/>
        <v>0</v>
      </c>
    </row>
    <row r="1218" spans="2:8">
      <c r="B1218"/>
      <c r="E1218" s="21">
        <f t="shared" si="59"/>
        <v>103</v>
      </c>
      <c r="F1218" s="1">
        <v>1185</v>
      </c>
      <c r="G1218" s="1">
        <f t="shared" si="58"/>
        <v>0</v>
      </c>
      <c r="H1218" s="1">
        <f t="shared" si="57"/>
        <v>0</v>
      </c>
    </row>
    <row r="1219" spans="2:8">
      <c r="B1219"/>
      <c r="E1219" s="21">
        <f t="shared" si="59"/>
        <v>103</v>
      </c>
      <c r="F1219" s="1">
        <v>1186</v>
      </c>
      <c r="G1219" s="1">
        <f t="shared" si="58"/>
        <v>0</v>
      </c>
      <c r="H1219" s="1">
        <f t="shared" si="57"/>
        <v>0</v>
      </c>
    </row>
    <row r="1220" spans="2:8">
      <c r="B1220"/>
      <c r="E1220" s="21">
        <f t="shared" si="59"/>
        <v>103</v>
      </c>
      <c r="F1220" s="1">
        <v>1187</v>
      </c>
      <c r="G1220" s="1">
        <f t="shared" si="58"/>
        <v>0</v>
      </c>
      <c r="H1220" s="1">
        <f t="shared" si="57"/>
        <v>0</v>
      </c>
    </row>
    <row r="1221" spans="2:8">
      <c r="B1221"/>
      <c r="E1221" s="21">
        <f t="shared" si="59"/>
        <v>103</v>
      </c>
      <c r="F1221" s="1">
        <v>1188</v>
      </c>
      <c r="G1221" s="1">
        <f t="shared" si="58"/>
        <v>0</v>
      </c>
      <c r="H1221" s="1">
        <f t="shared" si="57"/>
        <v>0</v>
      </c>
    </row>
    <row r="1222" spans="2:8">
      <c r="B1222"/>
      <c r="E1222" s="21">
        <f t="shared" si="59"/>
        <v>103</v>
      </c>
      <c r="F1222" s="1">
        <v>1189</v>
      </c>
      <c r="G1222" s="1">
        <f t="shared" si="58"/>
        <v>0</v>
      </c>
      <c r="H1222" s="1">
        <f t="shared" si="57"/>
        <v>0</v>
      </c>
    </row>
    <row r="1223" spans="2:8">
      <c r="B1223"/>
      <c r="E1223" s="21">
        <f t="shared" si="59"/>
        <v>103</v>
      </c>
      <c r="F1223" s="1">
        <v>1190</v>
      </c>
      <c r="G1223" s="1">
        <f t="shared" si="58"/>
        <v>0</v>
      </c>
      <c r="H1223" s="1">
        <f t="shared" si="57"/>
        <v>0</v>
      </c>
    </row>
    <row r="1224" spans="2:8">
      <c r="B1224"/>
      <c r="E1224" s="21">
        <f t="shared" si="59"/>
        <v>103</v>
      </c>
      <c r="F1224" s="1">
        <v>1191</v>
      </c>
      <c r="G1224" s="1">
        <f t="shared" si="58"/>
        <v>0</v>
      </c>
      <c r="H1224" s="1">
        <f t="shared" si="57"/>
        <v>0</v>
      </c>
    </row>
    <row r="1225" spans="2:8">
      <c r="B1225"/>
      <c r="E1225" s="21">
        <f t="shared" si="59"/>
        <v>103</v>
      </c>
      <c r="F1225" s="1">
        <v>1192</v>
      </c>
      <c r="G1225" s="1">
        <f t="shared" si="58"/>
        <v>0</v>
      </c>
      <c r="H1225" s="1">
        <f t="shared" si="57"/>
        <v>0</v>
      </c>
    </row>
    <row r="1226" spans="2:8">
      <c r="B1226"/>
      <c r="E1226" s="21">
        <f t="shared" si="59"/>
        <v>103</v>
      </c>
      <c r="F1226" s="1">
        <v>1193</v>
      </c>
      <c r="G1226" s="1">
        <f t="shared" si="58"/>
        <v>0</v>
      </c>
      <c r="H1226" s="1">
        <f t="shared" si="57"/>
        <v>0</v>
      </c>
    </row>
    <row r="1227" spans="2:8">
      <c r="B1227"/>
      <c r="E1227" s="21">
        <f t="shared" si="59"/>
        <v>103</v>
      </c>
      <c r="F1227" s="1">
        <v>1194</v>
      </c>
      <c r="G1227" s="1">
        <f t="shared" si="58"/>
        <v>0</v>
      </c>
      <c r="H1227" s="1">
        <f t="shared" si="57"/>
        <v>0</v>
      </c>
    </row>
    <row r="1228" spans="2:8">
      <c r="B1228"/>
      <c r="E1228" s="21">
        <f t="shared" si="59"/>
        <v>103</v>
      </c>
      <c r="F1228" s="1">
        <v>1195</v>
      </c>
      <c r="G1228" s="1">
        <f t="shared" si="58"/>
        <v>0</v>
      </c>
      <c r="H1228" s="1">
        <f t="shared" si="57"/>
        <v>0</v>
      </c>
    </row>
    <row r="1229" spans="2:8">
      <c r="B1229"/>
      <c r="E1229" s="21">
        <f t="shared" si="59"/>
        <v>103</v>
      </c>
      <c r="F1229" s="1">
        <v>1196</v>
      </c>
      <c r="G1229" s="1">
        <f t="shared" si="58"/>
        <v>0</v>
      </c>
      <c r="H1229" s="1">
        <f t="shared" si="57"/>
        <v>0</v>
      </c>
    </row>
    <row r="1230" spans="2:8">
      <c r="B1230"/>
      <c r="E1230" s="21">
        <f t="shared" si="59"/>
        <v>103</v>
      </c>
      <c r="F1230" s="1">
        <v>1197</v>
      </c>
      <c r="G1230" s="1">
        <f t="shared" si="58"/>
        <v>0</v>
      </c>
      <c r="H1230" s="1">
        <f t="shared" si="57"/>
        <v>0</v>
      </c>
    </row>
    <row r="1231" spans="2:8">
      <c r="B1231"/>
      <c r="E1231" s="21">
        <f t="shared" si="59"/>
        <v>103</v>
      </c>
      <c r="F1231" s="1">
        <v>1198</v>
      </c>
      <c r="G1231" s="1">
        <f t="shared" si="58"/>
        <v>0</v>
      </c>
      <c r="H1231" s="1">
        <f t="shared" si="57"/>
        <v>0</v>
      </c>
    </row>
    <row r="1232" spans="2:8">
      <c r="B1232"/>
      <c r="E1232" s="21">
        <f t="shared" si="59"/>
        <v>103</v>
      </c>
      <c r="F1232" s="1">
        <v>1199</v>
      </c>
      <c r="G1232" s="1">
        <f t="shared" si="58"/>
        <v>0</v>
      </c>
      <c r="H1232" s="1">
        <f t="shared" si="57"/>
        <v>0</v>
      </c>
    </row>
    <row r="1233" spans="2:8">
      <c r="B1233"/>
      <c r="E1233" s="21">
        <f t="shared" si="59"/>
        <v>103</v>
      </c>
      <c r="F1233" s="1">
        <v>1200</v>
      </c>
      <c r="G1233" s="1">
        <f t="shared" si="58"/>
        <v>0</v>
      </c>
      <c r="H1233" s="1">
        <f t="shared" si="57"/>
        <v>0</v>
      </c>
    </row>
    <row r="1234" spans="2:8">
      <c r="B1234"/>
      <c r="E1234" s="21">
        <f t="shared" si="59"/>
        <v>103</v>
      </c>
      <c r="F1234" s="1">
        <v>1201</v>
      </c>
      <c r="G1234" s="1">
        <f t="shared" si="58"/>
        <v>0</v>
      </c>
      <c r="H1234" s="1">
        <f t="shared" si="57"/>
        <v>0</v>
      </c>
    </row>
    <row r="1235" spans="2:8">
      <c r="B1235"/>
      <c r="E1235" s="21">
        <f t="shared" si="59"/>
        <v>103</v>
      </c>
      <c r="F1235" s="1">
        <v>1202</v>
      </c>
      <c r="G1235" s="1">
        <f t="shared" si="58"/>
        <v>0</v>
      </c>
      <c r="H1235" s="1">
        <f t="shared" si="57"/>
        <v>0</v>
      </c>
    </row>
    <row r="1236" spans="2:8">
      <c r="B1236"/>
      <c r="E1236" s="21">
        <f t="shared" si="59"/>
        <v>103</v>
      </c>
      <c r="F1236" s="1">
        <v>1203</v>
      </c>
      <c r="G1236" s="1">
        <f t="shared" si="58"/>
        <v>0</v>
      </c>
      <c r="H1236" s="1">
        <f t="shared" si="57"/>
        <v>0</v>
      </c>
    </row>
    <row r="1237" spans="2:8">
      <c r="B1237"/>
      <c r="E1237" s="21">
        <f t="shared" si="59"/>
        <v>103</v>
      </c>
      <c r="F1237" s="1">
        <v>1204</v>
      </c>
      <c r="G1237" s="1">
        <f t="shared" si="58"/>
        <v>0</v>
      </c>
      <c r="H1237" s="1">
        <f t="shared" si="57"/>
        <v>0</v>
      </c>
    </row>
    <row r="1238" spans="2:8">
      <c r="B1238"/>
      <c r="E1238" s="21">
        <f t="shared" si="59"/>
        <v>103</v>
      </c>
      <c r="F1238" s="1">
        <v>1205</v>
      </c>
      <c r="G1238" s="1">
        <f t="shared" si="58"/>
        <v>0</v>
      </c>
      <c r="H1238" s="1">
        <f t="shared" si="57"/>
        <v>0</v>
      </c>
    </row>
    <row r="1239" spans="2:8">
      <c r="B1239"/>
      <c r="E1239" s="21">
        <f t="shared" si="59"/>
        <v>103</v>
      </c>
      <c r="F1239" s="1">
        <v>1206</v>
      </c>
      <c r="G1239" s="1">
        <f t="shared" si="58"/>
        <v>0</v>
      </c>
      <c r="H1239" s="1">
        <f t="shared" si="57"/>
        <v>0</v>
      </c>
    </row>
    <row r="1240" spans="2:8">
      <c r="B1240"/>
      <c r="E1240" s="21">
        <f t="shared" si="59"/>
        <v>103</v>
      </c>
      <c r="F1240" s="1">
        <v>1207</v>
      </c>
      <c r="G1240" s="1">
        <f t="shared" si="58"/>
        <v>0</v>
      </c>
      <c r="H1240" s="1">
        <f t="shared" si="57"/>
        <v>0</v>
      </c>
    </row>
    <row r="1241" spans="2:8">
      <c r="B1241"/>
      <c r="E1241" s="21">
        <f t="shared" si="59"/>
        <v>103</v>
      </c>
      <c r="F1241" s="1">
        <v>1208</v>
      </c>
      <c r="G1241" s="1">
        <f t="shared" si="58"/>
        <v>0</v>
      </c>
      <c r="H1241" s="1">
        <f t="shared" si="57"/>
        <v>0</v>
      </c>
    </row>
    <row r="1242" spans="2:8">
      <c r="B1242"/>
      <c r="E1242" s="21">
        <f t="shared" si="59"/>
        <v>103</v>
      </c>
      <c r="F1242" s="1">
        <v>1209</v>
      </c>
      <c r="G1242" s="1">
        <f t="shared" si="58"/>
        <v>0</v>
      </c>
      <c r="H1242" s="1">
        <f t="shared" si="57"/>
        <v>0</v>
      </c>
    </row>
    <row r="1243" spans="2:8">
      <c r="B1243"/>
      <c r="E1243" s="21">
        <f t="shared" si="59"/>
        <v>103</v>
      </c>
      <c r="F1243" s="1">
        <v>1210</v>
      </c>
      <c r="G1243" s="1">
        <f t="shared" si="58"/>
        <v>0</v>
      </c>
      <c r="H1243" s="1">
        <f t="shared" si="57"/>
        <v>0</v>
      </c>
    </row>
    <row r="1244" spans="2:8">
      <c r="B1244"/>
      <c r="E1244" s="21">
        <f t="shared" si="59"/>
        <v>103</v>
      </c>
      <c r="F1244" s="1">
        <v>1211</v>
      </c>
      <c r="G1244" s="1">
        <f t="shared" si="58"/>
        <v>0</v>
      </c>
      <c r="H1244" s="1">
        <f t="shared" si="57"/>
        <v>0</v>
      </c>
    </row>
    <row r="1245" spans="2:8">
      <c r="B1245"/>
      <c r="E1245" s="21">
        <f t="shared" si="59"/>
        <v>103</v>
      </c>
      <c r="F1245" s="1">
        <v>1212</v>
      </c>
      <c r="G1245" s="1">
        <f t="shared" si="58"/>
        <v>0</v>
      </c>
      <c r="H1245" s="1">
        <f t="shared" si="57"/>
        <v>0</v>
      </c>
    </row>
    <row r="1246" spans="2:8">
      <c r="B1246"/>
      <c r="E1246" s="21">
        <f t="shared" si="59"/>
        <v>103</v>
      </c>
      <c r="F1246" s="1">
        <v>1213</v>
      </c>
      <c r="G1246" s="1">
        <f t="shared" si="58"/>
        <v>0</v>
      </c>
      <c r="H1246" s="1">
        <f t="shared" si="57"/>
        <v>0</v>
      </c>
    </row>
    <row r="1247" spans="2:8">
      <c r="B1247"/>
      <c r="E1247" s="21">
        <f t="shared" si="59"/>
        <v>103</v>
      </c>
      <c r="F1247" s="1">
        <v>1214</v>
      </c>
      <c r="G1247" s="1">
        <f t="shared" si="58"/>
        <v>0</v>
      </c>
      <c r="H1247" s="1">
        <f t="shared" si="57"/>
        <v>0</v>
      </c>
    </row>
    <row r="1248" spans="2:8">
      <c r="B1248"/>
      <c r="E1248" s="21">
        <f t="shared" si="59"/>
        <v>103</v>
      </c>
      <c r="F1248" s="1">
        <v>1215</v>
      </c>
      <c r="G1248" s="1">
        <f t="shared" si="58"/>
        <v>0</v>
      </c>
      <c r="H1248" s="1">
        <f t="shared" si="57"/>
        <v>0</v>
      </c>
    </row>
    <row r="1249" spans="2:8">
      <c r="B1249"/>
      <c r="E1249" s="21">
        <f t="shared" si="59"/>
        <v>103</v>
      </c>
      <c r="F1249" s="1">
        <v>1216</v>
      </c>
      <c r="G1249" s="1">
        <f t="shared" si="58"/>
        <v>0</v>
      </c>
      <c r="H1249" s="1">
        <f t="shared" si="57"/>
        <v>0</v>
      </c>
    </row>
    <row r="1250" spans="2:8">
      <c r="B1250"/>
      <c r="E1250" s="21">
        <f t="shared" si="59"/>
        <v>103</v>
      </c>
      <c r="F1250" s="1">
        <v>1217</v>
      </c>
      <c r="G1250" s="1">
        <f t="shared" si="58"/>
        <v>0</v>
      </c>
      <c r="H1250" s="1">
        <f t="shared" ref="H1250:H1313" si="60">G1250*G1250</f>
        <v>0</v>
      </c>
    </row>
    <row r="1251" spans="2:8">
      <c r="B1251"/>
      <c r="E1251" s="21">
        <f t="shared" si="59"/>
        <v>103</v>
      </c>
      <c r="F1251" s="1">
        <v>1218</v>
      </c>
      <c r="G1251" s="1">
        <f t="shared" si="58"/>
        <v>0</v>
      </c>
      <c r="H1251" s="1">
        <f t="shared" si="60"/>
        <v>0</v>
      </c>
    </row>
    <row r="1252" spans="2:8">
      <c r="B1252"/>
      <c r="E1252" s="21">
        <f t="shared" si="59"/>
        <v>103</v>
      </c>
      <c r="F1252" s="1">
        <v>1219</v>
      </c>
      <c r="G1252" s="1">
        <f t="shared" si="58"/>
        <v>0</v>
      </c>
      <c r="H1252" s="1">
        <f t="shared" si="60"/>
        <v>0</v>
      </c>
    </row>
    <row r="1253" spans="2:8">
      <c r="B1253"/>
      <c r="E1253" s="21">
        <f t="shared" si="59"/>
        <v>103</v>
      </c>
      <c r="F1253" s="1">
        <v>1220</v>
      </c>
      <c r="G1253" s="1">
        <f t="shared" ref="G1253:G1316" si="61">IF(F1253&lt;(E$33+1),B$33,IF(F1253&lt;(E$34+1),B$34,IF(F1253&lt;(E$35),B$35,IF(F1253&lt;(E$36+1),B$36,IF(F1253&lt;(E$37+1),B$37,IF(F1253&lt;(E$38+1),B$38,IF(F1253&lt;(E$39+1),B$39,0)))))))</f>
        <v>0</v>
      </c>
      <c r="H1253" s="1">
        <f t="shared" si="60"/>
        <v>0</v>
      </c>
    </row>
    <row r="1254" spans="2:8">
      <c r="B1254"/>
      <c r="E1254" s="21">
        <f t="shared" si="59"/>
        <v>103</v>
      </c>
      <c r="F1254" s="1">
        <v>1221</v>
      </c>
      <c r="G1254" s="1">
        <f t="shared" si="61"/>
        <v>0</v>
      </c>
      <c r="H1254" s="1">
        <f t="shared" si="60"/>
        <v>0</v>
      </c>
    </row>
    <row r="1255" spans="2:8">
      <c r="B1255"/>
      <c r="E1255" s="21">
        <f t="shared" si="59"/>
        <v>103</v>
      </c>
      <c r="F1255" s="1">
        <v>1222</v>
      </c>
      <c r="G1255" s="1">
        <f t="shared" si="61"/>
        <v>0</v>
      </c>
      <c r="H1255" s="1">
        <f t="shared" si="60"/>
        <v>0</v>
      </c>
    </row>
    <row r="1256" spans="2:8">
      <c r="B1256"/>
      <c r="E1256" s="21">
        <f t="shared" si="59"/>
        <v>103</v>
      </c>
      <c r="F1256" s="1">
        <v>1223</v>
      </c>
      <c r="G1256" s="1">
        <f t="shared" si="61"/>
        <v>0</v>
      </c>
      <c r="H1256" s="1">
        <f t="shared" si="60"/>
        <v>0</v>
      </c>
    </row>
    <row r="1257" spans="2:8">
      <c r="B1257"/>
      <c r="E1257" s="21">
        <f t="shared" ref="E1257:E1320" si="62">E1256+D1257</f>
        <v>103</v>
      </c>
      <c r="F1257" s="1">
        <v>1224</v>
      </c>
      <c r="G1257" s="1">
        <f t="shared" si="61"/>
        <v>0</v>
      </c>
      <c r="H1257" s="1">
        <f t="shared" si="60"/>
        <v>0</v>
      </c>
    </row>
    <row r="1258" spans="2:8">
      <c r="B1258"/>
      <c r="E1258" s="21">
        <f t="shared" si="62"/>
        <v>103</v>
      </c>
      <c r="F1258" s="1">
        <v>1225</v>
      </c>
      <c r="G1258" s="1">
        <f t="shared" si="61"/>
        <v>0</v>
      </c>
      <c r="H1258" s="1">
        <f t="shared" si="60"/>
        <v>0</v>
      </c>
    </row>
    <row r="1259" spans="2:8">
      <c r="B1259"/>
      <c r="E1259" s="21">
        <f t="shared" si="62"/>
        <v>103</v>
      </c>
      <c r="F1259" s="1">
        <v>1226</v>
      </c>
      <c r="G1259" s="1">
        <f t="shared" si="61"/>
        <v>0</v>
      </c>
      <c r="H1259" s="1">
        <f t="shared" si="60"/>
        <v>0</v>
      </c>
    </row>
    <row r="1260" spans="2:8">
      <c r="B1260"/>
      <c r="E1260" s="21">
        <f t="shared" si="62"/>
        <v>103</v>
      </c>
      <c r="F1260" s="1">
        <v>1227</v>
      </c>
      <c r="G1260" s="1">
        <f t="shared" si="61"/>
        <v>0</v>
      </c>
      <c r="H1260" s="1">
        <f t="shared" si="60"/>
        <v>0</v>
      </c>
    </row>
    <row r="1261" spans="2:8">
      <c r="B1261"/>
      <c r="E1261" s="21">
        <f t="shared" si="62"/>
        <v>103</v>
      </c>
      <c r="F1261" s="1">
        <v>1228</v>
      </c>
      <c r="G1261" s="1">
        <f t="shared" si="61"/>
        <v>0</v>
      </c>
      <c r="H1261" s="1">
        <f t="shared" si="60"/>
        <v>0</v>
      </c>
    </row>
    <row r="1262" spans="2:8">
      <c r="B1262"/>
      <c r="E1262" s="21">
        <f t="shared" si="62"/>
        <v>103</v>
      </c>
      <c r="F1262" s="1">
        <v>1229</v>
      </c>
      <c r="G1262" s="1">
        <f t="shared" si="61"/>
        <v>0</v>
      </c>
      <c r="H1262" s="1">
        <f t="shared" si="60"/>
        <v>0</v>
      </c>
    </row>
    <row r="1263" spans="2:8">
      <c r="B1263"/>
      <c r="E1263" s="21">
        <f t="shared" si="62"/>
        <v>103</v>
      </c>
      <c r="F1263" s="1">
        <v>1230</v>
      </c>
      <c r="G1263" s="1">
        <f t="shared" si="61"/>
        <v>0</v>
      </c>
      <c r="H1263" s="1">
        <f t="shared" si="60"/>
        <v>0</v>
      </c>
    </row>
    <row r="1264" spans="2:8">
      <c r="B1264"/>
      <c r="E1264" s="21">
        <f t="shared" si="62"/>
        <v>103</v>
      </c>
      <c r="F1264" s="1">
        <v>1231</v>
      </c>
      <c r="G1264" s="1">
        <f t="shared" si="61"/>
        <v>0</v>
      </c>
      <c r="H1264" s="1">
        <f t="shared" si="60"/>
        <v>0</v>
      </c>
    </row>
    <row r="1265" spans="2:8">
      <c r="B1265"/>
      <c r="E1265" s="21">
        <f t="shared" si="62"/>
        <v>103</v>
      </c>
      <c r="F1265" s="1">
        <v>1232</v>
      </c>
      <c r="G1265" s="1">
        <f t="shared" si="61"/>
        <v>0</v>
      </c>
      <c r="H1265" s="1">
        <f t="shared" si="60"/>
        <v>0</v>
      </c>
    </row>
    <row r="1266" spans="2:8">
      <c r="B1266"/>
      <c r="E1266" s="21">
        <f t="shared" si="62"/>
        <v>103</v>
      </c>
      <c r="F1266" s="1">
        <v>1233</v>
      </c>
      <c r="G1266" s="1">
        <f t="shared" si="61"/>
        <v>0</v>
      </c>
      <c r="H1266" s="1">
        <f t="shared" si="60"/>
        <v>0</v>
      </c>
    </row>
    <row r="1267" spans="2:8">
      <c r="B1267"/>
      <c r="E1267" s="21">
        <f t="shared" si="62"/>
        <v>103</v>
      </c>
      <c r="F1267" s="1">
        <v>1234</v>
      </c>
      <c r="G1267" s="1">
        <f t="shared" si="61"/>
        <v>0</v>
      </c>
      <c r="H1267" s="1">
        <f t="shared" si="60"/>
        <v>0</v>
      </c>
    </row>
    <row r="1268" spans="2:8">
      <c r="B1268"/>
      <c r="E1268" s="21">
        <f t="shared" si="62"/>
        <v>103</v>
      </c>
      <c r="F1268" s="1">
        <v>1235</v>
      </c>
      <c r="G1268" s="1">
        <f t="shared" si="61"/>
        <v>0</v>
      </c>
      <c r="H1268" s="1">
        <f t="shared" si="60"/>
        <v>0</v>
      </c>
    </row>
    <row r="1269" spans="2:8">
      <c r="B1269"/>
      <c r="E1269" s="21">
        <f t="shared" si="62"/>
        <v>103</v>
      </c>
      <c r="F1269" s="1">
        <v>1236</v>
      </c>
      <c r="G1269" s="1">
        <f t="shared" si="61"/>
        <v>0</v>
      </c>
      <c r="H1269" s="1">
        <f t="shared" si="60"/>
        <v>0</v>
      </c>
    </row>
    <row r="1270" spans="2:8">
      <c r="B1270"/>
      <c r="E1270" s="21">
        <f t="shared" si="62"/>
        <v>103</v>
      </c>
      <c r="F1270" s="1">
        <v>1237</v>
      </c>
      <c r="G1270" s="1">
        <f t="shared" si="61"/>
        <v>0</v>
      </c>
      <c r="H1270" s="1">
        <f t="shared" si="60"/>
        <v>0</v>
      </c>
    </row>
    <row r="1271" spans="2:8">
      <c r="B1271"/>
      <c r="E1271" s="21">
        <f t="shared" si="62"/>
        <v>103</v>
      </c>
      <c r="F1271" s="1">
        <v>1238</v>
      </c>
      <c r="G1271" s="1">
        <f t="shared" si="61"/>
        <v>0</v>
      </c>
      <c r="H1271" s="1">
        <f t="shared" si="60"/>
        <v>0</v>
      </c>
    </row>
    <row r="1272" spans="2:8">
      <c r="B1272"/>
      <c r="E1272" s="21">
        <f t="shared" si="62"/>
        <v>103</v>
      </c>
      <c r="F1272" s="1">
        <v>1239</v>
      </c>
      <c r="G1272" s="1">
        <f t="shared" si="61"/>
        <v>0</v>
      </c>
      <c r="H1272" s="1">
        <f t="shared" si="60"/>
        <v>0</v>
      </c>
    </row>
    <row r="1273" spans="2:8">
      <c r="B1273"/>
      <c r="E1273" s="21">
        <f t="shared" si="62"/>
        <v>103</v>
      </c>
      <c r="F1273" s="1">
        <v>1240</v>
      </c>
      <c r="G1273" s="1">
        <f t="shared" si="61"/>
        <v>0</v>
      </c>
      <c r="H1273" s="1">
        <f t="shared" si="60"/>
        <v>0</v>
      </c>
    </row>
    <row r="1274" spans="2:8">
      <c r="B1274"/>
      <c r="E1274" s="21">
        <f t="shared" si="62"/>
        <v>103</v>
      </c>
      <c r="F1274" s="1">
        <v>1241</v>
      </c>
      <c r="G1274" s="1">
        <f t="shared" si="61"/>
        <v>0</v>
      </c>
      <c r="H1274" s="1">
        <f t="shared" si="60"/>
        <v>0</v>
      </c>
    </row>
    <row r="1275" spans="2:8">
      <c r="B1275"/>
      <c r="E1275" s="21">
        <f t="shared" si="62"/>
        <v>103</v>
      </c>
      <c r="F1275" s="1">
        <v>1242</v>
      </c>
      <c r="G1275" s="1">
        <f t="shared" si="61"/>
        <v>0</v>
      </c>
      <c r="H1275" s="1">
        <f t="shared" si="60"/>
        <v>0</v>
      </c>
    </row>
    <row r="1276" spans="2:8">
      <c r="B1276"/>
      <c r="E1276" s="21">
        <f t="shared" si="62"/>
        <v>103</v>
      </c>
      <c r="F1276" s="1">
        <v>1243</v>
      </c>
      <c r="G1276" s="1">
        <f t="shared" si="61"/>
        <v>0</v>
      </c>
      <c r="H1276" s="1">
        <f t="shared" si="60"/>
        <v>0</v>
      </c>
    </row>
    <row r="1277" spans="2:8">
      <c r="B1277"/>
      <c r="E1277" s="21">
        <f t="shared" si="62"/>
        <v>103</v>
      </c>
      <c r="F1277" s="1">
        <v>1244</v>
      </c>
      <c r="G1277" s="1">
        <f t="shared" si="61"/>
        <v>0</v>
      </c>
      <c r="H1277" s="1">
        <f t="shared" si="60"/>
        <v>0</v>
      </c>
    </row>
    <row r="1278" spans="2:8">
      <c r="B1278"/>
      <c r="E1278" s="21">
        <f t="shared" si="62"/>
        <v>103</v>
      </c>
      <c r="F1278" s="1">
        <v>1245</v>
      </c>
      <c r="G1278" s="1">
        <f t="shared" si="61"/>
        <v>0</v>
      </c>
      <c r="H1278" s="1">
        <f t="shared" si="60"/>
        <v>0</v>
      </c>
    </row>
    <row r="1279" spans="2:8">
      <c r="B1279"/>
      <c r="E1279" s="21">
        <f t="shared" si="62"/>
        <v>103</v>
      </c>
      <c r="F1279" s="1">
        <v>1246</v>
      </c>
      <c r="G1279" s="1">
        <f t="shared" si="61"/>
        <v>0</v>
      </c>
      <c r="H1279" s="1">
        <f t="shared" si="60"/>
        <v>0</v>
      </c>
    </row>
    <row r="1280" spans="2:8">
      <c r="B1280"/>
      <c r="E1280" s="21">
        <f t="shared" si="62"/>
        <v>103</v>
      </c>
      <c r="F1280" s="1">
        <v>1247</v>
      </c>
      <c r="G1280" s="1">
        <f t="shared" si="61"/>
        <v>0</v>
      </c>
      <c r="H1280" s="1">
        <f t="shared" si="60"/>
        <v>0</v>
      </c>
    </row>
    <row r="1281" spans="2:8">
      <c r="B1281"/>
      <c r="E1281" s="21">
        <f t="shared" si="62"/>
        <v>103</v>
      </c>
      <c r="F1281" s="1">
        <v>1248</v>
      </c>
      <c r="G1281" s="1">
        <f t="shared" si="61"/>
        <v>0</v>
      </c>
      <c r="H1281" s="1">
        <f t="shared" si="60"/>
        <v>0</v>
      </c>
    </row>
    <row r="1282" spans="2:8">
      <c r="B1282"/>
      <c r="E1282" s="21">
        <f t="shared" si="62"/>
        <v>103</v>
      </c>
      <c r="F1282" s="1">
        <v>1249</v>
      </c>
      <c r="G1282" s="1">
        <f t="shared" si="61"/>
        <v>0</v>
      </c>
      <c r="H1282" s="1">
        <f t="shared" si="60"/>
        <v>0</v>
      </c>
    </row>
    <row r="1283" spans="2:8">
      <c r="B1283"/>
      <c r="E1283" s="21">
        <f t="shared" si="62"/>
        <v>103</v>
      </c>
      <c r="F1283" s="1">
        <v>1250</v>
      </c>
      <c r="G1283" s="1">
        <f t="shared" si="61"/>
        <v>0</v>
      </c>
      <c r="H1283" s="1">
        <f t="shared" si="60"/>
        <v>0</v>
      </c>
    </row>
    <row r="1284" spans="2:8">
      <c r="B1284"/>
      <c r="E1284" s="21">
        <f t="shared" si="62"/>
        <v>103</v>
      </c>
      <c r="F1284" s="1">
        <v>1251</v>
      </c>
      <c r="G1284" s="1">
        <f t="shared" si="61"/>
        <v>0</v>
      </c>
      <c r="H1284" s="1">
        <f t="shared" si="60"/>
        <v>0</v>
      </c>
    </row>
    <row r="1285" spans="2:8">
      <c r="B1285"/>
      <c r="E1285" s="21">
        <f t="shared" si="62"/>
        <v>103</v>
      </c>
      <c r="F1285" s="1">
        <v>1252</v>
      </c>
      <c r="G1285" s="1">
        <f t="shared" si="61"/>
        <v>0</v>
      </c>
      <c r="H1285" s="1">
        <f t="shared" si="60"/>
        <v>0</v>
      </c>
    </row>
    <row r="1286" spans="2:8">
      <c r="B1286"/>
      <c r="E1286" s="21">
        <f t="shared" si="62"/>
        <v>103</v>
      </c>
      <c r="F1286" s="1">
        <v>1253</v>
      </c>
      <c r="G1286" s="1">
        <f t="shared" si="61"/>
        <v>0</v>
      </c>
      <c r="H1286" s="1">
        <f t="shared" si="60"/>
        <v>0</v>
      </c>
    </row>
    <row r="1287" spans="2:8">
      <c r="B1287"/>
      <c r="E1287" s="21">
        <f t="shared" si="62"/>
        <v>103</v>
      </c>
      <c r="F1287" s="1">
        <v>1254</v>
      </c>
      <c r="G1287" s="1">
        <f t="shared" si="61"/>
        <v>0</v>
      </c>
      <c r="H1287" s="1">
        <f t="shared" si="60"/>
        <v>0</v>
      </c>
    </row>
    <row r="1288" spans="2:8">
      <c r="B1288"/>
      <c r="E1288" s="21">
        <f t="shared" si="62"/>
        <v>103</v>
      </c>
      <c r="F1288" s="1">
        <v>1255</v>
      </c>
      <c r="G1288" s="1">
        <f t="shared" si="61"/>
        <v>0</v>
      </c>
      <c r="H1288" s="1">
        <f t="shared" si="60"/>
        <v>0</v>
      </c>
    </row>
    <row r="1289" spans="2:8">
      <c r="B1289"/>
      <c r="E1289" s="21">
        <f t="shared" si="62"/>
        <v>103</v>
      </c>
      <c r="F1289" s="1">
        <v>1256</v>
      </c>
      <c r="G1289" s="1">
        <f t="shared" si="61"/>
        <v>0</v>
      </c>
      <c r="H1289" s="1">
        <f t="shared" si="60"/>
        <v>0</v>
      </c>
    </row>
    <row r="1290" spans="2:8">
      <c r="B1290"/>
      <c r="E1290" s="21">
        <f t="shared" si="62"/>
        <v>103</v>
      </c>
      <c r="F1290" s="1">
        <v>1257</v>
      </c>
      <c r="G1290" s="1">
        <f t="shared" si="61"/>
        <v>0</v>
      </c>
      <c r="H1290" s="1">
        <f t="shared" si="60"/>
        <v>0</v>
      </c>
    </row>
    <row r="1291" spans="2:8">
      <c r="B1291"/>
      <c r="E1291" s="21">
        <f t="shared" si="62"/>
        <v>103</v>
      </c>
      <c r="F1291" s="1">
        <v>1258</v>
      </c>
      <c r="G1291" s="1">
        <f t="shared" si="61"/>
        <v>0</v>
      </c>
      <c r="H1291" s="1">
        <f t="shared" si="60"/>
        <v>0</v>
      </c>
    </row>
    <row r="1292" spans="2:8">
      <c r="B1292"/>
      <c r="E1292" s="21">
        <f t="shared" si="62"/>
        <v>103</v>
      </c>
      <c r="F1292" s="1">
        <v>1259</v>
      </c>
      <c r="G1292" s="1">
        <f t="shared" si="61"/>
        <v>0</v>
      </c>
      <c r="H1292" s="1">
        <f t="shared" si="60"/>
        <v>0</v>
      </c>
    </row>
    <row r="1293" spans="2:8">
      <c r="B1293"/>
      <c r="E1293" s="21">
        <f t="shared" si="62"/>
        <v>103</v>
      </c>
      <c r="F1293" s="1">
        <v>1260</v>
      </c>
      <c r="G1293" s="1">
        <f t="shared" si="61"/>
        <v>0</v>
      </c>
      <c r="H1293" s="1">
        <f t="shared" si="60"/>
        <v>0</v>
      </c>
    </row>
    <row r="1294" spans="2:8">
      <c r="B1294"/>
      <c r="E1294" s="21">
        <f t="shared" si="62"/>
        <v>103</v>
      </c>
      <c r="F1294" s="1">
        <v>1261</v>
      </c>
      <c r="G1294" s="1">
        <f t="shared" si="61"/>
        <v>0</v>
      </c>
      <c r="H1294" s="1">
        <f t="shared" si="60"/>
        <v>0</v>
      </c>
    </row>
    <row r="1295" spans="2:8">
      <c r="B1295"/>
      <c r="E1295" s="21">
        <f t="shared" si="62"/>
        <v>103</v>
      </c>
      <c r="F1295" s="1">
        <v>1262</v>
      </c>
      <c r="G1295" s="1">
        <f t="shared" si="61"/>
        <v>0</v>
      </c>
      <c r="H1295" s="1">
        <f t="shared" si="60"/>
        <v>0</v>
      </c>
    </row>
    <row r="1296" spans="2:8">
      <c r="B1296"/>
      <c r="E1296" s="21">
        <f t="shared" si="62"/>
        <v>103</v>
      </c>
      <c r="F1296" s="1">
        <v>1263</v>
      </c>
      <c r="G1296" s="1">
        <f t="shared" si="61"/>
        <v>0</v>
      </c>
      <c r="H1296" s="1">
        <f t="shared" si="60"/>
        <v>0</v>
      </c>
    </row>
    <row r="1297" spans="2:8">
      <c r="B1297"/>
      <c r="E1297" s="21">
        <f t="shared" si="62"/>
        <v>103</v>
      </c>
      <c r="F1297" s="1">
        <v>1264</v>
      </c>
      <c r="G1297" s="1">
        <f t="shared" si="61"/>
        <v>0</v>
      </c>
      <c r="H1297" s="1">
        <f t="shared" si="60"/>
        <v>0</v>
      </c>
    </row>
    <row r="1298" spans="2:8">
      <c r="B1298"/>
      <c r="E1298" s="21">
        <f t="shared" si="62"/>
        <v>103</v>
      </c>
      <c r="F1298" s="1">
        <v>1265</v>
      </c>
      <c r="G1298" s="1">
        <f t="shared" si="61"/>
        <v>0</v>
      </c>
      <c r="H1298" s="1">
        <f t="shared" si="60"/>
        <v>0</v>
      </c>
    </row>
    <row r="1299" spans="2:8">
      <c r="B1299"/>
      <c r="E1299" s="21">
        <f t="shared" si="62"/>
        <v>103</v>
      </c>
      <c r="F1299" s="1">
        <v>1266</v>
      </c>
      <c r="G1299" s="1">
        <f t="shared" si="61"/>
        <v>0</v>
      </c>
      <c r="H1299" s="1">
        <f t="shared" si="60"/>
        <v>0</v>
      </c>
    </row>
    <row r="1300" spans="2:8">
      <c r="B1300"/>
      <c r="E1300" s="21">
        <f t="shared" si="62"/>
        <v>103</v>
      </c>
      <c r="F1300" s="1">
        <v>1267</v>
      </c>
      <c r="G1300" s="1">
        <f t="shared" si="61"/>
        <v>0</v>
      </c>
      <c r="H1300" s="1">
        <f t="shared" si="60"/>
        <v>0</v>
      </c>
    </row>
    <row r="1301" spans="2:8">
      <c r="B1301"/>
      <c r="E1301" s="21">
        <f t="shared" si="62"/>
        <v>103</v>
      </c>
      <c r="F1301" s="1">
        <v>1268</v>
      </c>
      <c r="G1301" s="1">
        <f t="shared" si="61"/>
        <v>0</v>
      </c>
      <c r="H1301" s="1">
        <f t="shared" si="60"/>
        <v>0</v>
      </c>
    </row>
    <row r="1302" spans="2:8">
      <c r="B1302"/>
      <c r="E1302" s="21">
        <f t="shared" si="62"/>
        <v>103</v>
      </c>
      <c r="F1302" s="1">
        <v>1269</v>
      </c>
      <c r="G1302" s="1">
        <f t="shared" si="61"/>
        <v>0</v>
      </c>
      <c r="H1302" s="1">
        <f t="shared" si="60"/>
        <v>0</v>
      </c>
    </row>
    <row r="1303" spans="2:8">
      <c r="B1303"/>
      <c r="E1303" s="21">
        <f t="shared" si="62"/>
        <v>103</v>
      </c>
      <c r="F1303" s="1">
        <v>1270</v>
      </c>
      <c r="G1303" s="1">
        <f t="shared" si="61"/>
        <v>0</v>
      </c>
      <c r="H1303" s="1">
        <f t="shared" si="60"/>
        <v>0</v>
      </c>
    </row>
    <row r="1304" spans="2:8">
      <c r="B1304"/>
      <c r="E1304" s="21">
        <f t="shared" si="62"/>
        <v>103</v>
      </c>
      <c r="F1304" s="1">
        <v>1271</v>
      </c>
      <c r="G1304" s="1">
        <f t="shared" si="61"/>
        <v>0</v>
      </c>
      <c r="H1304" s="1">
        <f t="shared" si="60"/>
        <v>0</v>
      </c>
    </row>
    <row r="1305" spans="2:8">
      <c r="B1305"/>
      <c r="E1305" s="21">
        <f t="shared" si="62"/>
        <v>103</v>
      </c>
      <c r="F1305" s="1">
        <v>1272</v>
      </c>
      <c r="G1305" s="1">
        <f t="shared" si="61"/>
        <v>0</v>
      </c>
      <c r="H1305" s="1">
        <f t="shared" si="60"/>
        <v>0</v>
      </c>
    </row>
    <row r="1306" spans="2:8">
      <c r="B1306"/>
      <c r="E1306" s="21">
        <f t="shared" si="62"/>
        <v>103</v>
      </c>
      <c r="F1306" s="1">
        <v>1273</v>
      </c>
      <c r="G1306" s="1">
        <f t="shared" si="61"/>
        <v>0</v>
      </c>
      <c r="H1306" s="1">
        <f t="shared" si="60"/>
        <v>0</v>
      </c>
    </row>
    <row r="1307" spans="2:8">
      <c r="B1307"/>
      <c r="E1307" s="21">
        <f t="shared" si="62"/>
        <v>103</v>
      </c>
      <c r="F1307" s="1">
        <v>1274</v>
      </c>
      <c r="G1307" s="1">
        <f t="shared" si="61"/>
        <v>0</v>
      </c>
      <c r="H1307" s="1">
        <f t="shared" si="60"/>
        <v>0</v>
      </c>
    </row>
    <row r="1308" spans="2:8">
      <c r="B1308"/>
      <c r="E1308" s="21">
        <f t="shared" si="62"/>
        <v>103</v>
      </c>
      <c r="F1308" s="1">
        <v>1275</v>
      </c>
      <c r="G1308" s="1">
        <f t="shared" si="61"/>
        <v>0</v>
      </c>
      <c r="H1308" s="1">
        <f t="shared" si="60"/>
        <v>0</v>
      </c>
    </row>
    <row r="1309" spans="2:8">
      <c r="B1309"/>
      <c r="E1309" s="21">
        <f t="shared" si="62"/>
        <v>103</v>
      </c>
      <c r="F1309" s="1">
        <v>1276</v>
      </c>
      <c r="G1309" s="1">
        <f t="shared" si="61"/>
        <v>0</v>
      </c>
      <c r="H1309" s="1">
        <f t="shared" si="60"/>
        <v>0</v>
      </c>
    </row>
    <row r="1310" spans="2:8">
      <c r="B1310"/>
      <c r="E1310" s="21">
        <f t="shared" si="62"/>
        <v>103</v>
      </c>
      <c r="F1310" s="1">
        <v>1277</v>
      </c>
      <c r="G1310" s="1">
        <f t="shared" si="61"/>
        <v>0</v>
      </c>
      <c r="H1310" s="1">
        <f t="shared" si="60"/>
        <v>0</v>
      </c>
    </row>
    <row r="1311" spans="2:8">
      <c r="B1311"/>
      <c r="E1311" s="21">
        <f t="shared" si="62"/>
        <v>103</v>
      </c>
      <c r="F1311" s="1">
        <v>1278</v>
      </c>
      <c r="G1311" s="1">
        <f t="shared" si="61"/>
        <v>0</v>
      </c>
      <c r="H1311" s="1">
        <f t="shared" si="60"/>
        <v>0</v>
      </c>
    </row>
    <row r="1312" spans="2:8">
      <c r="B1312"/>
      <c r="E1312" s="21">
        <f t="shared" si="62"/>
        <v>103</v>
      </c>
      <c r="F1312" s="1">
        <v>1279</v>
      </c>
      <c r="G1312" s="1">
        <f t="shared" si="61"/>
        <v>0</v>
      </c>
      <c r="H1312" s="1">
        <f t="shared" si="60"/>
        <v>0</v>
      </c>
    </row>
    <row r="1313" spans="2:8">
      <c r="B1313"/>
      <c r="E1313" s="21">
        <f t="shared" si="62"/>
        <v>103</v>
      </c>
      <c r="F1313" s="1">
        <v>1280</v>
      </c>
      <c r="G1313" s="1">
        <f t="shared" si="61"/>
        <v>0</v>
      </c>
      <c r="H1313" s="1">
        <f t="shared" si="60"/>
        <v>0</v>
      </c>
    </row>
    <row r="1314" spans="2:8">
      <c r="B1314"/>
      <c r="E1314" s="21">
        <f t="shared" si="62"/>
        <v>103</v>
      </c>
      <c r="F1314" s="1">
        <v>1281</v>
      </c>
      <c r="G1314" s="1">
        <f t="shared" si="61"/>
        <v>0</v>
      </c>
      <c r="H1314" s="1">
        <f t="shared" ref="H1314:H1377" si="63">G1314*G1314</f>
        <v>0</v>
      </c>
    </row>
    <row r="1315" spans="2:8">
      <c r="B1315"/>
      <c r="E1315" s="21">
        <f t="shared" si="62"/>
        <v>103</v>
      </c>
      <c r="F1315" s="1">
        <v>1282</v>
      </c>
      <c r="G1315" s="1">
        <f t="shared" si="61"/>
        <v>0</v>
      </c>
      <c r="H1315" s="1">
        <f t="shared" si="63"/>
        <v>0</v>
      </c>
    </row>
    <row r="1316" spans="2:8">
      <c r="B1316"/>
      <c r="E1316" s="21">
        <f t="shared" si="62"/>
        <v>103</v>
      </c>
      <c r="F1316" s="1">
        <v>1283</v>
      </c>
      <c r="G1316" s="1">
        <f t="shared" si="61"/>
        <v>0</v>
      </c>
      <c r="H1316" s="1">
        <f t="shared" si="63"/>
        <v>0</v>
      </c>
    </row>
    <row r="1317" spans="2:8">
      <c r="B1317"/>
      <c r="E1317" s="21">
        <f t="shared" si="62"/>
        <v>103</v>
      </c>
      <c r="F1317" s="1">
        <v>1284</v>
      </c>
      <c r="G1317" s="1">
        <f t="shared" ref="G1317:G1380" si="64">IF(F1317&lt;(E$33+1),B$33,IF(F1317&lt;(E$34+1),B$34,IF(F1317&lt;(E$35),B$35,IF(F1317&lt;(E$36+1),B$36,IF(F1317&lt;(E$37+1),B$37,IF(F1317&lt;(E$38+1),B$38,IF(F1317&lt;(E$39+1),B$39,0)))))))</f>
        <v>0</v>
      </c>
      <c r="H1317" s="1">
        <f t="shared" si="63"/>
        <v>0</v>
      </c>
    </row>
    <row r="1318" spans="2:8">
      <c r="B1318"/>
      <c r="E1318" s="21">
        <f t="shared" si="62"/>
        <v>103</v>
      </c>
      <c r="F1318" s="1">
        <v>1285</v>
      </c>
      <c r="G1318" s="1">
        <f t="shared" si="64"/>
        <v>0</v>
      </c>
      <c r="H1318" s="1">
        <f t="shared" si="63"/>
        <v>0</v>
      </c>
    </row>
    <row r="1319" spans="2:8">
      <c r="B1319"/>
      <c r="E1319" s="21">
        <f t="shared" si="62"/>
        <v>103</v>
      </c>
      <c r="F1319" s="1">
        <v>1286</v>
      </c>
      <c r="G1319" s="1">
        <f t="shared" si="64"/>
        <v>0</v>
      </c>
      <c r="H1319" s="1">
        <f t="shared" si="63"/>
        <v>0</v>
      </c>
    </row>
    <row r="1320" spans="2:8">
      <c r="B1320"/>
      <c r="E1320" s="21">
        <f t="shared" si="62"/>
        <v>103</v>
      </c>
      <c r="F1320" s="1">
        <v>1287</v>
      </c>
      <c r="G1320" s="1">
        <f t="shared" si="64"/>
        <v>0</v>
      </c>
      <c r="H1320" s="1">
        <f t="shared" si="63"/>
        <v>0</v>
      </c>
    </row>
    <row r="1321" spans="2:8">
      <c r="B1321"/>
      <c r="E1321" s="21">
        <f t="shared" ref="E1321:E1384" si="65">E1320+D1321</f>
        <v>103</v>
      </c>
      <c r="F1321" s="1">
        <v>1288</v>
      </c>
      <c r="G1321" s="1">
        <f t="shared" si="64"/>
        <v>0</v>
      </c>
      <c r="H1321" s="1">
        <f t="shared" si="63"/>
        <v>0</v>
      </c>
    </row>
    <row r="1322" spans="2:8">
      <c r="B1322"/>
      <c r="E1322" s="21">
        <f t="shared" si="65"/>
        <v>103</v>
      </c>
      <c r="F1322" s="1">
        <v>1289</v>
      </c>
      <c r="G1322" s="1">
        <f t="shared" si="64"/>
        <v>0</v>
      </c>
      <c r="H1322" s="1">
        <f t="shared" si="63"/>
        <v>0</v>
      </c>
    </row>
    <row r="1323" spans="2:8">
      <c r="B1323"/>
      <c r="E1323" s="21">
        <f t="shared" si="65"/>
        <v>103</v>
      </c>
      <c r="F1323" s="1">
        <v>1290</v>
      </c>
      <c r="G1323" s="1">
        <f t="shared" si="64"/>
        <v>0</v>
      </c>
      <c r="H1323" s="1">
        <f t="shared" si="63"/>
        <v>0</v>
      </c>
    </row>
    <row r="1324" spans="2:8">
      <c r="B1324"/>
      <c r="E1324" s="21">
        <f t="shared" si="65"/>
        <v>103</v>
      </c>
      <c r="F1324" s="1">
        <v>1291</v>
      </c>
      <c r="G1324" s="1">
        <f t="shared" si="64"/>
        <v>0</v>
      </c>
      <c r="H1324" s="1">
        <f t="shared" si="63"/>
        <v>0</v>
      </c>
    </row>
    <row r="1325" spans="2:8">
      <c r="B1325"/>
      <c r="E1325" s="21">
        <f t="shared" si="65"/>
        <v>103</v>
      </c>
      <c r="F1325" s="1">
        <v>1292</v>
      </c>
      <c r="G1325" s="1">
        <f t="shared" si="64"/>
        <v>0</v>
      </c>
      <c r="H1325" s="1">
        <f t="shared" si="63"/>
        <v>0</v>
      </c>
    </row>
    <row r="1326" spans="2:8">
      <c r="B1326"/>
      <c r="E1326" s="21">
        <f t="shared" si="65"/>
        <v>103</v>
      </c>
      <c r="F1326" s="1">
        <v>1293</v>
      </c>
      <c r="G1326" s="1">
        <f t="shared" si="64"/>
        <v>0</v>
      </c>
      <c r="H1326" s="1">
        <f t="shared" si="63"/>
        <v>0</v>
      </c>
    </row>
    <row r="1327" spans="2:8">
      <c r="B1327"/>
      <c r="E1327" s="21">
        <f t="shared" si="65"/>
        <v>103</v>
      </c>
      <c r="F1327" s="1">
        <v>1294</v>
      </c>
      <c r="G1327" s="1">
        <f t="shared" si="64"/>
        <v>0</v>
      </c>
      <c r="H1327" s="1">
        <f t="shared" si="63"/>
        <v>0</v>
      </c>
    </row>
    <row r="1328" spans="2:8">
      <c r="B1328"/>
      <c r="E1328" s="21">
        <f t="shared" si="65"/>
        <v>103</v>
      </c>
      <c r="F1328" s="1">
        <v>1295</v>
      </c>
      <c r="G1328" s="1">
        <f t="shared" si="64"/>
        <v>0</v>
      </c>
      <c r="H1328" s="1">
        <f t="shared" si="63"/>
        <v>0</v>
      </c>
    </row>
    <row r="1329" spans="2:8">
      <c r="B1329"/>
      <c r="E1329" s="21">
        <f t="shared" si="65"/>
        <v>103</v>
      </c>
      <c r="F1329" s="1">
        <v>1296</v>
      </c>
      <c r="G1329" s="1">
        <f t="shared" si="64"/>
        <v>0</v>
      </c>
      <c r="H1329" s="1">
        <f t="shared" si="63"/>
        <v>0</v>
      </c>
    </row>
    <row r="1330" spans="2:8">
      <c r="B1330"/>
      <c r="E1330" s="21">
        <f t="shared" si="65"/>
        <v>103</v>
      </c>
      <c r="F1330" s="1">
        <v>1297</v>
      </c>
      <c r="G1330" s="1">
        <f t="shared" si="64"/>
        <v>0</v>
      </c>
      <c r="H1330" s="1">
        <f t="shared" si="63"/>
        <v>0</v>
      </c>
    </row>
    <row r="1331" spans="2:8">
      <c r="B1331"/>
      <c r="E1331" s="21">
        <f t="shared" si="65"/>
        <v>103</v>
      </c>
      <c r="F1331" s="1">
        <v>1298</v>
      </c>
      <c r="G1331" s="1">
        <f t="shared" si="64"/>
        <v>0</v>
      </c>
      <c r="H1331" s="1">
        <f t="shared" si="63"/>
        <v>0</v>
      </c>
    </row>
    <row r="1332" spans="2:8">
      <c r="B1332"/>
      <c r="E1332" s="21">
        <f t="shared" si="65"/>
        <v>103</v>
      </c>
      <c r="F1332" s="1">
        <v>1299</v>
      </c>
      <c r="G1332" s="1">
        <f t="shared" si="64"/>
        <v>0</v>
      </c>
      <c r="H1332" s="1">
        <f t="shared" si="63"/>
        <v>0</v>
      </c>
    </row>
    <row r="1333" spans="2:8">
      <c r="B1333"/>
      <c r="E1333" s="21">
        <f t="shared" si="65"/>
        <v>103</v>
      </c>
      <c r="F1333" s="1">
        <v>1300</v>
      </c>
      <c r="G1333" s="1">
        <f t="shared" si="64"/>
        <v>0</v>
      </c>
      <c r="H1333" s="1">
        <f t="shared" si="63"/>
        <v>0</v>
      </c>
    </row>
    <row r="1334" spans="2:8">
      <c r="B1334"/>
      <c r="E1334" s="21">
        <f t="shared" si="65"/>
        <v>103</v>
      </c>
      <c r="F1334" s="1">
        <v>1301</v>
      </c>
      <c r="G1334" s="1">
        <f t="shared" si="64"/>
        <v>0</v>
      </c>
      <c r="H1334" s="1">
        <f t="shared" si="63"/>
        <v>0</v>
      </c>
    </row>
    <row r="1335" spans="2:8">
      <c r="B1335"/>
      <c r="E1335" s="21">
        <f t="shared" si="65"/>
        <v>103</v>
      </c>
      <c r="F1335" s="1">
        <v>1302</v>
      </c>
      <c r="G1335" s="1">
        <f t="shared" si="64"/>
        <v>0</v>
      </c>
      <c r="H1335" s="1">
        <f t="shared" si="63"/>
        <v>0</v>
      </c>
    </row>
    <row r="1336" spans="2:8">
      <c r="B1336"/>
      <c r="E1336" s="21">
        <f t="shared" si="65"/>
        <v>103</v>
      </c>
      <c r="F1336" s="1">
        <v>1303</v>
      </c>
      <c r="G1336" s="1">
        <f t="shared" si="64"/>
        <v>0</v>
      </c>
      <c r="H1336" s="1">
        <f t="shared" si="63"/>
        <v>0</v>
      </c>
    </row>
    <row r="1337" spans="2:8">
      <c r="B1337"/>
      <c r="E1337" s="21">
        <f t="shared" si="65"/>
        <v>103</v>
      </c>
      <c r="F1337" s="1">
        <v>1304</v>
      </c>
      <c r="G1337" s="1">
        <f t="shared" si="64"/>
        <v>0</v>
      </c>
      <c r="H1337" s="1">
        <f t="shared" si="63"/>
        <v>0</v>
      </c>
    </row>
    <row r="1338" spans="2:8">
      <c r="B1338"/>
      <c r="E1338" s="21">
        <f t="shared" si="65"/>
        <v>103</v>
      </c>
      <c r="F1338" s="1">
        <v>1305</v>
      </c>
      <c r="G1338" s="1">
        <f t="shared" si="64"/>
        <v>0</v>
      </c>
      <c r="H1338" s="1">
        <f t="shared" si="63"/>
        <v>0</v>
      </c>
    </row>
    <row r="1339" spans="2:8">
      <c r="B1339"/>
      <c r="E1339" s="21">
        <f t="shared" si="65"/>
        <v>103</v>
      </c>
      <c r="F1339" s="1">
        <v>1306</v>
      </c>
      <c r="G1339" s="1">
        <f t="shared" si="64"/>
        <v>0</v>
      </c>
      <c r="H1339" s="1">
        <f t="shared" si="63"/>
        <v>0</v>
      </c>
    </row>
    <row r="1340" spans="2:8">
      <c r="B1340"/>
      <c r="E1340" s="21">
        <f t="shared" si="65"/>
        <v>103</v>
      </c>
      <c r="F1340" s="1">
        <v>1307</v>
      </c>
      <c r="G1340" s="1">
        <f t="shared" si="64"/>
        <v>0</v>
      </c>
      <c r="H1340" s="1">
        <f t="shared" si="63"/>
        <v>0</v>
      </c>
    </row>
    <row r="1341" spans="2:8">
      <c r="B1341"/>
      <c r="E1341" s="21">
        <f t="shared" si="65"/>
        <v>103</v>
      </c>
      <c r="F1341" s="1">
        <v>1308</v>
      </c>
      <c r="G1341" s="1">
        <f t="shared" si="64"/>
        <v>0</v>
      </c>
      <c r="H1341" s="1">
        <f t="shared" si="63"/>
        <v>0</v>
      </c>
    </row>
    <row r="1342" spans="2:8">
      <c r="B1342"/>
      <c r="E1342" s="21">
        <f t="shared" si="65"/>
        <v>103</v>
      </c>
      <c r="F1342" s="1">
        <v>1309</v>
      </c>
      <c r="G1342" s="1">
        <f t="shared" si="64"/>
        <v>0</v>
      </c>
      <c r="H1342" s="1">
        <f t="shared" si="63"/>
        <v>0</v>
      </c>
    </row>
    <row r="1343" spans="2:8">
      <c r="B1343"/>
      <c r="E1343" s="21">
        <f t="shared" si="65"/>
        <v>103</v>
      </c>
      <c r="F1343" s="1">
        <v>1310</v>
      </c>
      <c r="G1343" s="1">
        <f t="shared" si="64"/>
        <v>0</v>
      </c>
      <c r="H1343" s="1">
        <f t="shared" si="63"/>
        <v>0</v>
      </c>
    </row>
    <row r="1344" spans="2:8">
      <c r="B1344"/>
      <c r="E1344" s="21">
        <f t="shared" si="65"/>
        <v>103</v>
      </c>
      <c r="F1344" s="1">
        <v>1311</v>
      </c>
      <c r="G1344" s="1">
        <f t="shared" si="64"/>
        <v>0</v>
      </c>
      <c r="H1344" s="1">
        <f t="shared" si="63"/>
        <v>0</v>
      </c>
    </row>
    <row r="1345" spans="2:8">
      <c r="B1345"/>
      <c r="E1345" s="21">
        <f t="shared" si="65"/>
        <v>103</v>
      </c>
      <c r="F1345" s="1">
        <v>1312</v>
      </c>
      <c r="G1345" s="1">
        <f t="shared" si="64"/>
        <v>0</v>
      </c>
      <c r="H1345" s="1">
        <f t="shared" si="63"/>
        <v>0</v>
      </c>
    </row>
    <row r="1346" spans="2:8">
      <c r="B1346"/>
      <c r="E1346" s="21">
        <f t="shared" si="65"/>
        <v>103</v>
      </c>
      <c r="F1346" s="1">
        <v>1313</v>
      </c>
      <c r="G1346" s="1">
        <f t="shared" si="64"/>
        <v>0</v>
      </c>
      <c r="H1346" s="1">
        <f t="shared" si="63"/>
        <v>0</v>
      </c>
    </row>
    <row r="1347" spans="2:8">
      <c r="B1347"/>
      <c r="E1347" s="21">
        <f t="shared" si="65"/>
        <v>103</v>
      </c>
      <c r="F1347" s="1">
        <v>1314</v>
      </c>
      <c r="G1347" s="1">
        <f t="shared" si="64"/>
        <v>0</v>
      </c>
      <c r="H1347" s="1">
        <f t="shared" si="63"/>
        <v>0</v>
      </c>
    </row>
    <row r="1348" spans="2:8">
      <c r="B1348"/>
      <c r="E1348" s="21">
        <f t="shared" si="65"/>
        <v>103</v>
      </c>
      <c r="F1348" s="1">
        <v>1315</v>
      </c>
      <c r="G1348" s="1">
        <f t="shared" si="64"/>
        <v>0</v>
      </c>
      <c r="H1348" s="1">
        <f t="shared" si="63"/>
        <v>0</v>
      </c>
    </row>
    <row r="1349" spans="2:8">
      <c r="B1349"/>
      <c r="E1349" s="21">
        <f t="shared" si="65"/>
        <v>103</v>
      </c>
      <c r="F1349" s="1">
        <v>1316</v>
      </c>
      <c r="G1349" s="1">
        <f t="shared" si="64"/>
        <v>0</v>
      </c>
      <c r="H1349" s="1">
        <f t="shared" si="63"/>
        <v>0</v>
      </c>
    </row>
    <row r="1350" spans="2:8">
      <c r="B1350"/>
      <c r="E1350" s="21">
        <f t="shared" si="65"/>
        <v>103</v>
      </c>
      <c r="F1350" s="1">
        <v>1317</v>
      </c>
      <c r="G1350" s="1">
        <f t="shared" si="64"/>
        <v>0</v>
      </c>
      <c r="H1350" s="1">
        <f t="shared" si="63"/>
        <v>0</v>
      </c>
    </row>
    <row r="1351" spans="2:8">
      <c r="B1351"/>
      <c r="E1351" s="21">
        <f t="shared" si="65"/>
        <v>103</v>
      </c>
      <c r="F1351" s="1">
        <v>1318</v>
      </c>
      <c r="G1351" s="1">
        <f t="shared" si="64"/>
        <v>0</v>
      </c>
      <c r="H1351" s="1">
        <f t="shared" si="63"/>
        <v>0</v>
      </c>
    </row>
    <row r="1352" spans="2:8">
      <c r="B1352"/>
      <c r="E1352" s="21">
        <f t="shared" si="65"/>
        <v>103</v>
      </c>
      <c r="F1352" s="1">
        <v>1319</v>
      </c>
      <c r="G1352" s="1">
        <f t="shared" si="64"/>
        <v>0</v>
      </c>
      <c r="H1352" s="1">
        <f t="shared" si="63"/>
        <v>0</v>
      </c>
    </row>
    <row r="1353" spans="2:8">
      <c r="B1353"/>
      <c r="E1353" s="21">
        <f t="shared" si="65"/>
        <v>103</v>
      </c>
      <c r="F1353" s="1">
        <v>1320</v>
      </c>
      <c r="G1353" s="1">
        <f t="shared" si="64"/>
        <v>0</v>
      </c>
      <c r="H1353" s="1">
        <f t="shared" si="63"/>
        <v>0</v>
      </c>
    </row>
    <row r="1354" spans="2:8">
      <c r="B1354"/>
      <c r="E1354" s="21">
        <f t="shared" si="65"/>
        <v>103</v>
      </c>
      <c r="F1354" s="1">
        <v>1321</v>
      </c>
      <c r="G1354" s="1">
        <f t="shared" si="64"/>
        <v>0</v>
      </c>
      <c r="H1354" s="1">
        <f t="shared" si="63"/>
        <v>0</v>
      </c>
    </row>
    <row r="1355" spans="2:8">
      <c r="B1355"/>
      <c r="E1355" s="21">
        <f t="shared" si="65"/>
        <v>103</v>
      </c>
      <c r="F1355" s="1">
        <v>1322</v>
      </c>
      <c r="G1355" s="1">
        <f t="shared" si="64"/>
        <v>0</v>
      </c>
      <c r="H1355" s="1">
        <f t="shared" si="63"/>
        <v>0</v>
      </c>
    </row>
    <row r="1356" spans="2:8">
      <c r="B1356"/>
      <c r="E1356" s="21">
        <f t="shared" si="65"/>
        <v>103</v>
      </c>
      <c r="F1356" s="1">
        <v>1323</v>
      </c>
      <c r="G1356" s="1">
        <f t="shared" si="64"/>
        <v>0</v>
      </c>
      <c r="H1356" s="1">
        <f t="shared" si="63"/>
        <v>0</v>
      </c>
    </row>
    <row r="1357" spans="2:8">
      <c r="B1357"/>
      <c r="E1357" s="21">
        <f t="shared" si="65"/>
        <v>103</v>
      </c>
      <c r="F1357" s="1">
        <v>1324</v>
      </c>
      <c r="G1357" s="1">
        <f t="shared" si="64"/>
        <v>0</v>
      </c>
      <c r="H1357" s="1">
        <f t="shared" si="63"/>
        <v>0</v>
      </c>
    </row>
    <row r="1358" spans="2:8">
      <c r="B1358"/>
      <c r="E1358" s="21">
        <f t="shared" si="65"/>
        <v>103</v>
      </c>
      <c r="F1358" s="1">
        <v>1325</v>
      </c>
      <c r="G1358" s="1">
        <f t="shared" si="64"/>
        <v>0</v>
      </c>
      <c r="H1358" s="1">
        <f t="shared" si="63"/>
        <v>0</v>
      </c>
    </row>
    <row r="1359" spans="2:8">
      <c r="B1359"/>
      <c r="E1359" s="21">
        <f t="shared" si="65"/>
        <v>103</v>
      </c>
      <c r="F1359" s="1">
        <v>1326</v>
      </c>
      <c r="G1359" s="1">
        <f t="shared" si="64"/>
        <v>0</v>
      </c>
      <c r="H1359" s="1">
        <f t="shared" si="63"/>
        <v>0</v>
      </c>
    </row>
    <row r="1360" spans="2:8">
      <c r="B1360"/>
      <c r="E1360" s="21">
        <f t="shared" si="65"/>
        <v>103</v>
      </c>
      <c r="F1360" s="1">
        <v>1327</v>
      </c>
      <c r="G1360" s="1">
        <f t="shared" si="64"/>
        <v>0</v>
      </c>
      <c r="H1360" s="1">
        <f t="shared" si="63"/>
        <v>0</v>
      </c>
    </row>
    <row r="1361" spans="2:8">
      <c r="B1361"/>
      <c r="E1361" s="21">
        <f t="shared" si="65"/>
        <v>103</v>
      </c>
      <c r="F1361" s="1">
        <v>1328</v>
      </c>
      <c r="G1361" s="1">
        <f t="shared" si="64"/>
        <v>0</v>
      </c>
      <c r="H1361" s="1">
        <f t="shared" si="63"/>
        <v>0</v>
      </c>
    </row>
    <row r="1362" spans="2:8">
      <c r="B1362"/>
      <c r="E1362" s="21">
        <f t="shared" si="65"/>
        <v>103</v>
      </c>
      <c r="F1362" s="1">
        <v>1329</v>
      </c>
      <c r="G1362" s="1">
        <f t="shared" si="64"/>
        <v>0</v>
      </c>
      <c r="H1362" s="1">
        <f t="shared" si="63"/>
        <v>0</v>
      </c>
    </row>
    <row r="1363" spans="2:8">
      <c r="B1363"/>
      <c r="E1363" s="21">
        <f t="shared" si="65"/>
        <v>103</v>
      </c>
      <c r="F1363" s="1">
        <v>1330</v>
      </c>
      <c r="G1363" s="1">
        <f t="shared" si="64"/>
        <v>0</v>
      </c>
      <c r="H1363" s="1">
        <f t="shared" si="63"/>
        <v>0</v>
      </c>
    </row>
    <row r="1364" spans="2:8">
      <c r="B1364"/>
      <c r="E1364" s="21">
        <f t="shared" si="65"/>
        <v>103</v>
      </c>
      <c r="F1364" s="1">
        <v>1331</v>
      </c>
      <c r="G1364" s="1">
        <f t="shared" si="64"/>
        <v>0</v>
      </c>
      <c r="H1364" s="1">
        <f t="shared" si="63"/>
        <v>0</v>
      </c>
    </row>
    <row r="1365" spans="2:8">
      <c r="B1365"/>
      <c r="E1365" s="21">
        <f t="shared" si="65"/>
        <v>103</v>
      </c>
      <c r="F1365" s="1">
        <v>1332</v>
      </c>
      <c r="G1365" s="1">
        <f t="shared" si="64"/>
        <v>0</v>
      </c>
      <c r="H1365" s="1">
        <f t="shared" si="63"/>
        <v>0</v>
      </c>
    </row>
    <row r="1366" spans="2:8">
      <c r="B1366"/>
      <c r="E1366" s="21">
        <f t="shared" si="65"/>
        <v>103</v>
      </c>
      <c r="F1366" s="1">
        <v>1333</v>
      </c>
      <c r="G1366" s="1">
        <f t="shared" si="64"/>
        <v>0</v>
      </c>
      <c r="H1366" s="1">
        <f t="shared" si="63"/>
        <v>0</v>
      </c>
    </row>
    <row r="1367" spans="2:8">
      <c r="B1367"/>
      <c r="E1367" s="21">
        <f t="shared" si="65"/>
        <v>103</v>
      </c>
      <c r="F1367" s="1">
        <v>1334</v>
      </c>
      <c r="G1367" s="1">
        <f t="shared" si="64"/>
        <v>0</v>
      </c>
      <c r="H1367" s="1">
        <f t="shared" si="63"/>
        <v>0</v>
      </c>
    </row>
    <row r="1368" spans="2:8">
      <c r="B1368"/>
      <c r="E1368" s="21">
        <f t="shared" si="65"/>
        <v>103</v>
      </c>
      <c r="F1368" s="1">
        <v>1335</v>
      </c>
      <c r="G1368" s="1">
        <f t="shared" si="64"/>
        <v>0</v>
      </c>
      <c r="H1368" s="1">
        <f t="shared" si="63"/>
        <v>0</v>
      </c>
    </row>
    <row r="1369" spans="2:8">
      <c r="B1369"/>
      <c r="E1369" s="21">
        <f t="shared" si="65"/>
        <v>103</v>
      </c>
      <c r="F1369" s="1">
        <v>1336</v>
      </c>
      <c r="G1369" s="1">
        <f t="shared" si="64"/>
        <v>0</v>
      </c>
      <c r="H1369" s="1">
        <f t="shared" si="63"/>
        <v>0</v>
      </c>
    </row>
    <row r="1370" spans="2:8">
      <c r="B1370"/>
      <c r="E1370" s="21">
        <f t="shared" si="65"/>
        <v>103</v>
      </c>
      <c r="F1370" s="1">
        <v>1337</v>
      </c>
      <c r="G1370" s="1">
        <f t="shared" si="64"/>
        <v>0</v>
      </c>
      <c r="H1370" s="1">
        <f t="shared" si="63"/>
        <v>0</v>
      </c>
    </row>
    <row r="1371" spans="2:8">
      <c r="B1371"/>
      <c r="E1371" s="21">
        <f t="shared" si="65"/>
        <v>103</v>
      </c>
      <c r="F1371" s="1">
        <v>1338</v>
      </c>
      <c r="G1371" s="1">
        <f t="shared" si="64"/>
        <v>0</v>
      </c>
      <c r="H1371" s="1">
        <f t="shared" si="63"/>
        <v>0</v>
      </c>
    </row>
    <row r="1372" spans="2:8">
      <c r="B1372"/>
      <c r="E1372" s="21">
        <f t="shared" si="65"/>
        <v>103</v>
      </c>
      <c r="F1372" s="1">
        <v>1339</v>
      </c>
      <c r="G1372" s="1">
        <f t="shared" si="64"/>
        <v>0</v>
      </c>
      <c r="H1372" s="1">
        <f t="shared" si="63"/>
        <v>0</v>
      </c>
    </row>
    <row r="1373" spans="2:8">
      <c r="B1373"/>
      <c r="E1373" s="21">
        <f t="shared" si="65"/>
        <v>103</v>
      </c>
      <c r="F1373" s="1">
        <v>1340</v>
      </c>
      <c r="G1373" s="1">
        <f t="shared" si="64"/>
        <v>0</v>
      </c>
      <c r="H1373" s="1">
        <f t="shared" si="63"/>
        <v>0</v>
      </c>
    </row>
    <row r="1374" spans="2:8">
      <c r="B1374"/>
      <c r="E1374" s="21">
        <f t="shared" si="65"/>
        <v>103</v>
      </c>
      <c r="F1374" s="1">
        <v>1341</v>
      </c>
      <c r="G1374" s="1">
        <f t="shared" si="64"/>
        <v>0</v>
      </c>
      <c r="H1374" s="1">
        <f t="shared" si="63"/>
        <v>0</v>
      </c>
    </row>
    <row r="1375" spans="2:8">
      <c r="B1375"/>
      <c r="E1375" s="21">
        <f t="shared" si="65"/>
        <v>103</v>
      </c>
      <c r="F1375" s="1">
        <v>1342</v>
      </c>
      <c r="G1375" s="1">
        <f t="shared" si="64"/>
        <v>0</v>
      </c>
      <c r="H1375" s="1">
        <f t="shared" si="63"/>
        <v>0</v>
      </c>
    </row>
    <row r="1376" spans="2:8">
      <c r="B1376"/>
      <c r="E1376" s="21">
        <f t="shared" si="65"/>
        <v>103</v>
      </c>
      <c r="F1376" s="1">
        <v>1343</v>
      </c>
      <c r="G1376" s="1">
        <f t="shared" si="64"/>
        <v>0</v>
      </c>
      <c r="H1376" s="1">
        <f t="shared" si="63"/>
        <v>0</v>
      </c>
    </row>
    <row r="1377" spans="2:8">
      <c r="B1377"/>
      <c r="E1377" s="21">
        <f t="shared" si="65"/>
        <v>103</v>
      </c>
      <c r="F1377" s="1">
        <v>1344</v>
      </c>
      <c r="G1377" s="1">
        <f t="shared" si="64"/>
        <v>0</v>
      </c>
      <c r="H1377" s="1">
        <f t="shared" si="63"/>
        <v>0</v>
      </c>
    </row>
    <row r="1378" spans="2:8">
      <c r="B1378"/>
      <c r="E1378" s="21">
        <f t="shared" si="65"/>
        <v>103</v>
      </c>
      <c r="F1378" s="1">
        <v>1345</v>
      </c>
      <c r="G1378" s="1">
        <f t="shared" si="64"/>
        <v>0</v>
      </c>
      <c r="H1378" s="1">
        <f t="shared" ref="H1378:H1441" si="66">G1378*G1378</f>
        <v>0</v>
      </c>
    </row>
    <row r="1379" spans="2:8">
      <c r="B1379"/>
      <c r="E1379" s="21">
        <f t="shared" si="65"/>
        <v>103</v>
      </c>
      <c r="F1379" s="1">
        <v>1346</v>
      </c>
      <c r="G1379" s="1">
        <f t="shared" si="64"/>
        <v>0</v>
      </c>
      <c r="H1379" s="1">
        <f t="shared" si="66"/>
        <v>0</v>
      </c>
    </row>
    <row r="1380" spans="2:8">
      <c r="B1380"/>
      <c r="E1380" s="21">
        <f t="shared" si="65"/>
        <v>103</v>
      </c>
      <c r="F1380" s="1">
        <v>1347</v>
      </c>
      <c r="G1380" s="1">
        <f t="shared" si="64"/>
        <v>0</v>
      </c>
      <c r="H1380" s="1">
        <f t="shared" si="66"/>
        <v>0</v>
      </c>
    </row>
    <row r="1381" spans="2:8">
      <c r="B1381"/>
      <c r="E1381" s="21">
        <f t="shared" si="65"/>
        <v>103</v>
      </c>
      <c r="F1381" s="1">
        <v>1348</v>
      </c>
      <c r="G1381" s="1">
        <f t="shared" ref="G1381:G1444" si="67">IF(F1381&lt;(E$33+1),B$33,IF(F1381&lt;(E$34+1),B$34,IF(F1381&lt;(E$35),B$35,IF(F1381&lt;(E$36+1),B$36,IF(F1381&lt;(E$37+1),B$37,IF(F1381&lt;(E$38+1),B$38,IF(F1381&lt;(E$39+1),B$39,0)))))))</f>
        <v>0</v>
      </c>
      <c r="H1381" s="1">
        <f t="shared" si="66"/>
        <v>0</v>
      </c>
    </row>
    <row r="1382" spans="2:8">
      <c r="B1382"/>
      <c r="E1382" s="21">
        <f t="shared" si="65"/>
        <v>103</v>
      </c>
      <c r="F1382" s="1">
        <v>1349</v>
      </c>
      <c r="G1382" s="1">
        <f t="shared" si="67"/>
        <v>0</v>
      </c>
      <c r="H1382" s="1">
        <f t="shared" si="66"/>
        <v>0</v>
      </c>
    </row>
    <row r="1383" spans="2:8">
      <c r="B1383"/>
      <c r="E1383" s="21">
        <f t="shared" si="65"/>
        <v>103</v>
      </c>
      <c r="F1383" s="1">
        <v>1350</v>
      </c>
      <c r="G1383" s="1">
        <f t="shared" si="67"/>
        <v>0</v>
      </c>
      <c r="H1383" s="1">
        <f t="shared" si="66"/>
        <v>0</v>
      </c>
    </row>
    <row r="1384" spans="2:8">
      <c r="B1384"/>
      <c r="E1384" s="21">
        <f t="shared" si="65"/>
        <v>103</v>
      </c>
      <c r="F1384" s="1">
        <v>1351</v>
      </c>
      <c r="G1384" s="1">
        <f t="shared" si="67"/>
        <v>0</v>
      </c>
      <c r="H1384" s="1">
        <f t="shared" si="66"/>
        <v>0</v>
      </c>
    </row>
    <row r="1385" spans="2:8">
      <c r="B1385"/>
      <c r="E1385" s="21">
        <f t="shared" ref="E1385:E1448" si="68">E1384+D1385</f>
        <v>103</v>
      </c>
      <c r="F1385" s="1">
        <v>1352</v>
      </c>
      <c r="G1385" s="1">
        <f t="shared" si="67"/>
        <v>0</v>
      </c>
      <c r="H1385" s="1">
        <f t="shared" si="66"/>
        <v>0</v>
      </c>
    </row>
    <row r="1386" spans="2:8">
      <c r="B1386"/>
      <c r="E1386" s="21">
        <f t="shared" si="68"/>
        <v>103</v>
      </c>
      <c r="F1386" s="1">
        <v>1353</v>
      </c>
      <c r="G1386" s="1">
        <f t="shared" si="67"/>
        <v>0</v>
      </c>
      <c r="H1386" s="1">
        <f t="shared" si="66"/>
        <v>0</v>
      </c>
    </row>
    <row r="1387" spans="2:8">
      <c r="B1387"/>
      <c r="E1387" s="21">
        <f t="shared" si="68"/>
        <v>103</v>
      </c>
      <c r="F1387" s="1">
        <v>1354</v>
      </c>
      <c r="G1387" s="1">
        <f t="shared" si="67"/>
        <v>0</v>
      </c>
      <c r="H1387" s="1">
        <f t="shared" si="66"/>
        <v>0</v>
      </c>
    </row>
    <row r="1388" spans="2:8">
      <c r="B1388"/>
      <c r="E1388" s="21">
        <f t="shared" si="68"/>
        <v>103</v>
      </c>
      <c r="F1388" s="1">
        <v>1355</v>
      </c>
      <c r="G1388" s="1">
        <f t="shared" si="67"/>
        <v>0</v>
      </c>
      <c r="H1388" s="1">
        <f t="shared" si="66"/>
        <v>0</v>
      </c>
    </row>
    <row r="1389" spans="2:8">
      <c r="B1389"/>
      <c r="E1389" s="21">
        <f t="shared" si="68"/>
        <v>103</v>
      </c>
      <c r="F1389" s="1">
        <v>1356</v>
      </c>
      <c r="G1389" s="1">
        <f t="shared" si="67"/>
        <v>0</v>
      </c>
      <c r="H1389" s="1">
        <f t="shared" si="66"/>
        <v>0</v>
      </c>
    </row>
    <row r="1390" spans="2:8">
      <c r="B1390"/>
      <c r="E1390" s="21">
        <f t="shared" si="68"/>
        <v>103</v>
      </c>
      <c r="F1390" s="1">
        <v>1357</v>
      </c>
      <c r="G1390" s="1">
        <f t="shared" si="67"/>
        <v>0</v>
      </c>
      <c r="H1390" s="1">
        <f t="shared" si="66"/>
        <v>0</v>
      </c>
    </row>
    <row r="1391" spans="2:8">
      <c r="B1391"/>
      <c r="E1391" s="21">
        <f t="shared" si="68"/>
        <v>103</v>
      </c>
      <c r="F1391" s="1">
        <v>1358</v>
      </c>
      <c r="G1391" s="1">
        <f t="shared" si="67"/>
        <v>0</v>
      </c>
      <c r="H1391" s="1">
        <f t="shared" si="66"/>
        <v>0</v>
      </c>
    </row>
    <row r="1392" spans="2:8">
      <c r="B1392"/>
      <c r="E1392" s="21">
        <f t="shared" si="68"/>
        <v>103</v>
      </c>
      <c r="F1392" s="1">
        <v>1359</v>
      </c>
      <c r="G1392" s="1">
        <f t="shared" si="67"/>
        <v>0</v>
      </c>
      <c r="H1392" s="1">
        <f t="shared" si="66"/>
        <v>0</v>
      </c>
    </row>
    <row r="1393" spans="2:8">
      <c r="B1393"/>
      <c r="E1393" s="21">
        <f t="shared" si="68"/>
        <v>103</v>
      </c>
      <c r="F1393" s="1">
        <v>1360</v>
      </c>
      <c r="G1393" s="1">
        <f t="shared" si="67"/>
        <v>0</v>
      </c>
      <c r="H1393" s="1">
        <f t="shared" si="66"/>
        <v>0</v>
      </c>
    </row>
    <row r="1394" spans="2:8">
      <c r="B1394"/>
      <c r="E1394" s="21">
        <f t="shared" si="68"/>
        <v>103</v>
      </c>
      <c r="F1394" s="1">
        <v>1361</v>
      </c>
      <c r="G1394" s="1">
        <f t="shared" si="67"/>
        <v>0</v>
      </c>
      <c r="H1394" s="1">
        <f t="shared" si="66"/>
        <v>0</v>
      </c>
    </row>
    <row r="1395" spans="2:8">
      <c r="B1395"/>
      <c r="E1395" s="21">
        <f t="shared" si="68"/>
        <v>103</v>
      </c>
      <c r="F1395" s="1">
        <v>1362</v>
      </c>
      <c r="G1395" s="1">
        <f t="shared" si="67"/>
        <v>0</v>
      </c>
      <c r="H1395" s="1">
        <f t="shared" si="66"/>
        <v>0</v>
      </c>
    </row>
    <row r="1396" spans="2:8">
      <c r="B1396"/>
      <c r="E1396" s="21">
        <f t="shared" si="68"/>
        <v>103</v>
      </c>
      <c r="F1396" s="1">
        <v>1363</v>
      </c>
      <c r="G1396" s="1">
        <f t="shared" si="67"/>
        <v>0</v>
      </c>
      <c r="H1396" s="1">
        <f t="shared" si="66"/>
        <v>0</v>
      </c>
    </row>
    <row r="1397" spans="2:8">
      <c r="B1397"/>
      <c r="E1397" s="21">
        <f t="shared" si="68"/>
        <v>103</v>
      </c>
      <c r="F1397" s="1">
        <v>1364</v>
      </c>
      <c r="G1397" s="1">
        <f t="shared" si="67"/>
        <v>0</v>
      </c>
      <c r="H1397" s="1">
        <f t="shared" si="66"/>
        <v>0</v>
      </c>
    </row>
    <row r="1398" spans="2:8">
      <c r="B1398"/>
      <c r="E1398" s="21">
        <f t="shared" si="68"/>
        <v>103</v>
      </c>
      <c r="F1398" s="1">
        <v>1365</v>
      </c>
      <c r="G1398" s="1">
        <f t="shared" si="67"/>
        <v>0</v>
      </c>
      <c r="H1398" s="1">
        <f t="shared" si="66"/>
        <v>0</v>
      </c>
    </row>
    <row r="1399" spans="2:8">
      <c r="B1399"/>
      <c r="E1399" s="21">
        <f t="shared" si="68"/>
        <v>103</v>
      </c>
      <c r="F1399" s="1">
        <v>1366</v>
      </c>
      <c r="G1399" s="1">
        <f t="shared" si="67"/>
        <v>0</v>
      </c>
      <c r="H1399" s="1">
        <f t="shared" si="66"/>
        <v>0</v>
      </c>
    </row>
    <row r="1400" spans="2:8">
      <c r="B1400"/>
      <c r="E1400" s="21">
        <f t="shared" si="68"/>
        <v>103</v>
      </c>
      <c r="F1400" s="1">
        <v>1367</v>
      </c>
      <c r="G1400" s="1">
        <f t="shared" si="67"/>
        <v>0</v>
      </c>
      <c r="H1400" s="1">
        <f t="shared" si="66"/>
        <v>0</v>
      </c>
    </row>
    <row r="1401" spans="2:8">
      <c r="B1401"/>
      <c r="E1401" s="21">
        <f t="shared" si="68"/>
        <v>103</v>
      </c>
      <c r="F1401" s="1">
        <v>1368</v>
      </c>
      <c r="G1401" s="1">
        <f t="shared" si="67"/>
        <v>0</v>
      </c>
      <c r="H1401" s="1">
        <f t="shared" si="66"/>
        <v>0</v>
      </c>
    </row>
    <row r="1402" spans="2:8">
      <c r="B1402"/>
      <c r="E1402" s="21">
        <f t="shared" si="68"/>
        <v>103</v>
      </c>
      <c r="F1402" s="1">
        <v>1369</v>
      </c>
      <c r="G1402" s="1">
        <f t="shared" si="67"/>
        <v>0</v>
      </c>
      <c r="H1402" s="1">
        <f t="shared" si="66"/>
        <v>0</v>
      </c>
    </row>
    <row r="1403" spans="2:8">
      <c r="B1403"/>
      <c r="E1403" s="21">
        <f t="shared" si="68"/>
        <v>103</v>
      </c>
      <c r="F1403" s="1">
        <v>1370</v>
      </c>
      <c r="G1403" s="1">
        <f t="shared" si="67"/>
        <v>0</v>
      </c>
      <c r="H1403" s="1">
        <f t="shared" si="66"/>
        <v>0</v>
      </c>
    </row>
    <row r="1404" spans="2:8">
      <c r="B1404"/>
      <c r="E1404" s="21">
        <f t="shared" si="68"/>
        <v>103</v>
      </c>
      <c r="F1404" s="1">
        <v>1371</v>
      </c>
      <c r="G1404" s="1">
        <f t="shared" si="67"/>
        <v>0</v>
      </c>
      <c r="H1404" s="1">
        <f t="shared" si="66"/>
        <v>0</v>
      </c>
    </row>
    <row r="1405" spans="2:8">
      <c r="B1405"/>
      <c r="E1405" s="21">
        <f t="shared" si="68"/>
        <v>103</v>
      </c>
      <c r="F1405" s="1">
        <v>1372</v>
      </c>
      <c r="G1405" s="1">
        <f t="shared" si="67"/>
        <v>0</v>
      </c>
      <c r="H1405" s="1">
        <f t="shared" si="66"/>
        <v>0</v>
      </c>
    </row>
    <row r="1406" spans="2:8">
      <c r="B1406"/>
      <c r="E1406" s="21">
        <f t="shared" si="68"/>
        <v>103</v>
      </c>
      <c r="F1406" s="1">
        <v>1373</v>
      </c>
      <c r="G1406" s="1">
        <f t="shared" si="67"/>
        <v>0</v>
      </c>
      <c r="H1406" s="1">
        <f t="shared" si="66"/>
        <v>0</v>
      </c>
    </row>
    <row r="1407" spans="2:8">
      <c r="B1407"/>
      <c r="E1407" s="21">
        <f t="shared" si="68"/>
        <v>103</v>
      </c>
      <c r="F1407" s="1">
        <v>1374</v>
      </c>
      <c r="G1407" s="1">
        <f t="shared" si="67"/>
        <v>0</v>
      </c>
      <c r="H1407" s="1">
        <f t="shared" si="66"/>
        <v>0</v>
      </c>
    </row>
    <row r="1408" spans="2:8">
      <c r="B1408"/>
      <c r="E1408" s="21">
        <f t="shared" si="68"/>
        <v>103</v>
      </c>
      <c r="F1408" s="1">
        <v>1375</v>
      </c>
      <c r="G1408" s="1">
        <f t="shared" si="67"/>
        <v>0</v>
      </c>
      <c r="H1408" s="1">
        <f t="shared" si="66"/>
        <v>0</v>
      </c>
    </row>
    <row r="1409" spans="2:8">
      <c r="B1409"/>
      <c r="E1409" s="21">
        <f t="shared" si="68"/>
        <v>103</v>
      </c>
      <c r="F1409" s="1">
        <v>1376</v>
      </c>
      <c r="G1409" s="1">
        <f t="shared" si="67"/>
        <v>0</v>
      </c>
      <c r="H1409" s="1">
        <f t="shared" si="66"/>
        <v>0</v>
      </c>
    </row>
    <row r="1410" spans="2:8">
      <c r="B1410"/>
      <c r="E1410" s="21">
        <f t="shared" si="68"/>
        <v>103</v>
      </c>
      <c r="F1410" s="1">
        <v>1377</v>
      </c>
      <c r="G1410" s="1">
        <f t="shared" si="67"/>
        <v>0</v>
      </c>
      <c r="H1410" s="1">
        <f t="shared" si="66"/>
        <v>0</v>
      </c>
    </row>
    <row r="1411" spans="2:8">
      <c r="B1411"/>
      <c r="E1411" s="21">
        <f t="shared" si="68"/>
        <v>103</v>
      </c>
      <c r="F1411" s="1">
        <v>1378</v>
      </c>
      <c r="G1411" s="1">
        <f t="shared" si="67"/>
        <v>0</v>
      </c>
      <c r="H1411" s="1">
        <f t="shared" si="66"/>
        <v>0</v>
      </c>
    </row>
    <row r="1412" spans="2:8">
      <c r="B1412"/>
      <c r="E1412" s="21">
        <f t="shared" si="68"/>
        <v>103</v>
      </c>
      <c r="F1412" s="1">
        <v>1379</v>
      </c>
      <c r="G1412" s="1">
        <f t="shared" si="67"/>
        <v>0</v>
      </c>
      <c r="H1412" s="1">
        <f t="shared" si="66"/>
        <v>0</v>
      </c>
    </row>
    <row r="1413" spans="2:8">
      <c r="B1413"/>
      <c r="E1413" s="21">
        <f t="shared" si="68"/>
        <v>103</v>
      </c>
      <c r="F1413" s="1">
        <v>1380</v>
      </c>
      <c r="G1413" s="1">
        <f t="shared" si="67"/>
        <v>0</v>
      </c>
      <c r="H1413" s="1">
        <f t="shared" si="66"/>
        <v>0</v>
      </c>
    </row>
    <row r="1414" spans="2:8">
      <c r="B1414"/>
      <c r="E1414" s="21">
        <f t="shared" si="68"/>
        <v>103</v>
      </c>
      <c r="F1414" s="1">
        <v>1381</v>
      </c>
      <c r="G1414" s="1">
        <f t="shared" si="67"/>
        <v>0</v>
      </c>
      <c r="H1414" s="1">
        <f t="shared" si="66"/>
        <v>0</v>
      </c>
    </row>
    <row r="1415" spans="2:8">
      <c r="B1415"/>
      <c r="E1415" s="21">
        <f t="shared" si="68"/>
        <v>103</v>
      </c>
      <c r="F1415" s="1">
        <v>1382</v>
      </c>
      <c r="G1415" s="1">
        <f t="shared" si="67"/>
        <v>0</v>
      </c>
      <c r="H1415" s="1">
        <f t="shared" si="66"/>
        <v>0</v>
      </c>
    </row>
    <row r="1416" spans="2:8">
      <c r="B1416"/>
      <c r="E1416" s="21">
        <f t="shared" si="68"/>
        <v>103</v>
      </c>
      <c r="F1416" s="1">
        <v>1383</v>
      </c>
      <c r="G1416" s="1">
        <f t="shared" si="67"/>
        <v>0</v>
      </c>
      <c r="H1416" s="1">
        <f t="shared" si="66"/>
        <v>0</v>
      </c>
    </row>
    <row r="1417" spans="2:8">
      <c r="B1417"/>
      <c r="E1417" s="21">
        <f t="shared" si="68"/>
        <v>103</v>
      </c>
      <c r="F1417" s="1">
        <v>1384</v>
      </c>
      <c r="G1417" s="1">
        <f t="shared" si="67"/>
        <v>0</v>
      </c>
      <c r="H1417" s="1">
        <f t="shared" si="66"/>
        <v>0</v>
      </c>
    </row>
    <row r="1418" spans="2:8">
      <c r="B1418"/>
      <c r="E1418" s="21">
        <f t="shared" si="68"/>
        <v>103</v>
      </c>
      <c r="F1418" s="1">
        <v>1385</v>
      </c>
      <c r="G1418" s="1">
        <f t="shared" si="67"/>
        <v>0</v>
      </c>
      <c r="H1418" s="1">
        <f t="shared" si="66"/>
        <v>0</v>
      </c>
    </row>
    <row r="1419" spans="2:8">
      <c r="B1419"/>
      <c r="E1419" s="21">
        <f t="shared" si="68"/>
        <v>103</v>
      </c>
      <c r="F1419" s="1">
        <v>1386</v>
      </c>
      <c r="G1419" s="1">
        <f t="shared" si="67"/>
        <v>0</v>
      </c>
      <c r="H1419" s="1">
        <f t="shared" si="66"/>
        <v>0</v>
      </c>
    </row>
    <row r="1420" spans="2:8">
      <c r="B1420"/>
      <c r="E1420" s="21">
        <f t="shared" si="68"/>
        <v>103</v>
      </c>
      <c r="F1420" s="1">
        <v>1387</v>
      </c>
      <c r="G1420" s="1">
        <f t="shared" si="67"/>
        <v>0</v>
      </c>
      <c r="H1420" s="1">
        <f t="shared" si="66"/>
        <v>0</v>
      </c>
    </row>
    <row r="1421" spans="2:8">
      <c r="B1421"/>
      <c r="E1421" s="21">
        <f t="shared" si="68"/>
        <v>103</v>
      </c>
      <c r="F1421" s="1">
        <v>1388</v>
      </c>
      <c r="G1421" s="1">
        <f t="shared" si="67"/>
        <v>0</v>
      </c>
      <c r="H1421" s="1">
        <f t="shared" si="66"/>
        <v>0</v>
      </c>
    </row>
    <row r="1422" spans="2:8">
      <c r="B1422"/>
      <c r="E1422" s="21">
        <f t="shared" si="68"/>
        <v>103</v>
      </c>
      <c r="F1422" s="1">
        <v>1389</v>
      </c>
      <c r="G1422" s="1">
        <f t="shared" si="67"/>
        <v>0</v>
      </c>
      <c r="H1422" s="1">
        <f t="shared" si="66"/>
        <v>0</v>
      </c>
    </row>
    <row r="1423" spans="2:8">
      <c r="B1423"/>
      <c r="E1423" s="21">
        <f t="shared" si="68"/>
        <v>103</v>
      </c>
      <c r="F1423" s="1">
        <v>1390</v>
      </c>
      <c r="G1423" s="1">
        <f t="shared" si="67"/>
        <v>0</v>
      </c>
      <c r="H1423" s="1">
        <f t="shared" si="66"/>
        <v>0</v>
      </c>
    </row>
    <row r="1424" spans="2:8">
      <c r="B1424"/>
      <c r="E1424" s="21">
        <f t="shared" si="68"/>
        <v>103</v>
      </c>
      <c r="F1424" s="1">
        <v>1391</v>
      </c>
      <c r="G1424" s="1">
        <f t="shared" si="67"/>
        <v>0</v>
      </c>
      <c r="H1424" s="1">
        <f t="shared" si="66"/>
        <v>0</v>
      </c>
    </row>
    <row r="1425" spans="2:8">
      <c r="B1425"/>
      <c r="E1425" s="21">
        <f t="shared" si="68"/>
        <v>103</v>
      </c>
      <c r="F1425" s="1">
        <v>1392</v>
      </c>
      <c r="G1425" s="1">
        <f t="shared" si="67"/>
        <v>0</v>
      </c>
      <c r="H1425" s="1">
        <f t="shared" si="66"/>
        <v>0</v>
      </c>
    </row>
    <row r="1426" spans="2:8">
      <c r="B1426"/>
      <c r="E1426" s="21">
        <f t="shared" si="68"/>
        <v>103</v>
      </c>
      <c r="F1426" s="1">
        <v>1393</v>
      </c>
      <c r="G1426" s="1">
        <f t="shared" si="67"/>
        <v>0</v>
      </c>
      <c r="H1426" s="1">
        <f t="shared" si="66"/>
        <v>0</v>
      </c>
    </row>
    <row r="1427" spans="2:8">
      <c r="B1427"/>
      <c r="E1427" s="21">
        <f t="shared" si="68"/>
        <v>103</v>
      </c>
      <c r="F1427" s="1">
        <v>1394</v>
      </c>
      <c r="G1427" s="1">
        <f t="shared" si="67"/>
        <v>0</v>
      </c>
      <c r="H1427" s="1">
        <f t="shared" si="66"/>
        <v>0</v>
      </c>
    </row>
    <row r="1428" spans="2:8">
      <c r="B1428"/>
      <c r="E1428" s="21">
        <f t="shared" si="68"/>
        <v>103</v>
      </c>
      <c r="F1428" s="1">
        <v>1395</v>
      </c>
      <c r="G1428" s="1">
        <f t="shared" si="67"/>
        <v>0</v>
      </c>
      <c r="H1428" s="1">
        <f t="shared" si="66"/>
        <v>0</v>
      </c>
    </row>
    <row r="1429" spans="2:8">
      <c r="B1429"/>
      <c r="E1429" s="21">
        <f t="shared" si="68"/>
        <v>103</v>
      </c>
      <c r="F1429" s="1">
        <v>1396</v>
      </c>
      <c r="G1429" s="1">
        <f t="shared" si="67"/>
        <v>0</v>
      </c>
      <c r="H1429" s="1">
        <f t="shared" si="66"/>
        <v>0</v>
      </c>
    </row>
    <row r="1430" spans="2:8">
      <c r="B1430"/>
      <c r="E1430" s="21">
        <f t="shared" si="68"/>
        <v>103</v>
      </c>
      <c r="F1430" s="1">
        <v>1397</v>
      </c>
      <c r="G1430" s="1">
        <f t="shared" si="67"/>
        <v>0</v>
      </c>
      <c r="H1430" s="1">
        <f t="shared" si="66"/>
        <v>0</v>
      </c>
    </row>
    <row r="1431" spans="2:8">
      <c r="B1431"/>
      <c r="E1431" s="21">
        <f t="shared" si="68"/>
        <v>103</v>
      </c>
      <c r="F1431" s="1">
        <v>1398</v>
      </c>
      <c r="G1431" s="1">
        <f t="shared" si="67"/>
        <v>0</v>
      </c>
      <c r="H1431" s="1">
        <f t="shared" si="66"/>
        <v>0</v>
      </c>
    </row>
    <row r="1432" spans="2:8">
      <c r="B1432"/>
      <c r="E1432" s="21">
        <f t="shared" si="68"/>
        <v>103</v>
      </c>
      <c r="F1432" s="1">
        <v>1399</v>
      </c>
      <c r="G1432" s="1">
        <f t="shared" si="67"/>
        <v>0</v>
      </c>
      <c r="H1432" s="1">
        <f t="shared" si="66"/>
        <v>0</v>
      </c>
    </row>
    <row r="1433" spans="2:8">
      <c r="B1433"/>
      <c r="E1433" s="21">
        <f t="shared" si="68"/>
        <v>103</v>
      </c>
      <c r="F1433" s="1">
        <v>1400</v>
      </c>
      <c r="G1433" s="1">
        <f t="shared" si="67"/>
        <v>0</v>
      </c>
      <c r="H1433" s="1">
        <f t="shared" si="66"/>
        <v>0</v>
      </c>
    </row>
    <row r="1434" spans="2:8">
      <c r="B1434"/>
      <c r="E1434" s="21">
        <f t="shared" si="68"/>
        <v>103</v>
      </c>
      <c r="F1434" s="1">
        <v>1401</v>
      </c>
      <c r="G1434" s="1">
        <f t="shared" si="67"/>
        <v>0</v>
      </c>
      <c r="H1434" s="1">
        <f t="shared" si="66"/>
        <v>0</v>
      </c>
    </row>
    <row r="1435" spans="2:8">
      <c r="B1435"/>
      <c r="E1435" s="21">
        <f t="shared" si="68"/>
        <v>103</v>
      </c>
      <c r="F1435" s="1">
        <v>1402</v>
      </c>
      <c r="G1435" s="1">
        <f t="shared" si="67"/>
        <v>0</v>
      </c>
      <c r="H1435" s="1">
        <f t="shared" si="66"/>
        <v>0</v>
      </c>
    </row>
    <row r="1436" spans="2:8">
      <c r="B1436"/>
      <c r="E1436" s="21">
        <f t="shared" si="68"/>
        <v>103</v>
      </c>
      <c r="F1436" s="1">
        <v>1403</v>
      </c>
      <c r="G1436" s="1">
        <f t="shared" si="67"/>
        <v>0</v>
      </c>
      <c r="H1436" s="1">
        <f t="shared" si="66"/>
        <v>0</v>
      </c>
    </row>
    <row r="1437" spans="2:8">
      <c r="B1437"/>
      <c r="E1437" s="21">
        <f t="shared" si="68"/>
        <v>103</v>
      </c>
      <c r="F1437" s="1">
        <v>1404</v>
      </c>
      <c r="G1437" s="1">
        <f t="shared" si="67"/>
        <v>0</v>
      </c>
      <c r="H1437" s="1">
        <f t="shared" si="66"/>
        <v>0</v>
      </c>
    </row>
    <row r="1438" spans="2:8">
      <c r="B1438"/>
      <c r="E1438" s="21">
        <f t="shared" si="68"/>
        <v>103</v>
      </c>
      <c r="F1438" s="1">
        <v>1405</v>
      </c>
      <c r="G1438" s="1">
        <f t="shared" si="67"/>
        <v>0</v>
      </c>
      <c r="H1438" s="1">
        <f t="shared" si="66"/>
        <v>0</v>
      </c>
    </row>
    <row r="1439" spans="2:8">
      <c r="B1439"/>
      <c r="E1439" s="21">
        <f t="shared" si="68"/>
        <v>103</v>
      </c>
      <c r="F1439" s="1">
        <v>1406</v>
      </c>
      <c r="G1439" s="1">
        <f t="shared" si="67"/>
        <v>0</v>
      </c>
      <c r="H1439" s="1">
        <f t="shared" si="66"/>
        <v>0</v>
      </c>
    </row>
    <row r="1440" spans="2:8">
      <c r="B1440"/>
      <c r="E1440" s="21">
        <f t="shared" si="68"/>
        <v>103</v>
      </c>
      <c r="F1440" s="1">
        <v>1407</v>
      </c>
      <c r="G1440" s="1">
        <f t="shared" si="67"/>
        <v>0</v>
      </c>
      <c r="H1440" s="1">
        <f t="shared" si="66"/>
        <v>0</v>
      </c>
    </row>
    <row r="1441" spans="2:8">
      <c r="B1441"/>
      <c r="E1441" s="21">
        <f t="shared" si="68"/>
        <v>103</v>
      </c>
      <c r="F1441" s="1">
        <v>1408</v>
      </c>
      <c r="G1441" s="1">
        <f t="shared" si="67"/>
        <v>0</v>
      </c>
      <c r="H1441" s="1">
        <f t="shared" si="66"/>
        <v>0</v>
      </c>
    </row>
    <row r="1442" spans="2:8">
      <c r="B1442"/>
      <c r="E1442" s="21">
        <f t="shared" si="68"/>
        <v>103</v>
      </c>
      <c r="F1442" s="1">
        <v>1409</v>
      </c>
      <c r="G1442" s="1">
        <f t="shared" si="67"/>
        <v>0</v>
      </c>
      <c r="H1442" s="1">
        <f t="shared" ref="H1442:H1505" si="69">G1442*G1442</f>
        <v>0</v>
      </c>
    </row>
    <row r="1443" spans="2:8">
      <c r="B1443"/>
      <c r="E1443" s="21">
        <f t="shared" si="68"/>
        <v>103</v>
      </c>
      <c r="F1443" s="1">
        <v>1410</v>
      </c>
      <c r="G1443" s="1">
        <f t="shared" si="67"/>
        <v>0</v>
      </c>
      <c r="H1443" s="1">
        <f t="shared" si="69"/>
        <v>0</v>
      </c>
    </row>
    <row r="1444" spans="2:8">
      <c r="B1444"/>
      <c r="E1444" s="21">
        <f t="shared" si="68"/>
        <v>103</v>
      </c>
      <c r="F1444" s="1">
        <v>1411</v>
      </c>
      <c r="G1444" s="1">
        <f t="shared" si="67"/>
        <v>0</v>
      </c>
      <c r="H1444" s="1">
        <f t="shared" si="69"/>
        <v>0</v>
      </c>
    </row>
    <row r="1445" spans="2:8">
      <c r="B1445"/>
      <c r="E1445" s="21">
        <f t="shared" si="68"/>
        <v>103</v>
      </c>
      <c r="F1445" s="1">
        <v>1412</v>
      </c>
      <c r="G1445" s="1">
        <f t="shared" ref="G1445:G1508" si="70">IF(F1445&lt;(E$33+1),B$33,IF(F1445&lt;(E$34+1),B$34,IF(F1445&lt;(E$35),B$35,IF(F1445&lt;(E$36+1),B$36,IF(F1445&lt;(E$37+1),B$37,IF(F1445&lt;(E$38+1),B$38,IF(F1445&lt;(E$39+1),B$39,0)))))))</f>
        <v>0</v>
      </c>
      <c r="H1445" s="1">
        <f t="shared" si="69"/>
        <v>0</v>
      </c>
    </row>
    <row r="1446" spans="2:8">
      <c r="B1446"/>
      <c r="E1446" s="21">
        <f t="shared" si="68"/>
        <v>103</v>
      </c>
      <c r="F1446" s="1">
        <v>1413</v>
      </c>
      <c r="G1446" s="1">
        <f t="shared" si="70"/>
        <v>0</v>
      </c>
      <c r="H1446" s="1">
        <f t="shared" si="69"/>
        <v>0</v>
      </c>
    </row>
    <row r="1447" spans="2:8">
      <c r="B1447"/>
      <c r="E1447" s="21">
        <f t="shared" si="68"/>
        <v>103</v>
      </c>
      <c r="F1447" s="1">
        <v>1414</v>
      </c>
      <c r="G1447" s="1">
        <f t="shared" si="70"/>
        <v>0</v>
      </c>
      <c r="H1447" s="1">
        <f t="shared" si="69"/>
        <v>0</v>
      </c>
    </row>
    <row r="1448" spans="2:8">
      <c r="B1448"/>
      <c r="E1448" s="21">
        <f t="shared" si="68"/>
        <v>103</v>
      </c>
      <c r="F1448" s="1">
        <v>1415</v>
      </c>
      <c r="G1448" s="1">
        <f t="shared" si="70"/>
        <v>0</v>
      </c>
      <c r="H1448" s="1">
        <f t="shared" si="69"/>
        <v>0</v>
      </c>
    </row>
    <row r="1449" spans="2:8">
      <c r="B1449"/>
      <c r="E1449" s="21">
        <f t="shared" ref="E1449:E1512" si="71">E1448+D1449</f>
        <v>103</v>
      </c>
      <c r="F1449" s="1">
        <v>1416</v>
      </c>
      <c r="G1449" s="1">
        <f t="shared" si="70"/>
        <v>0</v>
      </c>
      <c r="H1449" s="1">
        <f t="shared" si="69"/>
        <v>0</v>
      </c>
    </row>
    <row r="1450" spans="2:8">
      <c r="B1450"/>
      <c r="E1450" s="21">
        <f t="shared" si="71"/>
        <v>103</v>
      </c>
      <c r="F1450" s="1">
        <v>1417</v>
      </c>
      <c r="G1450" s="1">
        <f t="shared" si="70"/>
        <v>0</v>
      </c>
      <c r="H1450" s="1">
        <f t="shared" si="69"/>
        <v>0</v>
      </c>
    </row>
    <row r="1451" spans="2:8">
      <c r="B1451"/>
      <c r="E1451" s="21">
        <f t="shared" si="71"/>
        <v>103</v>
      </c>
      <c r="F1451" s="1">
        <v>1418</v>
      </c>
      <c r="G1451" s="1">
        <f t="shared" si="70"/>
        <v>0</v>
      </c>
      <c r="H1451" s="1">
        <f t="shared" si="69"/>
        <v>0</v>
      </c>
    </row>
    <row r="1452" spans="2:8">
      <c r="B1452"/>
      <c r="E1452" s="21">
        <f t="shared" si="71"/>
        <v>103</v>
      </c>
      <c r="F1452" s="1">
        <v>1419</v>
      </c>
      <c r="G1452" s="1">
        <f t="shared" si="70"/>
        <v>0</v>
      </c>
      <c r="H1452" s="1">
        <f t="shared" si="69"/>
        <v>0</v>
      </c>
    </row>
    <row r="1453" spans="2:8">
      <c r="B1453"/>
      <c r="E1453" s="21">
        <f t="shared" si="71"/>
        <v>103</v>
      </c>
      <c r="F1453" s="1">
        <v>1420</v>
      </c>
      <c r="G1453" s="1">
        <f t="shared" si="70"/>
        <v>0</v>
      </c>
      <c r="H1453" s="1">
        <f t="shared" si="69"/>
        <v>0</v>
      </c>
    </row>
    <row r="1454" spans="2:8">
      <c r="B1454"/>
      <c r="E1454" s="21">
        <f t="shared" si="71"/>
        <v>103</v>
      </c>
      <c r="F1454" s="1">
        <v>1421</v>
      </c>
      <c r="G1454" s="1">
        <f t="shared" si="70"/>
        <v>0</v>
      </c>
      <c r="H1454" s="1">
        <f t="shared" si="69"/>
        <v>0</v>
      </c>
    </row>
    <row r="1455" spans="2:8">
      <c r="B1455"/>
      <c r="E1455" s="21">
        <f t="shared" si="71"/>
        <v>103</v>
      </c>
      <c r="F1455" s="1">
        <v>1422</v>
      </c>
      <c r="G1455" s="1">
        <f t="shared" si="70"/>
        <v>0</v>
      </c>
      <c r="H1455" s="1">
        <f t="shared" si="69"/>
        <v>0</v>
      </c>
    </row>
    <row r="1456" spans="2:8">
      <c r="B1456"/>
      <c r="E1456" s="21">
        <f t="shared" si="71"/>
        <v>103</v>
      </c>
      <c r="F1456" s="1">
        <v>1423</v>
      </c>
      <c r="G1456" s="1">
        <f t="shared" si="70"/>
        <v>0</v>
      </c>
      <c r="H1456" s="1">
        <f t="shared" si="69"/>
        <v>0</v>
      </c>
    </row>
    <row r="1457" spans="2:8">
      <c r="B1457"/>
      <c r="E1457" s="21">
        <f t="shared" si="71"/>
        <v>103</v>
      </c>
      <c r="F1457" s="1">
        <v>1424</v>
      </c>
      <c r="G1457" s="1">
        <f t="shared" si="70"/>
        <v>0</v>
      </c>
      <c r="H1457" s="1">
        <f t="shared" si="69"/>
        <v>0</v>
      </c>
    </row>
    <row r="1458" spans="2:8">
      <c r="B1458"/>
      <c r="E1458" s="21">
        <f t="shared" si="71"/>
        <v>103</v>
      </c>
      <c r="F1458" s="1">
        <v>1425</v>
      </c>
      <c r="G1458" s="1">
        <f t="shared" si="70"/>
        <v>0</v>
      </c>
      <c r="H1458" s="1">
        <f t="shared" si="69"/>
        <v>0</v>
      </c>
    </row>
    <row r="1459" spans="2:8">
      <c r="B1459"/>
      <c r="E1459" s="21">
        <f t="shared" si="71"/>
        <v>103</v>
      </c>
      <c r="F1459" s="1">
        <v>1426</v>
      </c>
      <c r="G1459" s="1">
        <f t="shared" si="70"/>
        <v>0</v>
      </c>
      <c r="H1459" s="1">
        <f t="shared" si="69"/>
        <v>0</v>
      </c>
    </row>
    <row r="1460" spans="2:8">
      <c r="B1460"/>
      <c r="E1460" s="21">
        <f t="shared" si="71"/>
        <v>103</v>
      </c>
      <c r="F1460" s="1">
        <v>1427</v>
      </c>
      <c r="G1460" s="1">
        <f t="shared" si="70"/>
        <v>0</v>
      </c>
      <c r="H1460" s="1">
        <f t="shared" si="69"/>
        <v>0</v>
      </c>
    </row>
    <row r="1461" spans="2:8">
      <c r="B1461"/>
      <c r="E1461" s="21">
        <f t="shared" si="71"/>
        <v>103</v>
      </c>
      <c r="F1461" s="1">
        <v>1428</v>
      </c>
      <c r="G1461" s="1">
        <f t="shared" si="70"/>
        <v>0</v>
      </c>
      <c r="H1461" s="1">
        <f t="shared" si="69"/>
        <v>0</v>
      </c>
    </row>
    <row r="1462" spans="2:8">
      <c r="B1462"/>
      <c r="E1462" s="21">
        <f t="shared" si="71"/>
        <v>103</v>
      </c>
      <c r="F1462" s="1">
        <v>1429</v>
      </c>
      <c r="G1462" s="1">
        <f t="shared" si="70"/>
        <v>0</v>
      </c>
      <c r="H1462" s="1">
        <f t="shared" si="69"/>
        <v>0</v>
      </c>
    </row>
    <row r="1463" spans="2:8">
      <c r="B1463"/>
      <c r="E1463" s="21">
        <f t="shared" si="71"/>
        <v>103</v>
      </c>
      <c r="F1463" s="1">
        <v>1430</v>
      </c>
      <c r="G1463" s="1">
        <f t="shared" si="70"/>
        <v>0</v>
      </c>
      <c r="H1463" s="1">
        <f t="shared" si="69"/>
        <v>0</v>
      </c>
    </row>
    <row r="1464" spans="2:8">
      <c r="B1464"/>
      <c r="E1464" s="21">
        <f t="shared" si="71"/>
        <v>103</v>
      </c>
      <c r="F1464" s="1">
        <v>1431</v>
      </c>
      <c r="G1464" s="1">
        <f t="shared" si="70"/>
        <v>0</v>
      </c>
      <c r="H1464" s="1">
        <f t="shared" si="69"/>
        <v>0</v>
      </c>
    </row>
    <row r="1465" spans="2:8">
      <c r="B1465"/>
      <c r="E1465" s="21">
        <f t="shared" si="71"/>
        <v>103</v>
      </c>
      <c r="F1465" s="1">
        <v>1432</v>
      </c>
      <c r="G1465" s="1">
        <f t="shared" si="70"/>
        <v>0</v>
      </c>
      <c r="H1465" s="1">
        <f t="shared" si="69"/>
        <v>0</v>
      </c>
    </row>
    <row r="1466" spans="2:8">
      <c r="B1466"/>
      <c r="E1466" s="21">
        <f t="shared" si="71"/>
        <v>103</v>
      </c>
      <c r="F1466" s="1">
        <v>1433</v>
      </c>
      <c r="G1466" s="1">
        <f t="shared" si="70"/>
        <v>0</v>
      </c>
      <c r="H1466" s="1">
        <f t="shared" si="69"/>
        <v>0</v>
      </c>
    </row>
    <row r="1467" spans="2:8">
      <c r="B1467"/>
      <c r="E1467" s="21">
        <f t="shared" si="71"/>
        <v>103</v>
      </c>
      <c r="F1467" s="1">
        <v>1434</v>
      </c>
      <c r="G1467" s="1">
        <f t="shared" si="70"/>
        <v>0</v>
      </c>
      <c r="H1467" s="1">
        <f t="shared" si="69"/>
        <v>0</v>
      </c>
    </row>
    <row r="1468" spans="2:8">
      <c r="B1468"/>
      <c r="E1468" s="21">
        <f t="shared" si="71"/>
        <v>103</v>
      </c>
      <c r="F1468" s="1">
        <v>1435</v>
      </c>
      <c r="G1468" s="1">
        <f t="shared" si="70"/>
        <v>0</v>
      </c>
      <c r="H1468" s="1">
        <f t="shared" si="69"/>
        <v>0</v>
      </c>
    </row>
    <row r="1469" spans="2:8">
      <c r="B1469"/>
      <c r="E1469" s="21">
        <f t="shared" si="71"/>
        <v>103</v>
      </c>
      <c r="F1469" s="1">
        <v>1436</v>
      </c>
      <c r="G1469" s="1">
        <f t="shared" si="70"/>
        <v>0</v>
      </c>
      <c r="H1469" s="1">
        <f t="shared" si="69"/>
        <v>0</v>
      </c>
    </row>
    <row r="1470" spans="2:8">
      <c r="B1470"/>
      <c r="E1470" s="21">
        <f t="shared" si="71"/>
        <v>103</v>
      </c>
      <c r="F1470" s="1">
        <v>1437</v>
      </c>
      <c r="G1470" s="1">
        <f t="shared" si="70"/>
        <v>0</v>
      </c>
      <c r="H1470" s="1">
        <f t="shared" si="69"/>
        <v>0</v>
      </c>
    </row>
    <row r="1471" spans="2:8">
      <c r="B1471"/>
      <c r="E1471" s="21">
        <f t="shared" si="71"/>
        <v>103</v>
      </c>
      <c r="F1471" s="1">
        <v>1438</v>
      </c>
      <c r="G1471" s="1">
        <f t="shared" si="70"/>
        <v>0</v>
      </c>
      <c r="H1471" s="1">
        <f t="shared" si="69"/>
        <v>0</v>
      </c>
    </row>
    <row r="1472" spans="2:8">
      <c r="B1472"/>
      <c r="E1472" s="21">
        <f t="shared" si="71"/>
        <v>103</v>
      </c>
      <c r="F1472" s="1">
        <v>1439</v>
      </c>
      <c r="G1472" s="1">
        <f t="shared" si="70"/>
        <v>0</v>
      </c>
      <c r="H1472" s="1">
        <f t="shared" si="69"/>
        <v>0</v>
      </c>
    </row>
    <row r="1473" spans="2:8">
      <c r="B1473"/>
      <c r="E1473" s="21">
        <f t="shared" si="71"/>
        <v>103</v>
      </c>
      <c r="F1473" s="1">
        <v>1440</v>
      </c>
      <c r="G1473" s="1">
        <f t="shared" si="70"/>
        <v>0</v>
      </c>
      <c r="H1473" s="1">
        <f t="shared" si="69"/>
        <v>0</v>
      </c>
    </row>
    <row r="1474" spans="2:8">
      <c r="B1474"/>
      <c r="E1474" s="21">
        <f t="shared" si="71"/>
        <v>103</v>
      </c>
      <c r="F1474" s="1">
        <v>1441</v>
      </c>
      <c r="G1474" s="1">
        <f t="shared" si="70"/>
        <v>0</v>
      </c>
      <c r="H1474" s="1">
        <f t="shared" si="69"/>
        <v>0</v>
      </c>
    </row>
    <row r="1475" spans="2:8">
      <c r="B1475"/>
      <c r="E1475" s="21">
        <f t="shared" si="71"/>
        <v>103</v>
      </c>
      <c r="F1475" s="1">
        <v>1442</v>
      </c>
      <c r="G1475" s="1">
        <f t="shared" si="70"/>
        <v>0</v>
      </c>
      <c r="H1475" s="1">
        <f t="shared" si="69"/>
        <v>0</v>
      </c>
    </row>
    <row r="1476" spans="2:8">
      <c r="B1476"/>
      <c r="E1476" s="21">
        <f t="shared" si="71"/>
        <v>103</v>
      </c>
      <c r="F1476" s="1">
        <v>1443</v>
      </c>
      <c r="G1476" s="1">
        <f t="shared" si="70"/>
        <v>0</v>
      </c>
      <c r="H1476" s="1">
        <f t="shared" si="69"/>
        <v>0</v>
      </c>
    </row>
    <row r="1477" spans="2:8">
      <c r="B1477"/>
      <c r="E1477" s="21">
        <f t="shared" si="71"/>
        <v>103</v>
      </c>
      <c r="F1477" s="1">
        <v>1444</v>
      </c>
      <c r="G1477" s="1">
        <f t="shared" si="70"/>
        <v>0</v>
      </c>
      <c r="H1477" s="1">
        <f t="shared" si="69"/>
        <v>0</v>
      </c>
    </row>
    <row r="1478" spans="2:8">
      <c r="B1478"/>
      <c r="E1478" s="21">
        <f t="shared" si="71"/>
        <v>103</v>
      </c>
      <c r="F1478" s="1">
        <v>1445</v>
      </c>
      <c r="G1478" s="1">
        <f t="shared" si="70"/>
        <v>0</v>
      </c>
      <c r="H1478" s="1">
        <f t="shared" si="69"/>
        <v>0</v>
      </c>
    </row>
    <row r="1479" spans="2:8">
      <c r="B1479"/>
      <c r="E1479" s="21">
        <f t="shared" si="71"/>
        <v>103</v>
      </c>
      <c r="F1479" s="1">
        <v>1446</v>
      </c>
      <c r="G1479" s="1">
        <f t="shared" si="70"/>
        <v>0</v>
      </c>
      <c r="H1479" s="1">
        <f t="shared" si="69"/>
        <v>0</v>
      </c>
    </row>
    <row r="1480" spans="2:8">
      <c r="B1480"/>
      <c r="E1480" s="21">
        <f t="shared" si="71"/>
        <v>103</v>
      </c>
      <c r="F1480" s="1">
        <v>1447</v>
      </c>
      <c r="G1480" s="1">
        <f t="shared" si="70"/>
        <v>0</v>
      </c>
      <c r="H1480" s="1">
        <f t="shared" si="69"/>
        <v>0</v>
      </c>
    </row>
    <row r="1481" spans="2:8">
      <c r="B1481"/>
      <c r="E1481" s="21">
        <f t="shared" si="71"/>
        <v>103</v>
      </c>
      <c r="F1481" s="1">
        <v>1448</v>
      </c>
      <c r="G1481" s="1">
        <f t="shared" si="70"/>
        <v>0</v>
      </c>
      <c r="H1481" s="1">
        <f t="shared" si="69"/>
        <v>0</v>
      </c>
    </row>
    <row r="1482" spans="2:8">
      <c r="B1482"/>
      <c r="E1482" s="21">
        <f t="shared" si="71"/>
        <v>103</v>
      </c>
      <c r="F1482" s="1">
        <v>1449</v>
      </c>
      <c r="G1482" s="1">
        <f t="shared" si="70"/>
        <v>0</v>
      </c>
      <c r="H1482" s="1">
        <f t="shared" si="69"/>
        <v>0</v>
      </c>
    </row>
    <row r="1483" spans="2:8">
      <c r="B1483"/>
      <c r="E1483" s="21">
        <f t="shared" si="71"/>
        <v>103</v>
      </c>
      <c r="F1483" s="1">
        <v>1450</v>
      </c>
      <c r="G1483" s="1">
        <f t="shared" si="70"/>
        <v>0</v>
      </c>
      <c r="H1483" s="1">
        <f t="shared" si="69"/>
        <v>0</v>
      </c>
    </row>
    <row r="1484" spans="2:8">
      <c r="B1484"/>
      <c r="E1484" s="21">
        <f t="shared" si="71"/>
        <v>103</v>
      </c>
      <c r="F1484" s="1">
        <v>1451</v>
      </c>
      <c r="G1484" s="1">
        <f t="shared" si="70"/>
        <v>0</v>
      </c>
      <c r="H1484" s="1">
        <f t="shared" si="69"/>
        <v>0</v>
      </c>
    </row>
    <row r="1485" spans="2:8">
      <c r="B1485"/>
      <c r="E1485" s="21">
        <f t="shared" si="71"/>
        <v>103</v>
      </c>
      <c r="F1485" s="1">
        <v>1452</v>
      </c>
      <c r="G1485" s="1">
        <f t="shared" si="70"/>
        <v>0</v>
      </c>
      <c r="H1485" s="1">
        <f t="shared" si="69"/>
        <v>0</v>
      </c>
    </row>
    <row r="1486" spans="2:8">
      <c r="B1486"/>
      <c r="E1486" s="21">
        <f t="shared" si="71"/>
        <v>103</v>
      </c>
      <c r="F1486" s="1">
        <v>1453</v>
      </c>
      <c r="G1486" s="1">
        <f t="shared" si="70"/>
        <v>0</v>
      </c>
      <c r="H1486" s="1">
        <f t="shared" si="69"/>
        <v>0</v>
      </c>
    </row>
    <row r="1487" spans="2:8">
      <c r="B1487"/>
      <c r="E1487" s="21">
        <f t="shared" si="71"/>
        <v>103</v>
      </c>
      <c r="F1487" s="1">
        <v>1454</v>
      </c>
      <c r="G1487" s="1">
        <f t="shared" si="70"/>
        <v>0</v>
      </c>
      <c r="H1487" s="1">
        <f t="shared" si="69"/>
        <v>0</v>
      </c>
    </row>
    <row r="1488" spans="2:8">
      <c r="B1488"/>
      <c r="E1488" s="21">
        <f t="shared" si="71"/>
        <v>103</v>
      </c>
      <c r="F1488" s="1">
        <v>1455</v>
      </c>
      <c r="G1488" s="1">
        <f t="shared" si="70"/>
        <v>0</v>
      </c>
      <c r="H1488" s="1">
        <f t="shared" si="69"/>
        <v>0</v>
      </c>
    </row>
    <row r="1489" spans="2:8">
      <c r="B1489"/>
      <c r="E1489" s="21">
        <f t="shared" si="71"/>
        <v>103</v>
      </c>
      <c r="F1489" s="1">
        <v>1456</v>
      </c>
      <c r="G1489" s="1">
        <f t="shared" si="70"/>
        <v>0</v>
      </c>
      <c r="H1489" s="1">
        <f t="shared" si="69"/>
        <v>0</v>
      </c>
    </row>
    <row r="1490" spans="2:8">
      <c r="B1490"/>
      <c r="E1490" s="21">
        <f t="shared" si="71"/>
        <v>103</v>
      </c>
      <c r="F1490" s="1">
        <v>1457</v>
      </c>
      <c r="G1490" s="1">
        <f t="shared" si="70"/>
        <v>0</v>
      </c>
      <c r="H1490" s="1">
        <f t="shared" si="69"/>
        <v>0</v>
      </c>
    </row>
    <row r="1491" spans="2:8">
      <c r="B1491"/>
      <c r="E1491" s="21">
        <f t="shared" si="71"/>
        <v>103</v>
      </c>
      <c r="F1491" s="1">
        <v>1458</v>
      </c>
      <c r="G1491" s="1">
        <f t="shared" si="70"/>
        <v>0</v>
      </c>
      <c r="H1491" s="1">
        <f t="shared" si="69"/>
        <v>0</v>
      </c>
    </row>
    <row r="1492" spans="2:8">
      <c r="B1492"/>
      <c r="E1492" s="21">
        <f t="shared" si="71"/>
        <v>103</v>
      </c>
      <c r="F1492" s="1">
        <v>1459</v>
      </c>
      <c r="G1492" s="1">
        <f t="shared" si="70"/>
        <v>0</v>
      </c>
      <c r="H1492" s="1">
        <f t="shared" si="69"/>
        <v>0</v>
      </c>
    </row>
    <row r="1493" spans="2:8">
      <c r="B1493"/>
      <c r="E1493" s="21">
        <f t="shared" si="71"/>
        <v>103</v>
      </c>
      <c r="F1493" s="1">
        <v>1460</v>
      </c>
      <c r="G1493" s="1">
        <f t="shared" si="70"/>
        <v>0</v>
      </c>
      <c r="H1493" s="1">
        <f t="shared" si="69"/>
        <v>0</v>
      </c>
    </row>
    <row r="1494" spans="2:8">
      <c r="B1494"/>
      <c r="E1494" s="21">
        <f t="shared" si="71"/>
        <v>103</v>
      </c>
      <c r="F1494" s="1">
        <v>1461</v>
      </c>
      <c r="G1494" s="1">
        <f t="shared" si="70"/>
        <v>0</v>
      </c>
      <c r="H1494" s="1">
        <f t="shared" si="69"/>
        <v>0</v>
      </c>
    </row>
    <row r="1495" spans="2:8">
      <c r="B1495"/>
      <c r="E1495" s="21">
        <f t="shared" si="71"/>
        <v>103</v>
      </c>
      <c r="F1495" s="1">
        <v>1462</v>
      </c>
      <c r="G1495" s="1">
        <f t="shared" si="70"/>
        <v>0</v>
      </c>
      <c r="H1495" s="1">
        <f t="shared" si="69"/>
        <v>0</v>
      </c>
    </row>
    <row r="1496" spans="2:8">
      <c r="B1496"/>
      <c r="E1496" s="21">
        <f t="shared" si="71"/>
        <v>103</v>
      </c>
      <c r="F1496" s="1">
        <v>1463</v>
      </c>
      <c r="G1496" s="1">
        <f t="shared" si="70"/>
        <v>0</v>
      </c>
      <c r="H1496" s="1">
        <f t="shared" si="69"/>
        <v>0</v>
      </c>
    </row>
    <row r="1497" spans="2:8">
      <c r="B1497"/>
      <c r="E1497" s="21">
        <f t="shared" si="71"/>
        <v>103</v>
      </c>
      <c r="F1497" s="1">
        <v>1464</v>
      </c>
      <c r="G1497" s="1">
        <f t="shared" si="70"/>
        <v>0</v>
      </c>
      <c r="H1497" s="1">
        <f t="shared" si="69"/>
        <v>0</v>
      </c>
    </row>
    <row r="1498" spans="2:8">
      <c r="B1498"/>
      <c r="E1498" s="21">
        <f t="shared" si="71"/>
        <v>103</v>
      </c>
      <c r="F1498" s="1">
        <v>1465</v>
      </c>
      <c r="G1498" s="1">
        <f t="shared" si="70"/>
        <v>0</v>
      </c>
      <c r="H1498" s="1">
        <f t="shared" si="69"/>
        <v>0</v>
      </c>
    </row>
    <row r="1499" spans="2:8">
      <c r="B1499"/>
      <c r="E1499" s="21">
        <f t="shared" si="71"/>
        <v>103</v>
      </c>
      <c r="F1499" s="1">
        <v>1466</v>
      </c>
      <c r="G1499" s="1">
        <f t="shared" si="70"/>
        <v>0</v>
      </c>
      <c r="H1499" s="1">
        <f t="shared" si="69"/>
        <v>0</v>
      </c>
    </row>
    <row r="1500" spans="2:8">
      <c r="B1500"/>
      <c r="E1500" s="21">
        <f t="shared" si="71"/>
        <v>103</v>
      </c>
      <c r="F1500" s="1">
        <v>1467</v>
      </c>
      <c r="G1500" s="1">
        <f t="shared" si="70"/>
        <v>0</v>
      </c>
      <c r="H1500" s="1">
        <f t="shared" si="69"/>
        <v>0</v>
      </c>
    </row>
    <row r="1501" spans="2:8">
      <c r="B1501"/>
      <c r="E1501" s="21">
        <f t="shared" si="71"/>
        <v>103</v>
      </c>
      <c r="F1501" s="1">
        <v>1468</v>
      </c>
      <c r="G1501" s="1">
        <f t="shared" si="70"/>
        <v>0</v>
      </c>
      <c r="H1501" s="1">
        <f t="shared" si="69"/>
        <v>0</v>
      </c>
    </row>
    <row r="1502" spans="2:8">
      <c r="B1502"/>
      <c r="E1502" s="21">
        <f t="shared" si="71"/>
        <v>103</v>
      </c>
      <c r="F1502" s="1">
        <v>1469</v>
      </c>
      <c r="G1502" s="1">
        <f t="shared" si="70"/>
        <v>0</v>
      </c>
      <c r="H1502" s="1">
        <f t="shared" si="69"/>
        <v>0</v>
      </c>
    </row>
    <row r="1503" spans="2:8">
      <c r="B1503"/>
      <c r="E1503" s="21">
        <f t="shared" si="71"/>
        <v>103</v>
      </c>
      <c r="F1503" s="1">
        <v>1470</v>
      </c>
      <c r="G1503" s="1">
        <f t="shared" si="70"/>
        <v>0</v>
      </c>
      <c r="H1503" s="1">
        <f t="shared" si="69"/>
        <v>0</v>
      </c>
    </row>
    <row r="1504" spans="2:8">
      <c r="B1504"/>
      <c r="E1504" s="21">
        <f t="shared" si="71"/>
        <v>103</v>
      </c>
      <c r="F1504" s="1">
        <v>1471</v>
      </c>
      <c r="G1504" s="1">
        <f t="shared" si="70"/>
        <v>0</v>
      </c>
      <c r="H1504" s="1">
        <f t="shared" si="69"/>
        <v>0</v>
      </c>
    </row>
    <row r="1505" spans="2:8">
      <c r="B1505"/>
      <c r="E1505" s="21">
        <f t="shared" si="71"/>
        <v>103</v>
      </c>
      <c r="F1505" s="1">
        <v>1472</v>
      </c>
      <c r="G1505" s="1">
        <f t="shared" si="70"/>
        <v>0</v>
      </c>
      <c r="H1505" s="1">
        <f t="shared" si="69"/>
        <v>0</v>
      </c>
    </row>
    <row r="1506" spans="2:8">
      <c r="B1506"/>
      <c r="E1506" s="21">
        <f t="shared" si="71"/>
        <v>103</v>
      </c>
      <c r="F1506" s="1">
        <v>1473</v>
      </c>
      <c r="G1506" s="1">
        <f t="shared" si="70"/>
        <v>0</v>
      </c>
      <c r="H1506" s="1">
        <f t="shared" ref="H1506:H1569" si="72">G1506*G1506</f>
        <v>0</v>
      </c>
    </row>
    <row r="1507" spans="2:8">
      <c r="B1507"/>
      <c r="E1507" s="21">
        <f t="shared" si="71"/>
        <v>103</v>
      </c>
      <c r="F1507" s="1">
        <v>1474</v>
      </c>
      <c r="G1507" s="1">
        <f t="shared" si="70"/>
        <v>0</v>
      </c>
      <c r="H1507" s="1">
        <f t="shared" si="72"/>
        <v>0</v>
      </c>
    </row>
    <row r="1508" spans="2:8">
      <c r="B1508"/>
      <c r="E1508" s="21">
        <f t="shared" si="71"/>
        <v>103</v>
      </c>
      <c r="F1508" s="1">
        <v>1475</v>
      </c>
      <c r="G1508" s="1">
        <f t="shared" si="70"/>
        <v>0</v>
      </c>
      <c r="H1508" s="1">
        <f t="shared" si="72"/>
        <v>0</v>
      </c>
    </row>
    <row r="1509" spans="2:8">
      <c r="B1509"/>
      <c r="E1509" s="21">
        <f t="shared" si="71"/>
        <v>103</v>
      </c>
      <c r="F1509" s="1">
        <v>1476</v>
      </c>
      <c r="G1509" s="1">
        <f t="shared" ref="G1509:G1572" si="73">IF(F1509&lt;(E$33+1),B$33,IF(F1509&lt;(E$34+1),B$34,IF(F1509&lt;(E$35),B$35,IF(F1509&lt;(E$36+1),B$36,IF(F1509&lt;(E$37+1),B$37,IF(F1509&lt;(E$38+1),B$38,IF(F1509&lt;(E$39+1),B$39,0)))))))</f>
        <v>0</v>
      </c>
      <c r="H1509" s="1">
        <f t="shared" si="72"/>
        <v>0</v>
      </c>
    </row>
    <row r="1510" spans="2:8">
      <c r="B1510"/>
      <c r="E1510" s="21">
        <f t="shared" si="71"/>
        <v>103</v>
      </c>
      <c r="F1510" s="1">
        <v>1477</v>
      </c>
      <c r="G1510" s="1">
        <f t="shared" si="73"/>
        <v>0</v>
      </c>
      <c r="H1510" s="1">
        <f t="shared" si="72"/>
        <v>0</v>
      </c>
    </row>
    <row r="1511" spans="2:8">
      <c r="B1511"/>
      <c r="E1511" s="21">
        <f t="shared" si="71"/>
        <v>103</v>
      </c>
      <c r="F1511" s="1">
        <v>1478</v>
      </c>
      <c r="G1511" s="1">
        <f t="shared" si="73"/>
        <v>0</v>
      </c>
      <c r="H1511" s="1">
        <f t="shared" si="72"/>
        <v>0</v>
      </c>
    </row>
    <row r="1512" spans="2:8">
      <c r="B1512"/>
      <c r="E1512" s="21">
        <f t="shared" si="71"/>
        <v>103</v>
      </c>
      <c r="F1512" s="1">
        <v>1479</v>
      </c>
      <c r="G1512" s="1">
        <f t="shared" si="73"/>
        <v>0</v>
      </c>
      <c r="H1512" s="1">
        <f t="shared" si="72"/>
        <v>0</v>
      </c>
    </row>
    <row r="1513" spans="2:8">
      <c r="B1513"/>
      <c r="E1513" s="21">
        <f t="shared" ref="E1513:E1576" si="74">E1512+D1513</f>
        <v>103</v>
      </c>
      <c r="F1513" s="1">
        <v>1480</v>
      </c>
      <c r="G1513" s="1">
        <f t="shared" si="73"/>
        <v>0</v>
      </c>
      <c r="H1513" s="1">
        <f t="shared" si="72"/>
        <v>0</v>
      </c>
    </row>
    <row r="1514" spans="2:8">
      <c r="B1514"/>
      <c r="E1514" s="21">
        <f t="shared" si="74"/>
        <v>103</v>
      </c>
      <c r="F1514" s="1">
        <v>1481</v>
      </c>
      <c r="G1514" s="1">
        <f t="shared" si="73"/>
        <v>0</v>
      </c>
      <c r="H1514" s="1">
        <f t="shared" si="72"/>
        <v>0</v>
      </c>
    </row>
    <row r="1515" spans="2:8">
      <c r="B1515"/>
      <c r="E1515" s="21">
        <f t="shared" si="74"/>
        <v>103</v>
      </c>
      <c r="F1515" s="1">
        <v>1482</v>
      </c>
      <c r="G1515" s="1">
        <f t="shared" si="73"/>
        <v>0</v>
      </c>
      <c r="H1515" s="1">
        <f t="shared" si="72"/>
        <v>0</v>
      </c>
    </row>
    <row r="1516" spans="2:8">
      <c r="B1516"/>
      <c r="E1516" s="21">
        <f t="shared" si="74"/>
        <v>103</v>
      </c>
      <c r="F1516" s="1">
        <v>1483</v>
      </c>
      <c r="G1516" s="1">
        <f t="shared" si="73"/>
        <v>0</v>
      </c>
      <c r="H1516" s="1">
        <f t="shared" si="72"/>
        <v>0</v>
      </c>
    </row>
    <row r="1517" spans="2:8">
      <c r="B1517"/>
      <c r="E1517" s="21">
        <f t="shared" si="74"/>
        <v>103</v>
      </c>
      <c r="F1517" s="1">
        <v>1484</v>
      </c>
      <c r="G1517" s="1">
        <f t="shared" si="73"/>
        <v>0</v>
      </c>
      <c r="H1517" s="1">
        <f t="shared" si="72"/>
        <v>0</v>
      </c>
    </row>
    <row r="1518" spans="2:8">
      <c r="B1518"/>
      <c r="E1518" s="21">
        <f t="shared" si="74"/>
        <v>103</v>
      </c>
      <c r="F1518" s="1">
        <v>1485</v>
      </c>
      <c r="G1518" s="1">
        <f t="shared" si="73"/>
        <v>0</v>
      </c>
      <c r="H1518" s="1">
        <f t="shared" si="72"/>
        <v>0</v>
      </c>
    </row>
    <row r="1519" spans="2:8">
      <c r="B1519"/>
      <c r="E1519" s="21">
        <f t="shared" si="74"/>
        <v>103</v>
      </c>
      <c r="F1519" s="1">
        <v>1486</v>
      </c>
      <c r="G1519" s="1">
        <f t="shared" si="73"/>
        <v>0</v>
      </c>
      <c r="H1519" s="1">
        <f t="shared" si="72"/>
        <v>0</v>
      </c>
    </row>
    <row r="1520" spans="2:8">
      <c r="B1520"/>
      <c r="E1520" s="21">
        <f t="shared" si="74"/>
        <v>103</v>
      </c>
      <c r="F1520" s="1">
        <v>1487</v>
      </c>
      <c r="G1520" s="1">
        <f t="shared" si="73"/>
        <v>0</v>
      </c>
      <c r="H1520" s="1">
        <f t="shared" si="72"/>
        <v>0</v>
      </c>
    </row>
    <row r="1521" spans="2:8">
      <c r="B1521"/>
      <c r="E1521" s="21">
        <f t="shared" si="74"/>
        <v>103</v>
      </c>
      <c r="F1521" s="1">
        <v>1488</v>
      </c>
      <c r="G1521" s="1">
        <f t="shared" si="73"/>
        <v>0</v>
      </c>
      <c r="H1521" s="1">
        <f t="shared" si="72"/>
        <v>0</v>
      </c>
    </row>
    <row r="1522" spans="2:8">
      <c r="B1522"/>
      <c r="E1522" s="21">
        <f t="shared" si="74"/>
        <v>103</v>
      </c>
      <c r="F1522" s="1">
        <v>1489</v>
      </c>
      <c r="G1522" s="1">
        <f t="shared" si="73"/>
        <v>0</v>
      </c>
      <c r="H1522" s="1">
        <f t="shared" si="72"/>
        <v>0</v>
      </c>
    </row>
    <row r="1523" spans="2:8">
      <c r="B1523"/>
      <c r="E1523" s="21">
        <f t="shared" si="74"/>
        <v>103</v>
      </c>
      <c r="F1523" s="1">
        <v>1490</v>
      </c>
      <c r="G1523" s="1">
        <f t="shared" si="73"/>
        <v>0</v>
      </c>
      <c r="H1523" s="1">
        <f t="shared" si="72"/>
        <v>0</v>
      </c>
    </row>
    <row r="1524" spans="2:8">
      <c r="B1524"/>
      <c r="E1524" s="21">
        <f t="shared" si="74"/>
        <v>103</v>
      </c>
      <c r="F1524" s="1">
        <v>1491</v>
      </c>
      <c r="G1524" s="1">
        <f t="shared" si="73"/>
        <v>0</v>
      </c>
      <c r="H1524" s="1">
        <f t="shared" si="72"/>
        <v>0</v>
      </c>
    </row>
    <row r="1525" spans="2:8">
      <c r="B1525"/>
      <c r="E1525" s="21">
        <f t="shared" si="74"/>
        <v>103</v>
      </c>
      <c r="F1525" s="1">
        <v>1492</v>
      </c>
      <c r="G1525" s="1">
        <f t="shared" si="73"/>
        <v>0</v>
      </c>
      <c r="H1525" s="1">
        <f t="shared" si="72"/>
        <v>0</v>
      </c>
    </row>
    <row r="1526" spans="2:8">
      <c r="B1526"/>
      <c r="E1526" s="21">
        <f t="shared" si="74"/>
        <v>103</v>
      </c>
      <c r="F1526" s="1">
        <v>1493</v>
      </c>
      <c r="G1526" s="1">
        <f t="shared" si="73"/>
        <v>0</v>
      </c>
      <c r="H1526" s="1">
        <f t="shared" si="72"/>
        <v>0</v>
      </c>
    </row>
    <row r="1527" spans="2:8">
      <c r="B1527"/>
      <c r="E1527" s="21">
        <f t="shared" si="74"/>
        <v>103</v>
      </c>
      <c r="F1527" s="1">
        <v>1494</v>
      </c>
      <c r="G1527" s="1">
        <f t="shared" si="73"/>
        <v>0</v>
      </c>
      <c r="H1527" s="1">
        <f t="shared" si="72"/>
        <v>0</v>
      </c>
    </row>
    <row r="1528" spans="2:8">
      <c r="B1528"/>
      <c r="E1528" s="21">
        <f t="shared" si="74"/>
        <v>103</v>
      </c>
      <c r="F1528" s="1">
        <v>1495</v>
      </c>
      <c r="G1528" s="1">
        <f t="shared" si="73"/>
        <v>0</v>
      </c>
      <c r="H1528" s="1">
        <f t="shared" si="72"/>
        <v>0</v>
      </c>
    </row>
    <row r="1529" spans="2:8">
      <c r="B1529"/>
      <c r="E1529" s="21">
        <f t="shared" si="74"/>
        <v>103</v>
      </c>
      <c r="F1529" s="1">
        <v>1496</v>
      </c>
      <c r="G1529" s="1">
        <f t="shared" si="73"/>
        <v>0</v>
      </c>
      <c r="H1529" s="1">
        <f t="shared" si="72"/>
        <v>0</v>
      </c>
    </row>
    <row r="1530" spans="2:8">
      <c r="B1530"/>
      <c r="E1530" s="21">
        <f t="shared" si="74"/>
        <v>103</v>
      </c>
      <c r="F1530" s="1">
        <v>1497</v>
      </c>
      <c r="G1530" s="1">
        <f t="shared" si="73"/>
        <v>0</v>
      </c>
      <c r="H1530" s="1">
        <f t="shared" si="72"/>
        <v>0</v>
      </c>
    </row>
    <row r="1531" spans="2:8">
      <c r="B1531"/>
      <c r="E1531" s="21">
        <f t="shared" si="74"/>
        <v>103</v>
      </c>
      <c r="F1531" s="1">
        <v>1498</v>
      </c>
      <c r="G1531" s="1">
        <f t="shared" si="73"/>
        <v>0</v>
      </c>
      <c r="H1531" s="1">
        <f t="shared" si="72"/>
        <v>0</v>
      </c>
    </row>
    <row r="1532" spans="2:8">
      <c r="B1532"/>
      <c r="E1532" s="21">
        <f t="shared" si="74"/>
        <v>103</v>
      </c>
      <c r="F1532" s="1">
        <v>1499</v>
      </c>
      <c r="G1532" s="1">
        <f t="shared" si="73"/>
        <v>0</v>
      </c>
      <c r="H1532" s="1">
        <f t="shared" si="72"/>
        <v>0</v>
      </c>
    </row>
    <row r="1533" spans="2:8">
      <c r="B1533"/>
      <c r="E1533" s="21">
        <f t="shared" si="74"/>
        <v>103</v>
      </c>
      <c r="F1533" s="1">
        <v>1500</v>
      </c>
      <c r="G1533" s="1">
        <f t="shared" si="73"/>
        <v>0</v>
      </c>
      <c r="H1533" s="1">
        <f t="shared" si="72"/>
        <v>0</v>
      </c>
    </row>
    <row r="1534" spans="2:8">
      <c r="B1534"/>
      <c r="E1534" s="21">
        <f t="shared" si="74"/>
        <v>103</v>
      </c>
      <c r="F1534" s="1">
        <v>1501</v>
      </c>
      <c r="G1534" s="1">
        <f t="shared" si="73"/>
        <v>0</v>
      </c>
      <c r="H1534" s="1">
        <f t="shared" si="72"/>
        <v>0</v>
      </c>
    </row>
    <row r="1535" spans="2:8">
      <c r="B1535"/>
      <c r="E1535" s="21">
        <f t="shared" si="74"/>
        <v>103</v>
      </c>
      <c r="F1535" s="1">
        <v>1502</v>
      </c>
      <c r="G1535" s="1">
        <f t="shared" si="73"/>
        <v>0</v>
      </c>
      <c r="H1535" s="1">
        <f t="shared" si="72"/>
        <v>0</v>
      </c>
    </row>
    <row r="1536" spans="2:8">
      <c r="B1536"/>
      <c r="E1536" s="21">
        <f t="shared" si="74"/>
        <v>103</v>
      </c>
      <c r="F1536" s="1">
        <v>1503</v>
      </c>
      <c r="G1536" s="1">
        <f t="shared" si="73"/>
        <v>0</v>
      </c>
      <c r="H1536" s="1">
        <f t="shared" si="72"/>
        <v>0</v>
      </c>
    </row>
    <row r="1537" spans="2:8">
      <c r="B1537"/>
      <c r="E1537" s="21">
        <f t="shared" si="74"/>
        <v>103</v>
      </c>
      <c r="F1537" s="1">
        <v>1504</v>
      </c>
      <c r="G1537" s="1">
        <f t="shared" si="73"/>
        <v>0</v>
      </c>
      <c r="H1537" s="1">
        <f t="shared" si="72"/>
        <v>0</v>
      </c>
    </row>
    <row r="1538" spans="2:8">
      <c r="B1538"/>
      <c r="E1538" s="21">
        <f t="shared" si="74"/>
        <v>103</v>
      </c>
      <c r="F1538" s="1">
        <v>1505</v>
      </c>
      <c r="G1538" s="1">
        <f t="shared" si="73"/>
        <v>0</v>
      </c>
      <c r="H1538" s="1">
        <f t="shared" si="72"/>
        <v>0</v>
      </c>
    </row>
    <row r="1539" spans="2:8">
      <c r="B1539"/>
      <c r="E1539" s="21">
        <f t="shared" si="74"/>
        <v>103</v>
      </c>
      <c r="F1539" s="1">
        <v>1506</v>
      </c>
      <c r="G1539" s="1">
        <f t="shared" si="73"/>
        <v>0</v>
      </c>
      <c r="H1539" s="1">
        <f t="shared" si="72"/>
        <v>0</v>
      </c>
    </row>
    <row r="1540" spans="2:8">
      <c r="B1540"/>
      <c r="E1540" s="21">
        <f t="shared" si="74"/>
        <v>103</v>
      </c>
      <c r="F1540" s="1">
        <v>1507</v>
      </c>
      <c r="G1540" s="1">
        <f t="shared" si="73"/>
        <v>0</v>
      </c>
      <c r="H1540" s="1">
        <f t="shared" si="72"/>
        <v>0</v>
      </c>
    </row>
    <row r="1541" spans="2:8">
      <c r="B1541"/>
      <c r="E1541" s="21">
        <f t="shared" si="74"/>
        <v>103</v>
      </c>
      <c r="F1541" s="1">
        <v>1508</v>
      </c>
      <c r="G1541" s="1">
        <f t="shared" si="73"/>
        <v>0</v>
      </c>
      <c r="H1541" s="1">
        <f t="shared" si="72"/>
        <v>0</v>
      </c>
    </row>
    <row r="1542" spans="2:8">
      <c r="B1542"/>
      <c r="E1542" s="21">
        <f t="shared" si="74"/>
        <v>103</v>
      </c>
      <c r="F1542" s="1">
        <v>1509</v>
      </c>
      <c r="G1542" s="1">
        <f t="shared" si="73"/>
        <v>0</v>
      </c>
      <c r="H1542" s="1">
        <f t="shared" si="72"/>
        <v>0</v>
      </c>
    </row>
    <row r="1543" spans="2:8">
      <c r="B1543"/>
      <c r="E1543" s="21">
        <f t="shared" si="74"/>
        <v>103</v>
      </c>
      <c r="F1543" s="1">
        <v>1510</v>
      </c>
      <c r="G1543" s="1">
        <f t="shared" si="73"/>
        <v>0</v>
      </c>
      <c r="H1543" s="1">
        <f t="shared" si="72"/>
        <v>0</v>
      </c>
    </row>
    <row r="1544" spans="2:8">
      <c r="B1544"/>
      <c r="E1544" s="21">
        <f t="shared" si="74"/>
        <v>103</v>
      </c>
      <c r="F1544" s="1">
        <v>1511</v>
      </c>
      <c r="G1544" s="1">
        <f t="shared" si="73"/>
        <v>0</v>
      </c>
      <c r="H1544" s="1">
        <f t="shared" si="72"/>
        <v>0</v>
      </c>
    </row>
    <row r="1545" spans="2:8">
      <c r="B1545"/>
      <c r="E1545" s="21">
        <f t="shared" si="74"/>
        <v>103</v>
      </c>
      <c r="F1545" s="1">
        <v>1512</v>
      </c>
      <c r="G1545" s="1">
        <f t="shared" si="73"/>
        <v>0</v>
      </c>
      <c r="H1545" s="1">
        <f t="shared" si="72"/>
        <v>0</v>
      </c>
    </row>
    <row r="1546" spans="2:8">
      <c r="B1546"/>
      <c r="E1546" s="21">
        <f t="shared" si="74"/>
        <v>103</v>
      </c>
      <c r="F1546" s="1">
        <v>1513</v>
      </c>
      <c r="G1546" s="1">
        <f t="shared" si="73"/>
        <v>0</v>
      </c>
      <c r="H1546" s="1">
        <f t="shared" si="72"/>
        <v>0</v>
      </c>
    </row>
    <row r="1547" spans="2:8">
      <c r="B1547"/>
      <c r="E1547" s="21">
        <f t="shared" si="74"/>
        <v>103</v>
      </c>
      <c r="F1547" s="1">
        <v>1514</v>
      </c>
      <c r="G1547" s="1">
        <f t="shared" si="73"/>
        <v>0</v>
      </c>
      <c r="H1547" s="1">
        <f t="shared" si="72"/>
        <v>0</v>
      </c>
    </row>
    <row r="1548" spans="2:8">
      <c r="B1548"/>
      <c r="E1548" s="21">
        <f t="shared" si="74"/>
        <v>103</v>
      </c>
      <c r="F1548" s="1">
        <v>1515</v>
      </c>
      <c r="G1548" s="1">
        <f t="shared" si="73"/>
        <v>0</v>
      </c>
      <c r="H1548" s="1">
        <f t="shared" si="72"/>
        <v>0</v>
      </c>
    </row>
    <row r="1549" spans="2:8">
      <c r="B1549"/>
      <c r="E1549" s="21">
        <f t="shared" si="74"/>
        <v>103</v>
      </c>
      <c r="F1549" s="1">
        <v>1516</v>
      </c>
      <c r="G1549" s="1">
        <f t="shared" si="73"/>
        <v>0</v>
      </c>
      <c r="H1549" s="1">
        <f t="shared" si="72"/>
        <v>0</v>
      </c>
    </row>
    <row r="1550" spans="2:8">
      <c r="B1550"/>
      <c r="E1550" s="21">
        <f t="shared" si="74"/>
        <v>103</v>
      </c>
      <c r="F1550" s="1">
        <v>1517</v>
      </c>
      <c r="G1550" s="1">
        <f t="shared" si="73"/>
        <v>0</v>
      </c>
      <c r="H1550" s="1">
        <f t="shared" si="72"/>
        <v>0</v>
      </c>
    </row>
    <row r="1551" spans="2:8">
      <c r="B1551"/>
      <c r="E1551" s="21">
        <f t="shared" si="74"/>
        <v>103</v>
      </c>
      <c r="F1551" s="1">
        <v>1518</v>
      </c>
      <c r="G1551" s="1">
        <f t="shared" si="73"/>
        <v>0</v>
      </c>
      <c r="H1551" s="1">
        <f t="shared" si="72"/>
        <v>0</v>
      </c>
    </row>
    <row r="1552" spans="2:8">
      <c r="B1552"/>
      <c r="E1552" s="21">
        <f t="shared" si="74"/>
        <v>103</v>
      </c>
      <c r="F1552" s="1">
        <v>1519</v>
      </c>
      <c r="G1552" s="1">
        <f t="shared" si="73"/>
        <v>0</v>
      </c>
      <c r="H1552" s="1">
        <f t="shared" si="72"/>
        <v>0</v>
      </c>
    </row>
    <row r="1553" spans="2:8">
      <c r="B1553"/>
      <c r="E1553" s="21">
        <f t="shared" si="74"/>
        <v>103</v>
      </c>
      <c r="F1553" s="1">
        <v>1520</v>
      </c>
      <c r="G1553" s="1">
        <f t="shared" si="73"/>
        <v>0</v>
      </c>
      <c r="H1553" s="1">
        <f t="shared" si="72"/>
        <v>0</v>
      </c>
    </row>
    <row r="1554" spans="2:8">
      <c r="B1554"/>
      <c r="E1554" s="21">
        <f t="shared" si="74"/>
        <v>103</v>
      </c>
      <c r="F1554" s="1">
        <v>1521</v>
      </c>
      <c r="G1554" s="1">
        <f t="shared" si="73"/>
        <v>0</v>
      </c>
      <c r="H1554" s="1">
        <f t="shared" si="72"/>
        <v>0</v>
      </c>
    </row>
    <row r="1555" spans="2:8">
      <c r="B1555"/>
      <c r="E1555" s="21">
        <f t="shared" si="74"/>
        <v>103</v>
      </c>
      <c r="F1555" s="1">
        <v>1522</v>
      </c>
      <c r="G1555" s="1">
        <f t="shared" si="73"/>
        <v>0</v>
      </c>
      <c r="H1555" s="1">
        <f t="shared" si="72"/>
        <v>0</v>
      </c>
    </row>
    <row r="1556" spans="2:8">
      <c r="B1556"/>
      <c r="E1556" s="21">
        <f t="shared" si="74"/>
        <v>103</v>
      </c>
      <c r="F1556" s="1">
        <v>1523</v>
      </c>
      <c r="G1556" s="1">
        <f t="shared" si="73"/>
        <v>0</v>
      </c>
      <c r="H1556" s="1">
        <f t="shared" si="72"/>
        <v>0</v>
      </c>
    </row>
    <row r="1557" spans="2:8">
      <c r="B1557"/>
      <c r="E1557" s="21">
        <f t="shared" si="74"/>
        <v>103</v>
      </c>
      <c r="F1557" s="1">
        <v>1524</v>
      </c>
      <c r="G1557" s="1">
        <f t="shared" si="73"/>
        <v>0</v>
      </c>
      <c r="H1557" s="1">
        <f t="shared" si="72"/>
        <v>0</v>
      </c>
    </row>
    <row r="1558" spans="2:8">
      <c r="B1558"/>
      <c r="E1558" s="21">
        <f t="shared" si="74"/>
        <v>103</v>
      </c>
      <c r="F1558" s="1">
        <v>1525</v>
      </c>
      <c r="G1558" s="1">
        <f t="shared" si="73"/>
        <v>0</v>
      </c>
      <c r="H1558" s="1">
        <f t="shared" si="72"/>
        <v>0</v>
      </c>
    </row>
    <row r="1559" spans="2:8">
      <c r="B1559"/>
      <c r="E1559" s="21">
        <f t="shared" si="74"/>
        <v>103</v>
      </c>
      <c r="F1559" s="1">
        <v>1526</v>
      </c>
      <c r="G1559" s="1">
        <f t="shared" si="73"/>
        <v>0</v>
      </c>
      <c r="H1559" s="1">
        <f t="shared" si="72"/>
        <v>0</v>
      </c>
    </row>
    <row r="1560" spans="2:8">
      <c r="B1560"/>
      <c r="E1560" s="21">
        <f t="shared" si="74"/>
        <v>103</v>
      </c>
      <c r="F1560" s="1">
        <v>1527</v>
      </c>
      <c r="G1560" s="1">
        <f t="shared" si="73"/>
        <v>0</v>
      </c>
      <c r="H1560" s="1">
        <f t="shared" si="72"/>
        <v>0</v>
      </c>
    </row>
    <row r="1561" spans="2:8">
      <c r="B1561"/>
      <c r="E1561" s="21">
        <f t="shared" si="74"/>
        <v>103</v>
      </c>
      <c r="F1561" s="1">
        <v>1528</v>
      </c>
      <c r="G1561" s="1">
        <f t="shared" si="73"/>
        <v>0</v>
      </c>
      <c r="H1561" s="1">
        <f t="shared" si="72"/>
        <v>0</v>
      </c>
    </row>
    <row r="1562" spans="2:8">
      <c r="B1562"/>
      <c r="E1562" s="21">
        <f t="shared" si="74"/>
        <v>103</v>
      </c>
      <c r="F1562" s="1">
        <v>1529</v>
      </c>
      <c r="G1562" s="1">
        <f t="shared" si="73"/>
        <v>0</v>
      </c>
      <c r="H1562" s="1">
        <f t="shared" si="72"/>
        <v>0</v>
      </c>
    </row>
    <row r="1563" spans="2:8">
      <c r="B1563"/>
      <c r="E1563" s="21">
        <f t="shared" si="74"/>
        <v>103</v>
      </c>
      <c r="F1563" s="1">
        <v>1530</v>
      </c>
      <c r="G1563" s="1">
        <f t="shared" si="73"/>
        <v>0</v>
      </c>
      <c r="H1563" s="1">
        <f t="shared" si="72"/>
        <v>0</v>
      </c>
    </row>
    <row r="1564" spans="2:8">
      <c r="B1564"/>
      <c r="E1564" s="21">
        <f t="shared" si="74"/>
        <v>103</v>
      </c>
      <c r="F1564" s="1">
        <v>1531</v>
      </c>
      <c r="G1564" s="1">
        <f t="shared" si="73"/>
        <v>0</v>
      </c>
      <c r="H1564" s="1">
        <f t="shared" si="72"/>
        <v>0</v>
      </c>
    </row>
    <row r="1565" spans="2:8">
      <c r="B1565"/>
      <c r="E1565" s="21">
        <f t="shared" si="74"/>
        <v>103</v>
      </c>
      <c r="F1565" s="1">
        <v>1532</v>
      </c>
      <c r="G1565" s="1">
        <f t="shared" si="73"/>
        <v>0</v>
      </c>
      <c r="H1565" s="1">
        <f t="shared" si="72"/>
        <v>0</v>
      </c>
    </row>
    <row r="1566" spans="2:8">
      <c r="B1566"/>
      <c r="E1566" s="21">
        <f t="shared" si="74"/>
        <v>103</v>
      </c>
      <c r="F1566" s="1">
        <v>1533</v>
      </c>
      <c r="G1566" s="1">
        <f t="shared" si="73"/>
        <v>0</v>
      </c>
      <c r="H1566" s="1">
        <f t="shared" si="72"/>
        <v>0</v>
      </c>
    </row>
    <row r="1567" spans="2:8">
      <c r="B1567"/>
      <c r="E1567" s="21">
        <f t="shared" si="74"/>
        <v>103</v>
      </c>
      <c r="F1567" s="1">
        <v>1534</v>
      </c>
      <c r="G1567" s="1">
        <f t="shared" si="73"/>
        <v>0</v>
      </c>
      <c r="H1567" s="1">
        <f t="shared" si="72"/>
        <v>0</v>
      </c>
    </row>
    <row r="1568" spans="2:8">
      <c r="B1568"/>
      <c r="E1568" s="21">
        <f t="shared" si="74"/>
        <v>103</v>
      </c>
      <c r="F1568" s="1">
        <v>1535</v>
      </c>
      <c r="G1568" s="1">
        <f t="shared" si="73"/>
        <v>0</v>
      </c>
      <c r="H1568" s="1">
        <f t="shared" si="72"/>
        <v>0</v>
      </c>
    </row>
    <row r="1569" spans="2:8">
      <c r="B1569"/>
      <c r="E1569" s="21">
        <f t="shared" si="74"/>
        <v>103</v>
      </c>
      <c r="F1569" s="1">
        <v>1536</v>
      </c>
      <c r="G1569" s="1">
        <f t="shared" si="73"/>
        <v>0</v>
      </c>
      <c r="H1569" s="1">
        <f t="shared" si="72"/>
        <v>0</v>
      </c>
    </row>
    <row r="1570" spans="2:8">
      <c r="B1570"/>
      <c r="E1570" s="21">
        <f t="shared" si="74"/>
        <v>103</v>
      </c>
      <c r="F1570" s="1">
        <v>1537</v>
      </c>
      <c r="G1570" s="1">
        <f t="shared" si="73"/>
        <v>0</v>
      </c>
      <c r="H1570" s="1">
        <f t="shared" ref="H1570:H1633" si="75">G1570*G1570</f>
        <v>0</v>
      </c>
    </row>
    <row r="1571" spans="2:8">
      <c r="B1571"/>
      <c r="E1571" s="21">
        <f t="shared" si="74"/>
        <v>103</v>
      </c>
      <c r="F1571" s="1">
        <v>1538</v>
      </c>
      <c r="G1571" s="1">
        <f t="shared" si="73"/>
        <v>0</v>
      </c>
      <c r="H1571" s="1">
        <f t="shared" si="75"/>
        <v>0</v>
      </c>
    </row>
    <row r="1572" spans="2:8">
      <c r="B1572"/>
      <c r="E1572" s="21">
        <f t="shared" si="74"/>
        <v>103</v>
      </c>
      <c r="F1572" s="1">
        <v>1539</v>
      </c>
      <c r="G1572" s="1">
        <f t="shared" si="73"/>
        <v>0</v>
      </c>
      <c r="H1572" s="1">
        <f t="shared" si="75"/>
        <v>0</v>
      </c>
    </row>
    <row r="1573" spans="2:8">
      <c r="B1573"/>
      <c r="E1573" s="21">
        <f t="shared" si="74"/>
        <v>103</v>
      </c>
      <c r="F1573" s="1">
        <v>1540</v>
      </c>
      <c r="G1573" s="1">
        <f t="shared" ref="G1573:G1636" si="76">IF(F1573&lt;(E$33+1),B$33,IF(F1573&lt;(E$34+1),B$34,IF(F1573&lt;(E$35),B$35,IF(F1573&lt;(E$36+1),B$36,IF(F1573&lt;(E$37+1),B$37,IF(F1573&lt;(E$38+1),B$38,IF(F1573&lt;(E$39+1),B$39,0)))))))</f>
        <v>0</v>
      </c>
      <c r="H1573" s="1">
        <f t="shared" si="75"/>
        <v>0</v>
      </c>
    </row>
    <row r="1574" spans="2:8">
      <c r="B1574"/>
      <c r="E1574" s="21">
        <f t="shared" si="74"/>
        <v>103</v>
      </c>
      <c r="F1574" s="1">
        <v>1541</v>
      </c>
      <c r="G1574" s="1">
        <f t="shared" si="76"/>
        <v>0</v>
      </c>
      <c r="H1574" s="1">
        <f t="shared" si="75"/>
        <v>0</v>
      </c>
    </row>
    <row r="1575" spans="2:8">
      <c r="B1575"/>
      <c r="E1575" s="21">
        <f t="shared" si="74"/>
        <v>103</v>
      </c>
      <c r="F1575" s="1">
        <v>1542</v>
      </c>
      <c r="G1575" s="1">
        <f t="shared" si="76"/>
        <v>0</v>
      </c>
      <c r="H1575" s="1">
        <f t="shared" si="75"/>
        <v>0</v>
      </c>
    </row>
    <row r="1576" spans="2:8">
      <c r="B1576"/>
      <c r="E1576" s="21">
        <f t="shared" si="74"/>
        <v>103</v>
      </c>
      <c r="F1576" s="1">
        <v>1543</v>
      </c>
      <c r="G1576" s="1">
        <f t="shared" si="76"/>
        <v>0</v>
      </c>
      <c r="H1576" s="1">
        <f t="shared" si="75"/>
        <v>0</v>
      </c>
    </row>
    <row r="1577" spans="2:8">
      <c r="B1577"/>
      <c r="E1577" s="21">
        <f t="shared" ref="E1577:E1640" si="77">E1576+D1577</f>
        <v>103</v>
      </c>
      <c r="F1577" s="1">
        <v>1544</v>
      </c>
      <c r="G1577" s="1">
        <f t="shared" si="76"/>
        <v>0</v>
      </c>
      <c r="H1577" s="1">
        <f t="shared" si="75"/>
        <v>0</v>
      </c>
    </row>
    <row r="1578" spans="2:8">
      <c r="B1578"/>
      <c r="E1578" s="21">
        <f t="shared" si="77"/>
        <v>103</v>
      </c>
      <c r="F1578" s="1">
        <v>1545</v>
      </c>
      <c r="G1578" s="1">
        <f t="shared" si="76"/>
        <v>0</v>
      </c>
      <c r="H1578" s="1">
        <f t="shared" si="75"/>
        <v>0</v>
      </c>
    </row>
    <row r="1579" spans="2:8">
      <c r="B1579"/>
      <c r="E1579" s="21">
        <f t="shared" si="77"/>
        <v>103</v>
      </c>
      <c r="F1579" s="1">
        <v>1546</v>
      </c>
      <c r="G1579" s="1">
        <f t="shared" si="76"/>
        <v>0</v>
      </c>
      <c r="H1579" s="1">
        <f t="shared" si="75"/>
        <v>0</v>
      </c>
    </row>
    <row r="1580" spans="2:8">
      <c r="B1580"/>
      <c r="E1580" s="21">
        <f t="shared" si="77"/>
        <v>103</v>
      </c>
      <c r="F1580" s="1">
        <v>1547</v>
      </c>
      <c r="G1580" s="1">
        <f t="shared" si="76"/>
        <v>0</v>
      </c>
      <c r="H1580" s="1">
        <f t="shared" si="75"/>
        <v>0</v>
      </c>
    </row>
    <row r="1581" spans="2:8">
      <c r="B1581"/>
      <c r="E1581" s="21">
        <f t="shared" si="77"/>
        <v>103</v>
      </c>
      <c r="F1581" s="1">
        <v>1548</v>
      </c>
      <c r="G1581" s="1">
        <f t="shared" si="76"/>
        <v>0</v>
      </c>
      <c r="H1581" s="1">
        <f t="shared" si="75"/>
        <v>0</v>
      </c>
    </row>
    <row r="1582" spans="2:8">
      <c r="B1582"/>
      <c r="E1582" s="21">
        <f t="shared" si="77"/>
        <v>103</v>
      </c>
      <c r="F1582" s="1">
        <v>1549</v>
      </c>
      <c r="G1582" s="1">
        <f t="shared" si="76"/>
        <v>0</v>
      </c>
      <c r="H1582" s="1">
        <f t="shared" si="75"/>
        <v>0</v>
      </c>
    </row>
    <row r="1583" spans="2:8">
      <c r="B1583"/>
      <c r="E1583" s="21">
        <f t="shared" si="77"/>
        <v>103</v>
      </c>
      <c r="F1583" s="1">
        <v>1550</v>
      </c>
      <c r="G1583" s="1">
        <f t="shared" si="76"/>
        <v>0</v>
      </c>
      <c r="H1583" s="1">
        <f t="shared" si="75"/>
        <v>0</v>
      </c>
    </row>
    <row r="1584" spans="2:8">
      <c r="B1584"/>
      <c r="E1584" s="21">
        <f t="shared" si="77"/>
        <v>103</v>
      </c>
      <c r="F1584" s="1">
        <v>1551</v>
      </c>
      <c r="G1584" s="1">
        <f t="shared" si="76"/>
        <v>0</v>
      </c>
      <c r="H1584" s="1">
        <f t="shared" si="75"/>
        <v>0</v>
      </c>
    </row>
    <row r="1585" spans="2:8">
      <c r="B1585"/>
      <c r="E1585" s="21">
        <f t="shared" si="77"/>
        <v>103</v>
      </c>
      <c r="F1585" s="1">
        <v>1552</v>
      </c>
      <c r="G1585" s="1">
        <f t="shared" si="76"/>
        <v>0</v>
      </c>
      <c r="H1585" s="1">
        <f t="shared" si="75"/>
        <v>0</v>
      </c>
    </row>
    <row r="1586" spans="2:8">
      <c r="B1586"/>
      <c r="E1586" s="21">
        <f t="shared" si="77"/>
        <v>103</v>
      </c>
      <c r="F1586" s="1">
        <v>1553</v>
      </c>
      <c r="G1586" s="1">
        <f t="shared" si="76"/>
        <v>0</v>
      </c>
      <c r="H1586" s="1">
        <f t="shared" si="75"/>
        <v>0</v>
      </c>
    </row>
    <row r="1587" spans="2:8">
      <c r="B1587"/>
      <c r="E1587" s="21">
        <f t="shared" si="77"/>
        <v>103</v>
      </c>
      <c r="F1587" s="1">
        <v>1554</v>
      </c>
      <c r="G1587" s="1">
        <f t="shared" si="76"/>
        <v>0</v>
      </c>
      <c r="H1587" s="1">
        <f t="shared" si="75"/>
        <v>0</v>
      </c>
    </row>
    <row r="1588" spans="2:8">
      <c r="B1588"/>
      <c r="E1588" s="21">
        <f t="shared" si="77"/>
        <v>103</v>
      </c>
      <c r="F1588" s="1">
        <v>1555</v>
      </c>
      <c r="G1588" s="1">
        <f t="shared" si="76"/>
        <v>0</v>
      </c>
      <c r="H1588" s="1">
        <f t="shared" si="75"/>
        <v>0</v>
      </c>
    </row>
    <row r="1589" spans="2:8">
      <c r="B1589"/>
      <c r="E1589" s="21">
        <f t="shared" si="77"/>
        <v>103</v>
      </c>
      <c r="F1589" s="1">
        <v>1556</v>
      </c>
      <c r="G1589" s="1">
        <f t="shared" si="76"/>
        <v>0</v>
      </c>
      <c r="H1589" s="1">
        <f t="shared" si="75"/>
        <v>0</v>
      </c>
    </row>
    <row r="1590" spans="2:8">
      <c r="B1590"/>
      <c r="E1590" s="21">
        <f t="shared" si="77"/>
        <v>103</v>
      </c>
      <c r="F1590" s="1">
        <v>1557</v>
      </c>
      <c r="G1590" s="1">
        <f t="shared" si="76"/>
        <v>0</v>
      </c>
      <c r="H1590" s="1">
        <f t="shared" si="75"/>
        <v>0</v>
      </c>
    </row>
    <row r="1591" spans="2:8">
      <c r="B1591"/>
      <c r="E1591" s="21">
        <f t="shared" si="77"/>
        <v>103</v>
      </c>
      <c r="F1591" s="1">
        <v>1558</v>
      </c>
      <c r="G1591" s="1">
        <f t="shared" si="76"/>
        <v>0</v>
      </c>
      <c r="H1591" s="1">
        <f t="shared" si="75"/>
        <v>0</v>
      </c>
    </row>
    <row r="1592" spans="2:8">
      <c r="B1592"/>
      <c r="E1592" s="21">
        <f t="shared" si="77"/>
        <v>103</v>
      </c>
      <c r="F1592" s="1">
        <v>1559</v>
      </c>
      <c r="G1592" s="1">
        <f t="shared" si="76"/>
        <v>0</v>
      </c>
      <c r="H1592" s="1">
        <f t="shared" si="75"/>
        <v>0</v>
      </c>
    </row>
    <row r="1593" spans="2:8">
      <c r="B1593"/>
      <c r="E1593" s="21">
        <f t="shared" si="77"/>
        <v>103</v>
      </c>
      <c r="F1593" s="1">
        <v>1560</v>
      </c>
      <c r="G1593" s="1">
        <f t="shared" si="76"/>
        <v>0</v>
      </c>
      <c r="H1593" s="1">
        <f t="shared" si="75"/>
        <v>0</v>
      </c>
    </row>
    <row r="1594" spans="2:8">
      <c r="B1594"/>
      <c r="E1594" s="21">
        <f t="shared" si="77"/>
        <v>103</v>
      </c>
      <c r="F1594" s="1">
        <v>1561</v>
      </c>
      <c r="G1594" s="1">
        <f t="shared" si="76"/>
        <v>0</v>
      </c>
      <c r="H1594" s="1">
        <f t="shared" si="75"/>
        <v>0</v>
      </c>
    </row>
    <row r="1595" spans="2:8">
      <c r="B1595"/>
      <c r="E1595" s="21">
        <f t="shared" si="77"/>
        <v>103</v>
      </c>
      <c r="F1595" s="1">
        <v>1562</v>
      </c>
      <c r="G1595" s="1">
        <f t="shared" si="76"/>
        <v>0</v>
      </c>
      <c r="H1595" s="1">
        <f t="shared" si="75"/>
        <v>0</v>
      </c>
    </row>
    <row r="1596" spans="2:8">
      <c r="B1596"/>
      <c r="E1596" s="21">
        <f t="shared" si="77"/>
        <v>103</v>
      </c>
      <c r="F1596" s="1">
        <v>1563</v>
      </c>
      <c r="G1596" s="1">
        <f t="shared" si="76"/>
        <v>0</v>
      </c>
      <c r="H1596" s="1">
        <f t="shared" si="75"/>
        <v>0</v>
      </c>
    </row>
    <row r="1597" spans="2:8">
      <c r="B1597"/>
      <c r="E1597" s="21">
        <f t="shared" si="77"/>
        <v>103</v>
      </c>
      <c r="F1597" s="1">
        <v>1564</v>
      </c>
      <c r="G1597" s="1">
        <f t="shared" si="76"/>
        <v>0</v>
      </c>
      <c r="H1597" s="1">
        <f t="shared" si="75"/>
        <v>0</v>
      </c>
    </row>
    <row r="1598" spans="2:8">
      <c r="B1598"/>
      <c r="E1598" s="21">
        <f t="shared" si="77"/>
        <v>103</v>
      </c>
      <c r="F1598" s="1">
        <v>1565</v>
      </c>
      <c r="G1598" s="1">
        <f t="shared" si="76"/>
        <v>0</v>
      </c>
      <c r="H1598" s="1">
        <f t="shared" si="75"/>
        <v>0</v>
      </c>
    </row>
    <row r="1599" spans="2:8">
      <c r="B1599"/>
      <c r="E1599" s="21">
        <f t="shared" si="77"/>
        <v>103</v>
      </c>
      <c r="F1599" s="1">
        <v>1566</v>
      </c>
      <c r="G1599" s="1">
        <f t="shared" si="76"/>
        <v>0</v>
      </c>
      <c r="H1599" s="1">
        <f t="shared" si="75"/>
        <v>0</v>
      </c>
    </row>
    <row r="1600" spans="2:8">
      <c r="B1600"/>
      <c r="E1600" s="21">
        <f t="shared" si="77"/>
        <v>103</v>
      </c>
      <c r="F1600" s="1">
        <v>1567</v>
      </c>
      <c r="G1600" s="1">
        <f t="shared" si="76"/>
        <v>0</v>
      </c>
      <c r="H1600" s="1">
        <f t="shared" si="75"/>
        <v>0</v>
      </c>
    </row>
    <row r="1601" spans="2:8">
      <c r="B1601"/>
      <c r="E1601" s="21">
        <f t="shared" si="77"/>
        <v>103</v>
      </c>
      <c r="F1601" s="1">
        <v>1568</v>
      </c>
      <c r="G1601" s="1">
        <f t="shared" si="76"/>
        <v>0</v>
      </c>
      <c r="H1601" s="1">
        <f t="shared" si="75"/>
        <v>0</v>
      </c>
    </row>
    <row r="1602" spans="2:8">
      <c r="B1602"/>
      <c r="E1602" s="21">
        <f t="shared" si="77"/>
        <v>103</v>
      </c>
      <c r="F1602" s="1">
        <v>1569</v>
      </c>
      <c r="G1602" s="1">
        <f t="shared" si="76"/>
        <v>0</v>
      </c>
      <c r="H1602" s="1">
        <f t="shared" si="75"/>
        <v>0</v>
      </c>
    </row>
    <row r="1603" spans="2:8">
      <c r="B1603"/>
      <c r="E1603" s="21">
        <f t="shared" si="77"/>
        <v>103</v>
      </c>
      <c r="F1603" s="1">
        <v>1570</v>
      </c>
      <c r="G1603" s="1">
        <f t="shared" si="76"/>
        <v>0</v>
      </c>
      <c r="H1603" s="1">
        <f t="shared" si="75"/>
        <v>0</v>
      </c>
    </row>
    <row r="1604" spans="2:8">
      <c r="B1604"/>
      <c r="E1604" s="21">
        <f t="shared" si="77"/>
        <v>103</v>
      </c>
      <c r="F1604" s="1">
        <v>1571</v>
      </c>
      <c r="G1604" s="1">
        <f t="shared" si="76"/>
        <v>0</v>
      </c>
      <c r="H1604" s="1">
        <f t="shared" si="75"/>
        <v>0</v>
      </c>
    </row>
    <row r="1605" spans="2:8">
      <c r="B1605"/>
      <c r="E1605" s="21">
        <f t="shared" si="77"/>
        <v>103</v>
      </c>
      <c r="F1605" s="1">
        <v>1572</v>
      </c>
      <c r="G1605" s="1">
        <f t="shared" si="76"/>
        <v>0</v>
      </c>
      <c r="H1605" s="1">
        <f t="shared" si="75"/>
        <v>0</v>
      </c>
    </row>
    <row r="1606" spans="2:8">
      <c r="B1606"/>
      <c r="E1606" s="21">
        <f t="shared" si="77"/>
        <v>103</v>
      </c>
      <c r="F1606" s="1">
        <v>1573</v>
      </c>
      <c r="G1606" s="1">
        <f t="shared" si="76"/>
        <v>0</v>
      </c>
      <c r="H1606" s="1">
        <f t="shared" si="75"/>
        <v>0</v>
      </c>
    </row>
    <row r="1607" spans="2:8">
      <c r="B1607"/>
      <c r="E1607" s="21">
        <f t="shared" si="77"/>
        <v>103</v>
      </c>
      <c r="F1607" s="1">
        <v>1574</v>
      </c>
      <c r="G1607" s="1">
        <f t="shared" si="76"/>
        <v>0</v>
      </c>
      <c r="H1607" s="1">
        <f t="shared" si="75"/>
        <v>0</v>
      </c>
    </row>
    <row r="1608" spans="2:8">
      <c r="B1608"/>
      <c r="E1608" s="21">
        <f t="shared" si="77"/>
        <v>103</v>
      </c>
      <c r="F1608" s="1">
        <v>1575</v>
      </c>
      <c r="G1608" s="1">
        <f t="shared" si="76"/>
        <v>0</v>
      </c>
      <c r="H1608" s="1">
        <f t="shared" si="75"/>
        <v>0</v>
      </c>
    </row>
    <row r="1609" spans="2:8">
      <c r="B1609"/>
      <c r="E1609" s="21">
        <f t="shared" si="77"/>
        <v>103</v>
      </c>
      <c r="F1609" s="1">
        <v>1576</v>
      </c>
      <c r="G1609" s="1">
        <f t="shared" si="76"/>
        <v>0</v>
      </c>
      <c r="H1609" s="1">
        <f t="shared" si="75"/>
        <v>0</v>
      </c>
    </row>
    <row r="1610" spans="2:8">
      <c r="B1610"/>
      <c r="E1610" s="21">
        <f t="shared" si="77"/>
        <v>103</v>
      </c>
      <c r="F1610" s="1">
        <v>1577</v>
      </c>
      <c r="G1610" s="1">
        <f t="shared" si="76"/>
        <v>0</v>
      </c>
      <c r="H1610" s="1">
        <f t="shared" si="75"/>
        <v>0</v>
      </c>
    </row>
    <row r="1611" spans="2:8">
      <c r="B1611"/>
      <c r="E1611" s="21">
        <f t="shared" si="77"/>
        <v>103</v>
      </c>
      <c r="F1611" s="1">
        <v>1578</v>
      </c>
      <c r="G1611" s="1">
        <f t="shared" si="76"/>
        <v>0</v>
      </c>
      <c r="H1611" s="1">
        <f t="shared" si="75"/>
        <v>0</v>
      </c>
    </row>
    <row r="1612" spans="2:8">
      <c r="B1612"/>
      <c r="E1612" s="21">
        <f t="shared" si="77"/>
        <v>103</v>
      </c>
      <c r="F1612" s="1">
        <v>1579</v>
      </c>
      <c r="G1612" s="1">
        <f t="shared" si="76"/>
        <v>0</v>
      </c>
      <c r="H1612" s="1">
        <f t="shared" si="75"/>
        <v>0</v>
      </c>
    </row>
    <row r="1613" spans="2:8">
      <c r="B1613"/>
      <c r="E1613" s="21">
        <f t="shared" si="77"/>
        <v>103</v>
      </c>
      <c r="F1613" s="1">
        <v>1580</v>
      </c>
      <c r="G1613" s="1">
        <f t="shared" si="76"/>
        <v>0</v>
      </c>
      <c r="H1613" s="1">
        <f t="shared" si="75"/>
        <v>0</v>
      </c>
    </row>
    <row r="1614" spans="2:8">
      <c r="B1614"/>
      <c r="E1614" s="21">
        <f t="shared" si="77"/>
        <v>103</v>
      </c>
      <c r="F1614" s="1">
        <v>1581</v>
      </c>
      <c r="G1614" s="1">
        <f t="shared" si="76"/>
        <v>0</v>
      </c>
      <c r="H1614" s="1">
        <f t="shared" si="75"/>
        <v>0</v>
      </c>
    </row>
    <row r="1615" spans="2:8">
      <c r="B1615"/>
      <c r="E1615" s="21">
        <f t="shared" si="77"/>
        <v>103</v>
      </c>
      <c r="F1615" s="1">
        <v>1582</v>
      </c>
      <c r="G1615" s="1">
        <f t="shared" si="76"/>
        <v>0</v>
      </c>
      <c r="H1615" s="1">
        <f t="shared" si="75"/>
        <v>0</v>
      </c>
    </row>
    <row r="1616" spans="2:8">
      <c r="B1616"/>
      <c r="E1616" s="21">
        <f t="shared" si="77"/>
        <v>103</v>
      </c>
      <c r="F1616" s="1">
        <v>1583</v>
      </c>
      <c r="G1616" s="1">
        <f t="shared" si="76"/>
        <v>0</v>
      </c>
      <c r="H1616" s="1">
        <f t="shared" si="75"/>
        <v>0</v>
      </c>
    </row>
    <row r="1617" spans="2:8">
      <c r="B1617"/>
      <c r="E1617" s="21">
        <f t="shared" si="77"/>
        <v>103</v>
      </c>
      <c r="F1617" s="1">
        <v>1584</v>
      </c>
      <c r="G1617" s="1">
        <f t="shared" si="76"/>
        <v>0</v>
      </c>
      <c r="H1617" s="1">
        <f t="shared" si="75"/>
        <v>0</v>
      </c>
    </row>
    <row r="1618" spans="2:8">
      <c r="B1618"/>
      <c r="E1618" s="21">
        <f t="shared" si="77"/>
        <v>103</v>
      </c>
      <c r="F1618" s="1">
        <v>1585</v>
      </c>
      <c r="G1618" s="1">
        <f t="shared" si="76"/>
        <v>0</v>
      </c>
      <c r="H1618" s="1">
        <f t="shared" si="75"/>
        <v>0</v>
      </c>
    </row>
    <row r="1619" spans="2:8">
      <c r="B1619"/>
      <c r="E1619" s="21">
        <f t="shared" si="77"/>
        <v>103</v>
      </c>
      <c r="F1619" s="1">
        <v>1586</v>
      </c>
      <c r="G1619" s="1">
        <f t="shared" si="76"/>
        <v>0</v>
      </c>
      <c r="H1619" s="1">
        <f t="shared" si="75"/>
        <v>0</v>
      </c>
    </row>
    <row r="1620" spans="2:8">
      <c r="B1620"/>
      <c r="E1620" s="21">
        <f t="shared" si="77"/>
        <v>103</v>
      </c>
      <c r="F1620" s="1">
        <v>1587</v>
      </c>
      <c r="G1620" s="1">
        <f t="shared" si="76"/>
        <v>0</v>
      </c>
      <c r="H1620" s="1">
        <f t="shared" si="75"/>
        <v>0</v>
      </c>
    </row>
    <row r="1621" spans="2:8">
      <c r="B1621"/>
      <c r="E1621" s="21">
        <f t="shared" si="77"/>
        <v>103</v>
      </c>
      <c r="F1621" s="1">
        <v>1588</v>
      </c>
      <c r="G1621" s="1">
        <f t="shared" si="76"/>
        <v>0</v>
      </c>
      <c r="H1621" s="1">
        <f t="shared" si="75"/>
        <v>0</v>
      </c>
    </row>
    <row r="1622" spans="2:8">
      <c r="B1622"/>
      <c r="E1622" s="21">
        <f t="shared" si="77"/>
        <v>103</v>
      </c>
      <c r="F1622" s="1">
        <v>1589</v>
      </c>
      <c r="G1622" s="1">
        <f t="shared" si="76"/>
        <v>0</v>
      </c>
      <c r="H1622" s="1">
        <f t="shared" si="75"/>
        <v>0</v>
      </c>
    </row>
    <row r="1623" spans="2:8">
      <c r="B1623"/>
      <c r="E1623" s="21">
        <f t="shared" si="77"/>
        <v>103</v>
      </c>
      <c r="F1623" s="1">
        <v>1590</v>
      </c>
      <c r="G1623" s="1">
        <f t="shared" si="76"/>
        <v>0</v>
      </c>
      <c r="H1623" s="1">
        <f t="shared" si="75"/>
        <v>0</v>
      </c>
    </row>
    <row r="1624" spans="2:8">
      <c r="B1624"/>
      <c r="E1624" s="21">
        <f t="shared" si="77"/>
        <v>103</v>
      </c>
      <c r="F1624" s="1">
        <v>1591</v>
      </c>
      <c r="G1624" s="1">
        <f t="shared" si="76"/>
        <v>0</v>
      </c>
      <c r="H1624" s="1">
        <f t="shared" si="75"/>
        <v>0</v>
      </c>
    </row>
    <row r="1625" spans="2:8">
      <c r="B1625"/>
      <c r="E1625" s="21">
        <f t="shared" si="77"/>
        <v>103</v>
      </c>
      <c r="F1625" s="1">
        <v>1592</v>
      </c>
      <c r="G1625" s="1">
        <f t="shared" si="76"/>
        <v>0</v>
      </c>
      <c r="H1625" s="1">
        <f t="shared" si="75"/>
        <v>0</v>
      </c>
    </row>
    <row r="1626" spans="2:8">
      <c r="B1626"/>
      <c r="E1626" s="21">
        <f t="shared" si="77"/>
        <v>103</v>
      </c>
      <c r="F1626" s="1">
        <v>1593</v>
      </c>
      <c r="G1626" s="1">
        <f t="shared" si="76"/>
        <v>0</v>
      </c>
      <c r="H1626" s="1">
        <f t="shared" si="75"/>
        <v>0</v>
      </c>
    </row>
    <row r="1627" spans="2:8">
      <c r="B1627"/>
      <c r="E1627" s="21">
        <f t="shared" si="77"/>
        <v>103</v>
      </c>
      <c r="F1627" s="1">
        <v>1594</v>
      </c>
      <c r="G1627" s="1">
        <f t="shared" si="76"/>
        <v>0</v>
      </c>
      <c r="H1627" s="1">
        <f t="shared" si="75"/>
        <v>0</v>
      </c>
    </row>
    <row r="1628" spans="2:8">
      <c r="B1628"/>
      <c r="E1628" s="21">
        <f t="shared" si="77"/>
        <v>103</v>
      </c>
      <c r="F1628" s="1">
        <v>1595</v>
      </c>
      <c r="G1628" s="1">
        <f t="shared" si="76"/>
        <v>0</v>
      </c>
      <c r="H1628" s="1">
        <f t="shared" si="75"/>
        <v>0</v>
      </c>
    </row>
    <row r="1629" spans="2:8">
      <c r="B1629"/>
      <c r="E1629" s="21">
        <f t="shared" si="77"/>
        <v>103</v>
      </c>
      <c r="F1629" s="1">
        <v>1596</v>
      </c>
      <c r="G1629" s="1">
        <f t="shared" si="76"/>
        <v>0</v>
      </c>
      <c r="H1629" s="1">
        <f t="shared" si="75"/>
        <v>0</v>
      </c>
    </row>
    <row r="1630" spans="2:8">
      <c r="B1630"/>
      <c r="E1630" s="21">
        <f t="shared" si="77"/>
        <v>103</v>
      </c>
      <c r="F1630" s="1">
        <v>1597</v>
      </c>
      <c r="G1630" s="1">
        <f t="shared" si="76"/>
        <v>0</v>
      </c>
      <c r="H1630" s="1">
        <f t="shared" si="75"/>
        <v>0</v>
      </c>
    </row>
    <row r="1631" spans="2:8">
      <c r="B1631"/>
      <c r="E1631" s="21">
        <f t="shared" si="77"/>
        <v>103</v>
      </c>
      <c r="F1631" s="1">
        <v>1598</v>
      </c>
      <c r="G1631" s="1">
        <f t="shared" si="76"/>
        <v>0</v>
      </c>
      <c r="H1631" s="1">
        <f t="shared" si="75"/>
        <v>0</v>
      </c>
    </row>
    <row r="1632" spans="2:8">
      <c r="B1632"/>
      <c r="E1632" s="21">
        <f t="shared" si="77"/>
        <v>103</v>
      </c>
      <c r="F1632" s="1">
        <v>1599</v>
      </c>
      <c r="G1632" s="1">
        <f t="shared" si="76"/>
        <v>0</v>
      </c>
      <c r="H1632" s="1">
        <f t="shared" si="75"/>
        <v>0</v>
      </c>
    </row>
    <row r="1633" spans="2:8">
      <c r="B1633"/>
      <c r="E1633" s="21">
        <f t="shared" si="77"/>
        <v>103</v>
      </c>
      <c r="F1633" s="1">
        <v>1600</v>
      </c>
      <c r="G1633" s="1">
        <f t="shared" si="76"/>
        <v>0</v>
      </c>
      <c r="H1633" s="1">
        <f t="shared" si="75"/>
        <v>0</v>
      </c>
    </row>
    <row r="1634" spans="2:8">
      <c r="B1634"/>
      <c r="E1634" s="21">
        <f t="shared" si="77"/>
        <v>103</v>
      </c>
      <c r="F1634" s="1">
        <v>1601</v>
      </c>
      <c r="G1634" s="1">
        <f t="shared" si="76"/>
        <v>0</v>
      </c>
      <c r="H1634" s="1">
        <f t="shared" ref="H1634:H1697" si="78">G1634*G1634</f>
        <v>0</v>
      </c>
    </row>
    <row r="1635" spans="2:8">
      <c r="B1635"/>
      <c r="E1635" s="21">
        <f t="shared" si="77"/>
        <v>103</v>
      </c>
      <c r="F1635" s="1">
        <v>1602</v>
      </c>
      <c r="G1635" s="1">
        <f t="shared" si="76"/>
        <v>0</v>
      </c>
      <c r="H1635" s="1">
        <f t="shared" si="78"/>
        <v>0</v>
      </c>
    </row>
    <row r="1636" spans="2:8">
      <c r="B1636"/>
      <c r="E1636" s="21">
        <f t="shared" si="77"/>
        <v>103</v>
      </c>
      <c r="F1636" s="1">
        <v>1603</v>
      </c>
      <c r="G1636" s="1">
        <f t="shared" si="76"/>
        <v>0</v>
      </c>
      <c r="H1636" s="1">
        <f t="shared" si="78"/>
        <v>0</v>
      </c>
    </row>
    <row r="1637" spans="2:8">
      <c r="B1637"/>
      <c r="E1637" s="21">
        <f t="shared" si="77"/>
        <v>103</v>
      </c>
      <c r="F1637" s="1">
        <v>1604</v>
      </c>
      <c r="G1637" s="1">
        <f t="shared" ref="G1637:G1700" si="79">IF(F1637&lt;(E$33+1),B$33,IF(F1637&lt;(E$34+1),B$34,IF(F1637&lt;(E$35),B$35,IF(F1637&lt;(E$36+1),B$36,IF(F1637&lt;(E$37+1),B$37,IF(F1637&lt;(E$38+1),B$38,IF(F1637&lt;(E$39+1),B$39,0)))))))</f>
        <v>0</v>
      </c>
      <c r="H1637" s="1">
        <f t="shared" si="78"/>
        <v>0</v>
      </c>
    </row>
    <row r="1638" spans="2:8">
      <c r="B1638"/>
      <c r="E1638" s="21">
        <f t="shared" si="77"/>
        <v>103</v>
      </c>
      <c r="F1638" s="1">
        <v>1605</v>
      </c>
      <c r="G1638" s="1">
        <f t="shared" si="79"/>
        <v>0</v>
      </c>
      <c r="H1638" s="1">
        <f t="shared" si="78"/>
        <v>0</v>
      </c>
    </row>
    <row r="1639" spans="2:8">
      <c r="B1639"/>
      <c r="E1639" s="21">
        <f t="shared" si="77"/>
        <v>103</v>
      </c>
      <c r="F1639" s="1">
        <v>1606</v>
      </c>
      <c r="G1639" s="1">
        <f t="shared" si="79"/>
        <v>0</v>
      </c>
      <c r="H1639" s="1">
        <f t="shared" si="78"/>
        <v>0</v>
      </c>
    </row>
    <row r="1640" spans="2:8">
      <c r="B1640"/>
      <c r="E1640" s="21">
        <f t="shared" si="77"/>
        <v>103</v>
      </c>
      <c r="F1640" s="1">
        <v>1607</v>
      </c>
      <c r="G1640" s="1">
        <f t="shared" si="79"/>
        <v>0</v>
      </c>
      <c r="H1640" s="1">
        <f t="shared" si="78"/>
        <v>0</v>
      </c>
    </row>
    <row r="1641" spans="2:8">
      <c r="B1641"/>
      <c r="E1641" s="21">
        <f t="shared" ref="E1641:E1704" si="80">E1640+D1641</f>
        <v>103</v>
      </c>
      <c r="F1641" s="1">
        <v>1608</v>
      </c>
      <c r="G1641" s="1">
        <f t="shared" si="79"/>
        <v>0</v>
      </c>
      <c r="H1641" s="1">
        <f t="shared" si="78"/>
        <v>0</v>
      </c>
    </row>
    <row r="1642" spans="2:8">
      <c r="B1642"/>
      <c r="E1642" s="21">
        <f t="shared" si="80"/>
        <v>103</v>
      </c>
      <c r="F1642" s="1">
        <v>1609</v>
      </c>
      <c r="G1642" s="1">
        <f t="shared" si="79"/>
        <v>0</v>
      </c>
      <c r="H1642" s="1">
        <f t="shared" si="78"/>
        <v>0</v>
      </c>
    </row>
    <row r="1643" spans="2:8">
      <c r="B1643"/>
      <c r="E1643" s="21">
        <f t="shared" si="80"/>
        <v>103</v>
      </c>
      <c r="F1643" s="1">
        <v>1610</v>
      </c>
      <c r="G1643" s="1">
        <f t="shared" si="79"/>
        <v>0</v>
      </c>
      <c r="H1643" s="1">
        <f t="shared" si="78"/>
        <v>0</v>
      </c>
    </row>
    <row r="1644" spans="2:8">
      <c r="B1644"/>
      <c r="E1644" s="21">
        <f t="shared" si="80"/>
        <v>103</v>
      </c>
      <c r="F1644" s="1">
        <v>1611</v>
      </c>
      <c r="G1644" s="1">
        <f t="shared" si="79"/>
        <v>0</v>
      </c>
      <c r="H1644" s="1">
        <f t="shared" si="78"/>
        <v>0</v>
      </c>
    </row>
    <row r="1645" spans="2:8">
      <c r="B1645"/>
      <c r="E1645" s="21">
        <f t="shared" si="80"/>
        <v>103</v>
      </c>
      <c r="F1645" s="1">
        <v>1612</v>
      </c>
      <c r="G1645" s="1">
        <f t="shared" si="79"/>
        <v>0</v>
      </c>
      <c r="H1645" s="1">
        <f t="shared" si="78"/>
        <v>0</v>
      </c>
    </row>
    <row r="1646" spans="2:8">
      <c r="B1646"/>
      <c r="E1646" s="21">
        <f t="shared" si="80"/>
        <v>103</v>
      </c>
      <c r="F1646" s="1">
        <v>1613</v>
      </c>
      <c r="G1646" s="1">
        <f t="shared" si="79"/>
        <v>0</v>
      </c>
      <c r="H1646" s="1">
        <f t="shared" si="78"/>
        <v>0</v>
      </c>
    </row>
    <row r="1647" spans="2:8">
      <c r="B1647"/>
      <c r="E1647" s="21">
        <f t="shared" si="80"/>
        <v>103</v>
      </c>
      <c r="F1647" s="1">
        <v>1614</v>
      </c>
      <c r="G1647" s="1">
        <f t="shared" si="79"/>
        <v>0</v>
      </c>
      <c r="H1647" s="1">
        <f t="shared" si="78"/>
        <v>0</v>
      </c>
    </row>
    <row r="1648" spans="2:8">
      <c r="B1648"/>
      <c r="E1648" s="21">
        <f t="shared" si="80"/>
        <v>103</v>
      </c>
      <c r="F1648" s="1">
        <v>1615</v>
      </c>
      <c r="G1648" s="1">
        <f t="shared" si="79"/>
        <v>0</v>
      </c>
      <c r="H1648" s="1">
        <f t="shared" si="78"/>
        <v>0</v>
      </c>
    </row>
    <row r="1649" spans="2:8">
      <c r="B1649"/>
      <c r="E1649" s="21">
        <f t="shared" si="80"/>
        <v>103</v>
      </c>
      <c r="F1649" s="1">
        <v>1616</v>
      </c>
      <c r="G1649" s="1">
        <f t="shared" si="79"/>
        <v>0</v>
      </c>
      <c r="H1649" s="1">
        <f t="shared" si="78"/>
        <v>0</v>
      </c>
    </row>
    <row r="1650" spans="2:8">
      <c r="B1650"/>
      <c r="E1650" s="21">
        <f t="shared" si="80"/>
        <v>103</v>
      </c>
      <c r="F1650" s="1">
        <v>1617</v>
      </c>
      <c r="G1650" s="1">
        <f t="shared" si="79"/>
        <v>0</v>
      </c>
      <c r="H1650" s="1">
        <f t="shared" si="78"/>
        <v>0</v>
      </c>
    </row>
    <row r="1651" spans="2:8">
      <c r="B1651"/>
      <c r="E1651" s="21">
        <f t="shared" si="80"/>
        <v>103</v>
      </c>
      <c r="F1651" s="1">
        <v>1618</v>
      </c>
      <c r="G1651" s="1">
        <f t="shared" si="79"/>
        <v>0</v>
      </c>
      <c r="H1651" s="1">
        <f t="shared" si="78"/>
        <v>0</v>
      </c>
    </row>
    <row r="1652" spans="2:8">
      <c r="B1652"/>
      <c r="E1652" s="21">
        <f t="shared" si="80"/>
        <v>103</v>
      </c>
      <c r="F1652" s="1">
        <v>1619</v>
      </c>
      <c r="G1652" s="1">
        <f t="shared" si="79"/>
        <v>0</v>
      </c>
      <c r="H1652" s="1">
        <f t="shared" si="78"/>
        <v>0</v>
      </c>
    </row>
    <row r="1653" spans="2:8">
      <c r="B1653"/>
      <c r="E1653" s="21">
        <f t="shared" si="80"/>
        <v>103</v>
      </c>
      <c r="F1653" s="1">
        <v>1620</v>
      </c>
      <c r="G1653" s="1">
        <f t="shared" si="79"/>
        <v>0</v>
      </c>
      <c r="H1653" s="1">
        <f t="shared" si="78"/>
        <v>0</v>
      </c>
    </row>
    <row r="1654" spans="2:8">
      <c r="B1654"/>
      <c r="E1654" s="21">
        <f t="shared" si="80"/>
        <v>103</v>
      </c>
      <c r="F1654" s="1">
        <v>1621</v>
      </c>
      <c r="G1654" s="1">
        <f t="shared" si="79"/>
        <v>0</v>
      </c>
      <c r="H1654" s="1">
        <f t="shared" si="78"/>
        <v>0</v>
      </c>
    </row>
    <row r="1655" spans="2:8">
      <c r="B1655"/>
      <c r="E1655" s="21">
        <f t="shared" si="80"/>
        <v>103</v>
      </c>
      <c r="F1655" s="1">
        <v>1622</v>
      </c>
      <c r="G1655" s="1">
        <f t="shared" si="79"/>
        <v>0</v>
      </c>
      <c r="H1655" s="1">
        <f t="shared" si="78"/>
        <v>0</v>
      </c>
    </row>
    <row r="1656" spans="2:8">
      <c r="B1656"/>
      <c r="E1656" s="21">
        <f t="shared" si="80"/>
        <v>103</v>
      </c>
      <c r="F1656" s="1">
        <v>1623</v>
      </c>
      <c r="G1656" s="1">
        <f t="shared" si="79"/>
        <v>0</v>
      </c>
      <c r="H1656" s="1">
        <f t="shared" si="78"/>
        <v>0</v>
      </c>
    </row>
    <row r="1657" spans="2:8">
      <c r="B1657"/>
      <c r="E1657" s="21">
        <f t="shared" si="80"/>
        <v>103</v>
      </c>
      <c r="F1657" s="1">
        <v>1624</v>
      </c>
      <c r="G1657" s="1">
        <f t="shared" si="79"/>
        <v>0</v>
      </c>
      <c r="H1657" s="1">
        <f t="shared" si="78"/>
        <v>0</v>
      </c>
    </row>
    <row r="1658" spans="2:8">
      <c r="B1658"/>
      <c r="E1658" s="21">
        <f t="shared" si="80"/>
        <v>103</v>
      </c>
      <c r="F1658" s="1">
        <v>1625</v>
      </c>
      <c r="G1658" s="1">
        <f t="shared" si="79"/>
        <v>0</v>
      </c>
      <c r="H1658" s="1">
        <f t="shared" si="78"/>
        <v>0</v>
      </c>
    </row>
    <row r="1659" spans="2:8">
      <c r="B1659"/>
      <c r="E1659" s="21">
        <f t="shared" si="80"/>
        <v>103</v>
      </c>
      <c r="F1659" s="1">
        <v>1626</v>
      </c>
      <c r="G1659" s="1">
        <f t="shared" si="79"/>
        <v>0</v>
      </c>
      <c r="H1659" s="1">
        <f t="shared" si="78"/>
        <v>0</v>
      </c>
    </row>
    <row r="1660" spans="2:8">
      <c r="B1660"/>
      <c r="E1660" s="21">
        <f t="shared" si="80"/>
        <v>103</v>
      </c>
      <c r="F1660" s="1">
        <v>1627</v>
      </c>
      <c r="G1660" s="1">
        <f t="shared" si="79"/>
        <v>0</v>
      </c>
      <c r="H1660" s="1">
        <f t="shared" si="78"/>
        <v>0</v>
      </c>
    </row>
    <row r="1661" spans="2:8">
      <c r="B1661"/>
      <c r="E1661" s="21">
        <f t="shared" si="80"/>
        <v>103</v>
      </c>
      <c r="F1661" s="1">
        <v>1628</v>
      </c>
      <c r="G1661" s="1">
        <f t="shared" si="79"/>
        <v>0</v>
      </c>
      <c r="H1661" s="1">
        <f t="shared" si="78"/>
        <v>0</v>
      </c>
    </row>
    <row r="1662" spans="2:8">
      <c r="B1662"/>
      <c r="E1662" s="21">
        <f t="shared" si="80"/>
        <v>103</v>
      </c>
      <c r="F1662" s="1">
        <v>1629</v>
      </c>
      <c r="G1662" s="1">
        <f t="shared" si="79"/>
        <v>0</v>
      </c>
      <c r="H1662" s="1">
        <f t="shared" si="78"/>
        <v>0</v>
      </c>
    </row>
    <row r="1663" spans="2:8">
      <c r="B1663"/>
      <c r="E1663" s="21">
        <f t="shared" si="80"/>
        <v>103</v>
      </c>
      <c r="F1663" s="1">
        <v>1630</v>
      </c>
      <c r="G1663" s="1">
        <f t="shared" si="79"/>
        <v>0</v>
      </c>
      <c r="H1663" s="1">
        <f t="shared" si="78"/>
        <v>0</v>
      </c>
    </row>
    <row r="1664" spans="2:8">
      <c r="B1664"/>
      <c r="E1664" s="21">
        <f t="shared" si="80"/>
        <v>103</v>
      </c>
      <c r="F1664" s="1">
        <v>1631</v>
      </c>
      <c r="G1664" s="1">
        <f t="shared" si="79"/>
        <v>0</v>
      </c>
      <c r="H1664" s="1">
        <f t="shared" si="78"/>
        <v>0</v>
      </c>
    </row>
    <row r="1665" spans="2:8">
      <c r="B1665"/>
      <c r="E1665" s="21">
        <f t="shared" si="80"/>
        <v>103</v>
      </c>
      <c r="F1665" s="1">
        <v>1632</v>
      </c>
      <c r="G1665" s="1">
        <f t="shared" si="79"/>
        <v>0</v>
      </c>
      <c r="H1665" s="1">
        <f t="shared" si="78"/>
        <v>0</v>
      </c>
    </row>
    <row r="1666" spans="2:8">
      <c r="B1666"/>
      <c r="E1666" s="21">
        <f t="shared" si="80"/>
        <v>103</v>
      </c>
      <c r="F1666" s="1">
        <v>1633</v>
      </c>
      <c r="G1666" s="1">
        <f t="shared" si="79"/>
        <v>0</v>
      </c>
      <c r="H1666" s="1">
        <f t="shared" si="78"/>
        <v>0</v>
      </c>
    </row>
    <row r="1667" spans="2:8">
      <c r="B1667"/>
      <c r="E1667" s="21">
        <f t="shared" si="80"/>
        <v>103</v>
      </c>
      <c r="F1667" s="1">
        <v>1634</v>
      </c>
      <c r="G1667" s="1">
        <f t="shared" si="79"/>
        <v>0</v>
      </c>
      <c r="H1667" s="1">
        <f t="shared" si="78"/>
        <v>0</v>
      </c>
    </row>
    <row r="1668" spans="2:8">
      <c r="B1668"/>
      <c r="E1668" s="21">
        <f t="shared" si="80"/>
        <v>103</v>
      </c>
      <c r="F1668" s="1">
        <v>1635</v>
      </c>
      <c r="G1668" s="1">
        <f t="shared" si="79"/>
        <v>0</v>
      </c>
      <c r="H1668" s="1">
        <f t="shared" si="78"/>
        <v>0</v>
      </c>
    </row>
    <row r="1669" spans="2:8">
      <c r="B1669"/>
      <c r="E1669" s="21">
        <f t="shared" si="80"/>
        <v>103</v>
      </c>
      <c r="F1669" s="1">
        <v>1636</v>
      </c>
      <c r="G1669" s="1">
        <f t="shared" si="79"/>
        <v>0</v>
      </c>
      <c r="H1669" s="1">
        <f t="shared" si="78"/>
        <v>0</v>
      </c>
    </row>
    <row r="1670" spans="2:8">
      <c r="B1670"/>
      <c r="E1670" s="21">
        <f t="shared" si="80"/>
        <v>103</v>
      </c>
      <c r="F1670" s="1">
        <v>1637</v>
      </c>
      <c r="G1670" s="1">
        <f t="shared" si="79"/>
        <v>0</v>
      </c>
      <c r="H1670" s="1">
        <f t="shared" si="78"/>
        <v>0</v>
      </c>
    </row>
    <row r="1671" spans="2:8">
      <c r="B1671"/>
      <c r="E1671" s="21">
        <f t="shared" si="80"/>
        <v>103</v>
      </c>
      <c r="F1671" s="1">
        <v>1638</v>
      </c>
      <c r="G1671" s="1">
        <f t="shared" si="79"/>
        <v>0</v>
      </c>
      <c r="H1671" s="1">
        <f t="shared" si="78"/>
        <v>0</v>
      </c>
    </row>
    <row r="1672" spans="2:8">
      <c r="B1672"/>
      <c r="E1672" s="21">
        <f t="shared" si="80"/>
        <v>103</v>
      </c>
      <c r="F1672" s="1">
        <v>1639</v>
      </c>
      <c r="G1672" s="1">
        <f t="shared" si="79"/>
        <v>0</v>
      </c>
      <c r="H1672" s="1">
        <f t="shared" si="78"/>
        <v>0</v>
      </c>
    </row>
    <row r="1673" spans="2:8">
      <c r="B1673"/>
      <c r="E1673" s="21">
        <f t="shared" si="80"/>
        <v>103</v>
      </c>
      <c r="F1673" s="1">
        <v>1640</v>
      </c>
      <c r="G1673" s="1">
        <f t="shared" si="79"/>
        <v>0</v>
      </c>
      <c r="H1673" s="1">
        <f t="shared" si="78"/>
        <v>0</v>
      </c>
    </row>
    <row r="1674" spans="2:8">
      <c r="B1674"/>
      <c r="E1674" s="21">
        <f t="shared" si="80"/>
        <v>103</v>
      </c>
      <c r="F1674" s="1">
        <v>1641</v>
      </c>
      <c r="G1674" s="1">
        <f t="shared" si="79"/>
        <v>0</v>
      </c>
      <c r="H1674" s="1">
        <f t="shared" si="78"/>
        <v>0</v>
      </c>
    </row>
    <row r="1675" spans="2:8">
      <c r="B1675"/>
      <c r="E1675" s="21">
        <f t="shared" si="80"/>
        <v>103</v>
      </c>
      <c r="F1675" s="1">
        <v>1642</v>
      </c>
      <c r="G1675" s="1">
        <f t="shared" si="79"/>
        <v>0</v>
      </c>
      <c r="H1675" s="1">
        <f t="shared" si="78"/>
        <v>0</v>
      </c>
    </row>
    <row r="1676" spans="2:8">
      <c r="B1676"/>
      <c r="E1676" s="21">
        <f t="shared" si="80"/>
        <v>103</v>
      </c>
      <c r="F1676" s="1">
        <v>1643</v>
      </c>
      <c r="G1676" s="1">
        <f t="shared" si="79"/>
        <v>0</v>
      </c>
      <c r="H1676" s="1">
        <f t="shared" si="78"/>
        <v>0</v>
      </c>
    </row>
    <row r="1677" spans="2:8">
      <c r="B1677"/>
      <c r="E1677" s="21">
        <f t="shared" si="80"/>
        <v>103</v>
      </c>
      <c r="F1677" s="1">
        <v>1644</v>
      </c>
      <c r="G1677" s="1">
        <f t="shared" si="79"/>
        <v>0</v>
      </c>
      <c r="H1677" s="1">
        <f t="shared" si="78"/>
        <v>0</v>
      </c>
    </row>
    <row r="1678" spans="2:8">
      <c r="B1678"/>
      <c r="E1678" s="21">
        <f t="shared" si="80"/>
        <v>103</v>
      </c>
      <c r="F1678" s="1">
        <v>1645</v>
      </c>
      <c r="G1678" s="1">
        <f t="shared" si="79"/>
        <v>0</v>
      </c>
      <c r="H1678" s="1">
        <f t="shared" si="78"/>
        <v>0</v>
      </c>
    </row>
    <row r="1679" spans="2:8">
      <c r="B1679"/>
      <c r="E1679" s="21">
        <f t="shared" si="80"/>
        <v>103</v>
      </c>
      <c r="F1679" s="1">
        <v>1646</v>
      </c>
      <c r="G1679" s="1">
        <f t="shared" si="79"/>
        <v>0</v>
      </c>
      <c r="H1679" s="1">
        <f t="shared" si="78"/>
        <v>0</v>
      </c>
    </row>
    <row r="1680" spans="2:8">
      <c r="B1680"/>
      <c r="E1680" s="21">
        <f t="shared" si="80"/>
        <v>103</v>
      </c>
      <c r="F1680" s="1">
        <v>1647</v>
      </c>
      <c r="G1680" s="1">
        <f t="shared" si="79"/>
        <v>0</v>
      </c>
      <c r="H1680" s="1">
        <f t="shared" si="78"/>
        <v>0</v>
      </c>
    </row>
    <row r="1681" spans="2:8">
      <c r="B1681"/>
      <c r="E1681" s="21">
        <f t="shared" si="80"/>
        <v>103</v>
      </c>
      <c r="F1681" s="1">
        <v>1648</v>
      </c>
      <c r="G1681" s="1">
        <f t="shared" si="79"/>
        <v>0</v>
      </c>
      <c r="H1681" s="1">
        <f t="shared" si="78"/>
        <v>0</v>
      </c>
    </row>
    <row r="1682" spans="2:8">
      <c r="B1682"/>
      <c r="E1682" s="21">
        <f t="shared" si="80"/>
        <v>103</v>
      </c>
      <c r="F1682" s="1">
        <v>1649</v>
      </c>
      <c r="G1682" s="1">
        <f t="shared" si="79"/>
        <v>0</v>
      </c>
      <c r="H1682" s="1">
        <f t="shared" si="78"/>
        <v>0</v>
      </c>
    </row>
    <row r="1683" spans="2:8">
      <c r="B1683"/>
      <c r="E1683" s="21">
        <f t="shared" si="80"/>
        <v>103</v>
      </c>
      <c r="F1683" s="1">
        <v>1650</v>
      </c>
      <c r="G1683" s="1">
        <f t="shared" si="79"/>
        <v>0</v>
      </c>
      <c r="H1683" s="1">
        <f t="shared" si="78"/>
        <v>0</v>
      </c>
    </row>
    <row r="1684" spans="2:8">
      <c r="B1684"/>
      <c r="E1684" s="21">
        <f t="shared" si="80"/>
        <v>103</v>
      </c>
      <c r="F1684" s="1">
        <v>1651</v>
      </c>
      <c r="G1684" s="1">
        <f t="shared" si="79"/>
        <v>0</v>
      </c>
      <c r="H1684" s="1">
        <f t="shared" si="78"/>
        <v>0</v>
      </c>
    </row>
    <row r="1685" spans="2:8">
      <c r="B1685"/>
      <c r="E1685" s="21">
        <f t="shared" si="80"/>
        <v>103</v>
      </c>
      <c r="F1685" s="1">
        <v>1652</v>
      </c>
      <c r="G1685" s="1">
        <f t="shared" si="79"/>
        <v>0</v>
      </c>
      <c r="H1685" s="1">
        <f t="shared" si="78"/>
        <v>0</v>
      </c>
    </row>
    <row r="1686" spans="2:8">
      <c r="B1686"/>
      <c r="E1686" s="21">
        <f t="shared" si="80"/>
        <v>103</v>
      </c>
      <c r="F1686" s="1">
        <v>1653</v>
      </c>
      <c r="G1686" s="1">
        <f t="shared" si="79"/>
        <v>0</v>
      </c>
      <c r="H1686" s="1">
        <f t="shared" si="78"/>
        <v>0</v>
      </c>
    </row>
    <row r="1687" spans="2:8">
      <c r="B1687"/>
      <c r="E1687" s="21">
        <f t="shared" si="80"/>
        <v>103</v>
      </c>
      <c r="F1687" s="1">
        <v>1654</v>
      </c>
      <c r="G1687" s="1">
        <f t="shared" si="79"/>
        <v>0</v>
      </c>
      <c r="H1687" s="1">
        <f t="shared" si="78"/>
        <v>0</v>
      </c>
    </row>
    <row r="1688" spans="2:8">
      <c r="B1688"/>
      <c r="E1688" s="21">
        <f t="shared" si="80"/>
        <v>103</v>
      </c>
      <c r="F1688" s="1">
        <v>1655</v>
      </c>
      <c r="G1688" s="1">
        <f t="shared" si="79"/>
        <v>0</v>
      </c>
      <c r="H1688" s="1">
        <f t="shared" si="78"/>
        <v>0</v>
      </c>
    </row>
    <row r="1689" spans="2:8">
      <c r="B1689"/>
      <c r="E1689" s="21">
        <f t="shared" si="80"/>
        <v>103</v>
      </c>
      <c r="F1689" s="1">
        <v>1656</v>
      </c>
      <c r="G1689" s="1">
        <f t="shared" si="79"/>
        <v>0</v>
      </c>
      <c r="H1689" s="1">
        <f t="shared" si="78"/>
        <v>0</v>
      </c>
    </row>
    <row r="1690" spans="2:8">
      <c r="B1690"/>
      <c r="E1690" s="21">
        <f t="shared" si="80"/>
        <v>103</v>
      </c>
      <c r="F1690" s="1">
        <v>1657</v>
      </c>
      <c r="G1690" s="1">
        <f t="shared" si="79"/>
        <v>0</v>
      </c>
      <c r="H1690" s="1">
        <f t="shared" si="78"/>
        <v>0</v>
      </c>
    </row>
    <row r="1691" spans="2:8">
      <c r="B1691"/>
      <c r="E1691" s="21">
        <f t="shared" si="80"/>
        <v>103</v>
      </c>
      <c r="F1691" s="1">
        <v>1658</v>
      </c>
      <c r="G1691" s="1">
        <f t="shared" si="79"/>
        <v>0</v>
      </c>
      <c r="H1691" s="1">
        <f t="shared" si="78"/>
        <v>0</v>
      </c>
    </row>
    <row r="1692" spans="2:8">
      <c r="B1692"/>
      <c r="E1692" s="21">
        <f t="shared" si="80"/>
        <v>103</v>
      </c>
      <c r="F1692" s="1">
        <v>1659</v>
      </c>
      <c r="G1692" s="1">
        <f t="shared" si="79"/>
        <v>0</v>
      </c>
      <c r="H1692" s="1">
        <f t="shared" si="78"/>
        <v>0</v>
      </c>
    </row>
    <row r="1693" spans="2:8">
      <c r="B1693"/>
      <c r="E1693" s="21">
        <f t="shared" si="80"/>
        <v>103</v>
      </c>
      <c r="F1693" s="1">
        <v>1660</v>
      </c>
      <c r="G1693" s="1">
        <f t="shared" si="79"/>
        <v>0</v>
      </c>
      <c r="H1693" s="1">
        <f t="shared" si="78"/>
        <v>0</v>
      </c>
    </row>
    <row r="1694" spans="2:8">
      <c r="B1694"/>
      <c r="E1694" s="21">
        <f t="shared" si="80"/>
        <v>103</v>
      </c>
      <c r="F1694" s="1">
        <v>1661</v>
      </c>
      <c r="G1694" s="1">
        <f t="shared" si="79"/>
        <v>0</v>
      </c>
      <c r="H1694" s="1">
        <f t="shared" si="78"/>
        <v>0</v>
      </c>
    </row>
    <row r="1695" spans="2:8">
      <c r="B1695"/>
      <c r="E1695" s="21">
        <f t="shared" si="80"/>
        <v>103</v>
      </c>
      <c r="F1695" s="1">
        <v>1662</v>
      </c>
      <c r="G1695" s="1">
        <f t="shared" si="79"/>
        <v>0</v>
      </c>
      <c r="H1695" s="1">
        <f t="shared" si="78"/>
        <v>0</v>
      </c>
    </row>
    <row r="1696" spans="2:8">
      <c r="B1696"/>
      <c r="E1696" s="21">
        <f t="shared" si="80"/>
        <v>103</v>
      </c>
      <c r="F1696" s="1">
        <v>1663</v>
      </c>
      <c r="G1696" s="1">
        <f t="shared" si="79"/>
        <v>0</v>
      </c>
      <c r="H1696" s="1">
        <f t="shared" si="78"/>
        <v>0</v>
      </c>
    </row>
    <row r="1697" spans="2:8">
      <c r="B1697"/>
      <c r="E1697" s="21">
        <f t="shared" si="80"/>
        <v>103</v>
      </c>
      <c r="F1697" s="1">
        <v>1664</v>
      </c>
      <c r="G1697" s="1">
        <f t="shared" si="79"/>
        <v>0</v>
      </c>
      <c r="H1697" s="1">
        <f t="shared" si="78"/>
        <v>0</v>
      </c>
    </row>
    <row r="1698" spans="2:8">
      <c r="B1698"/>
      <c r="E1698" s="21">
        <f t="shared" si="80"/>
        <v>103</v>
      </c>
      <c r="F1698" s="1">
        <v>1665</v>
      </c>
      <c r="G1698" s="1">
        <f t="shared" si="79"/>
        <v>0</v>
      </c>
      <c r="H1698" s="1">
        <f t="shared" ref="H1698:H1761" si="81">G1698*G1698</f>
        <v>0</v>
      </c>
    </row>
    <row r="1699" spans="2:8">
      <c r="B1699"/>
      <c r="E1699" s="21">
        <f t="shared" si="80"/>
        <v>103</v>
      </c>
      <c r="F1699" s="1">
        <v>1666</v>
      </c>
      <c r="G1699" s="1">
        <f t="shared" si="79"/>
        <v>0</v>
      </c>
      <c r="H1699" s="1">
        <f t="shared" si="81"/>
        <v>0</v>
      </c>
    </row>
    <row r="1700" spans="2:8">
      <c r="B1700"/>
      <c r="E1700" s="21">
        <f t="shared" si="80"/>
        <v>103</v>
      </c>
      <c r="F1700" s="1">
        <v>1667</v>
      </c>
      <c r="G1700" s="1">
        <f t="shared" si="79"/>
        <v>0</v>
      </c>
      <c r="H1700" s="1">
        <f t="shared" si="81"/>
        <v>0</v>
      </c>
    </row>
    <row r="1701" spans="2:8">
      <c r="B1701"/>
      <c r="E1701" s="21">
        <f t="shared" si="80"/>
        <v>103</v>
      </c>
      <c r="F1701" s="1">
        <v>1668</v>
      </c>
      <c r="G1701" s="1">
        <f t="shared" ref="G1701:G1764" si="82">IF(F1701&lt;(E$33+1),B$33,IF(F1701&lt;(E$34+1),B$34,IF(F1701&lt;(E$35),B$35,IF(F1701&lt;(E$36+1),B$36,IF(F1701&lt;(E$37+1),B$37,IF(F1701&lt;(E$38+1),B$38,IF(F1701&lt;(E$39+1),B$39,0)))))))</f>
        <v>0</v>
      </c>
      <c r="H1701" s="1">
        <f t="shared" si="81"/>
        <v>0</v>
      </c>
    </row>
    <row r="1702" spans="2:8">
      <c r="B1702"/>
      <c r="E1702" s="21">
        <f t="shared" si="80"/>
        <v>103</v>
      </c>
      <c r="F1702" s="1">
        <v>1669</v>
      </c>
      <c r="G1702" s="1">
        <f t="shared" si="82"/>
        <v>0</v>
      </c>
      <c r="H1702" s="1">
        <f t="shared" si="81"/>
        <v>0</v>
      </c>
    </row>
    <row r="1703" spans="2:8">
      <c r="B1703"/>
      <c r="E1703" s="21">
        <f t="shared" si="80"/>
        <v>103</v>
      </c>
      <c r="F1703" s="1">
        <v>1670</v>
      </c>
      <c r="G1703" s="1">
        <f t="shared" si="82"/>
        <v>0</v>
      </c>
      <c r="H1703" s="1">
        <f t="shared" si="81"/>
        <v>0</v>
      </c>
    </row>
    <row r="1704" spans="2:8">
      <c r="B1704"/>
      <c r="E1704" s="21">
        <f t="shared" si="80"/>
        <v>103</v>
      </c>
      <c r="F1704" s="1">
        <v>1671</v>
      </c>
      <c r="G1704" s="1">
        <f t="shared" si="82"/>
        <v>0</v>
      </c>
      <c r="H1704" s="1">
        <f t="shared" si="81"/>
        <v>0</v>
      </c>
    </row>
    <row r="1705" spans="2:8">
      <c r="B1705"/>
      <c r="E1705" s="21">
        <f t="shared" ref="E1705:E1768" si="83">E1704+D1705</f>
        <v>103</v>
      </c>
      <c r="F1705" s="1">
        <v>1672</v>
      </c>
      <c r="G1705" s="1">
        <f t="shared" si="82"/>
        <v>0</v>
      </c>
      <c r="H1705" s="1">
        <f t="shared" si="81"/>
        <v>0</v>
      </c>
    </row>
    <row r="1706" spans="2:8">
      <c r="B1706"/>
      <c r="E1706" s="21">
        <f t="shared" si="83"/>
        <v>103</v>
      </c>
      <c r="F1706" s="1">
        <v>1673</v>
      </c>
      <c r="G1706" s="1">
        <f t="shared" si="82"/>
        <v>0</v>
      </c>
      <c r="H1706" s="1">
        <f t="shared" si="81"/>
        <v>0</v>
      </c>
    </row>
    <row r="1707" spans="2:8">
      <c r="B1707"/>
      <c r="E1707" s="21">
        <f t="shared" si="83"/>
        <v>103</v>
      </c>
      <c r="F1707" s="1">
        <v>1674</v>
      </c>
      <c r="G1707" s="1">
        <f t="shared" si="82"/>
        <v>0</v>
      </c>
      <c r="H1707" s="1">
        <f t="shared" si="81"/>
        <v>0</v>
      </c>
    </row>
    <row r="1708" spans="2:8">
      <c r="B1708"/>
      <c r="E1708" s="21">
        <f t="shared" si="83"/>
        <v>103</v>
      </c>
      <c r="F1708" s="1">
        <v>1675</v>
      </c>
      <c r="G1708" s="1">
        <f t="shared" si="82"/>
        <v>0</v>
      </c>
      <c r="H1708" s="1">
        <f t="shared" si="81"/>
        <v>0</v>
      </c>
    </row>
    <row r="1709" spans="2:8">
      <c r="B1709"/>
      <c r="E1709" s="21">
        <f t="shared" si="83"/>
        <v>103</v>
      </c>
      <c r="F1709" s="1">
        <v>1676</v>
      </c>
      <c r="G1709" s="1">
        <f t="shared" si="82"/>
        <v>0</v>
      </c>
      <c r="H1709" s="1">
        <f t="shared" si="81"/>
        <v>0</v>
      </c>
    </row>
    <row r="1710" spans="2:8">
      <c r="B1710"/>
      <c r="E1710" s="21">
        <f t="shared" si="83"/>
        <v>103</v>
      </c>
      <c r="F1710" s="1">
        <v>1677</v>
      </c>
      <c r="G1710" s="1">
        <f t="shared" si="82"/>
        <v>0</v>
      </c>
      <c r="H1710" s="1">
        <f t="shared" si="81"/>
        <v>0</v>
      </c>
    </row>
    <row r="1711" spans="2:8">
      <c r="B1711"/>
      <c r="E1711" s="21">
        <f t="shared" si="83"/>
        <v>103</v>
      </c>
      <c r="F1711" s="1">
        <v>1678</v>
      </c>
      <c r="G1711" s="1">
        <f t="shared" si="82"/>
        <v>0</v>
      </c>
      <c r="H1711" s="1">
        <f t="shared" si="81"/>
        <v>0</v>
      </c>
    </row>
    <row r="1712" spans="2:8">
      <c r="B1712"/>
      <c r="E1712" s="21">
        <f t="shared" si="83"/>
        <v>103</v>
      </c>
      <c r="F1712" s="1">
        <v>1679</v>
      </c>
      <c r="G1712" s="1">
        <f t="shared" si="82"/>
        <v>0</v>
      </c>
      <c r="H1712" s="1">
        <f t="shared" si="81"/>
        <v>0</v>
      </c>
    </row>
    <row r="1713" spans="2:8">
      <c r="B1713"/>
      <c r="E1713" s="21">
        <f t="shared" si="83"/>
        <v>103</v>
      </c>
      <c r="F1713" s="1">
        <v>1680</v>
      </c>
      <c r="G1713" s="1">
        <f t="shared" si="82"/>
        <v>0</v>
      </c>
      <c r="H1713" s="1">
        <f t="shared" si="81"/>
        <v>0</v>
      </c>
    </row>
    <row r="1714" spans="2:8">
      <c r="B1714"/>
      <c r="E1714" s="21">
        <f t="shared" si="83"/>
        <v>103</v>
      </c>
      <c r="F1714" s="1">
        <v>1681</v>
      </c>
      <c r="G1714" s="1">
        <f t="shared" si="82"/>
        <v>0</v>
      </c>
      <c r="H1714" s="1">
        <f t="shared" si="81"/>
        <v>0</v>
      </c>
    </row>
    <row r="1715" spans="2:8">
      <c r="B1715"/>
      <c r="E1715" s="21">
        <f t="shared" si="83"/>
        <v>103</v>
      </c>
      <c r="F1715" s="1">
        <v>1682</v>
      </c>
      <c r="G1715" s="1">
        <f t="shared" si="82"/>
        <v>0</v>
      </c>
      <c r="H1715" s="1">
        <f t="shared" si="81"/>
        <v>0</v>
      </c>
    </row>
    <row r="1716" spans="2:8">
      <c r="B1716"/>
      <c r="E1716" s="21">
        <f t="shared" si="83"/>
        <v>103</v>
      </c>
      <c r="F1716" s="1">
        <v>1683</v>
      </c>
      <c r="G1716" s="1">
        <f t="shared" si="82"/>
        <v>0</v>
      </c>
      <c r="H1716" s="1">
        <f t="shared" si="81"/>
        <v>0</v>
      </c>
    </row>
    <row r="1717" spans="2:8">
      <c r="B1717"/>
      <c r="E1717" s="21">
        <f t="shared" si="83"/>
        <v>103</v>
      </c>
      <c r="F1717" s="1">
        <v>1684</v>
      </c>
      <c r="G1717" s="1">
        <f t="shared" si="82"/>
        <v>0</v>
      </c>
      <c r="H1717" s="1">
        <f t="shared" si="81"/>
        <v>0</v>
      </c>
    </row>
    <row r="1718" spans="2:8">
      <c r="B1718"/>
      <c r="E1718" s="21">
        <f t="shared" si="83"/>
        <v>103</v>
      </c>
      <c r="F1718" s="1">
        <v>1685</v>
      </c>
      <c r="G1718" s="1">
        <f t="shared" si="82"/>
        <v>0</v>
      </c>
      <c r="H1718" s="1">
        <f t="shared" si="81"/>
        <v>0</v>
      </c>
    </row>
    <row r="1719" spans="2:8">
      <c r="B1719"/>
      <c r="E1719" s="21">
        <f t="shared" si="83"/>
        <v>103</v>
      </c>
      <c r="F1719" s="1">
        <v>1686</v>
      </c>
      <c r="G1719" s="1">
        <f t="shared" si="82"/>
        <v>0</v>
      </c>
      <c r="H1719" s="1">
        <f t="shared" si="81"/>
        <v>0</v>
      </c>
    </row>
    <row r="1720" spans="2:8">
      <c r="B1720"/>
      <c r="E1720" s="21">
        <f t="shared" si="83"/>
        <v>103</v>
      </c>
      <c r="F1720" s="1">
        <v>1687</v>
      </c>
      <c r="G1720" s="1">
        <f t="shared" si="82"/>
        <v>0</v>
      </c>
      <c r="H1720" s="1">
        <f t="shared" si="81"/>
        <v>0</v>
      </c>
    </row>
    <row r="1721" spans="2:8">
      <c r="B1721"/>
      <c r="E1721" s="21">
        <f t="shared" si="83"/>
        <v>103</v>
      </c>
      <c r="F1721" s="1">
        <v>1688</v>
      </c>
      <c r="G1721" s="1">
        <f t="shared" si="82"/>
        <v>0</v>
      </c>
      <c r="H1721" s="1">
        <f t="shared" si="81"/>
        <v>0</v>
      </c>
    </row>
    <row r="1722" spans="2:8">
      <c r="B1722"/>
      <c r="E1722" s="21">
        <f t="shared" si="83"/>
        <v>103</v>
      </c>
      <c r="F1722" s="1">
        <v>1689</v>
      </c>
      <c r="G1722" s="1">
        <f t="shared" si="82"/>
        <v>0</v>
      </c>
      <c r="H1722" s="1">
        <f t="shared" si="81"/>
        <v>0</v>
      </c>
    </row>
    <row r="1723" spans="2:8">
      <c r="B1723"/>
      <c r="E1723" s="21">
        <f t="shared" si="83"/>
        <v>103</v>
      </c>
      <c r="F1723" s="1">
        <v>1690</v>
      </c>
      <c r="G1723" s="1">
        <f t="shared" si="82"/>
        <v>0</v>
      </c>
      <c r="H1723" s="1">
        <f t="shared" si="81"/>
        <v>0</v>
      </c>
    </row>
    <row r="1724" spans="2:8">
      <c r="B1724"/>
      <c r="E1724" s="21">
        <f t="shared" si="83"/>
        <v>103</v>
      </c>
      <c r="F1724" s="1">
        <v>1691</v>
      </c>
      <c r="G1724" s="1">
        <f t="shared" si="82"/>
        <v>0</v>
      </c>
      <c r="H1724" s="1">
        <f t="shared" si="81"/>
        <v>0</v>
      </c>
    </row>
    <row r="1725" spans="2:8">
      <c r="B1725"/>
      <c r="E1725" s="21">
        <f t="shared" si="83"/>
        <v>103</v>
      </c>
      <c r="F1725" s="1">
        <v>1692</v>
      </c>
      <c r="G1725" s="1">
        <f t="shared" si="82"/>
        <v>0</v>
      </c>
      <c r="H1725" s="1">
        <f t="shared" si="81"/>
        <v>0</v>
      </c>
    </row>
    <row r="1726" spans="2:8">
      <c r="B1726"/>
      <c r="E1726" s="21">
        <f t="shared" si="83"/>
        <v>103</v>
      </c>
      <c r="F1726" s="1">
        <v>1693</v>
      </c>
      <c r="G1726" s="1">
        <f t="shared" si="82"/>
        <v>0</v>
      </c>
      <c r="H1726" s="1">
        <f t="shared" si="81"/>
        <v>0</v>
      </c>
    </row>
    <row r="1727" spans="2:8">
      <c r="B1727"/>
      <c r="E1727" s="21">
        <f t="shared" si="83"/>
        <v>103</v>
      </c>
      <c r="F1727" s="1">
        <v>1694</v>
      </c>
      <c r="G1727" s="1">
        <f t="shared" si="82"/>
        <v>0</v>
      </c>
      <c r="H1727" s="1">
        <f t="shared" si="81"/>
        <v>0</v>
      </c>
    </row>
    <row r="1728" spans="2:8">
      <c r="B1728"/>
      <c r="E1728" s="21">
        <f t="shared" si="83"/>
        <v>103</v>
      </c>
      <c r="F1728" s="1">
        <v>1695</v>
      </c>
      <c r="G1728" s="1">
        <f t="shared" si="82"/>
        <v>0</v>
      </c>
      <c r="H1728" s="1">
        <f t="shared" si="81"/>
        <v>0</v>
      </c>
    </row>
    <row r="1729" spans="2:8">
      <c r="B1729"/>
      <c r="E1729" s="21">
        <f t="shared" si="83"/>
        <v>103</v>
      </c>
      <c r="F1729" s="1">
        <v>1696</v>
      </c>
      <c r="G1729" s="1">
        <f t="shared" si="82"/>
        <v>0</v>
      </c>
      <c r="H1729" s="1">
        <f t="shared" si="81"/>
        <v>0</v>
      </c>
    </row>
    <row r="1730" spans="2:8">
      <c r="B1730"/>
      <c r="E1730" s="21">
        <f t="shared" si="83"/>
        <v>103</v>
      </c>
      <c r="F1730" s="1">
        <v>1697</v>
      </c>
      <c r="G1730" s="1">
        <f t="shared" si="82"/>
        <v>0</v>
      </c>
      <c r="H1730" s="1">
        <f t="shared" si="81"/>
        <v>0</v>
      </c>
    </row>
    <row r="1731" spans="2:8">
      <c r="B1731"/>
      <c r="E1731" s="21">
        <f t="shared" si="83"/>
        <v>103</v>
      </c>
      <c r="F1731" s="1">
        <v>1698</v>
      </c>
      <c r="G1731" s="1">
        <f t="shared" si="82"/>
        <v>0</v>
      </c>
      <c r="H1731" s="1">
        <f t="shared" si="81"/>
        <v>0</v>
      </c>
    </row>
    <row r="1732" spans="2:8">
      <c r="B1732"/>
      <c r="E1732" s="21">
        <f t="shared" si="83"/>
        <v>103</v>
      </c>
      <c r="F1732" s="1">
        <v>1699</v>
      </c>
      <c r="G1732" s="1">
        <f t="shared" si="82"/>
        <v>0</v>
      </c>
      <c r="H1732" s="1">
        <f t="shared" si="81"/>
        <v>0</v>
      </c>
    </row>
    <row r="1733" spans="2:8">
      <c r="B1733"/>
      <c r="E1733" s="21">
        <f t="shared" si="83"/>
        <v>103</v>
      </c>
      <c r="F1733" s="1">
        <v>1700</v>
      </c>
      <c r="G1733" s="1">
        <f t="shared" si="82"/>
        <v>0</v>
      </c>
      <c r="H1733" s="1">
        <f t="shared" si="81"/>
        <v>0</v>
      </c>
    </row>
    <row r="1734" spans="2:8">
      <c r="B1734"/>
      <c r="E1734" s="21">
        <f t="shared" si="83"/>
        <v>103</v>
      </c>
      <c r="F1734" s="1">
        <v>1701</v>
      </c>
      <c r="G1734" s="1">
        <f t="shared" si="82"/>
        <v>0</v>
      </c>
      <c r="H1734" s="1">
        <f t="shared" si="81"/>
        <v>0</v>
      </c>
    </row>
    <row r="1735" spans="2:8">
      <c r="B1735"/>
      <c r="E1735" s="21">
        <f t="shared" si="83"/>
        <v>103</v>
      </c>
      <c r="F1735" s="1">
        <v>1702</v>
      </c>
      <c r="G1735" s="1">
        <f t="shared" si="82"/>
        <v>0</v>
      </c>
      <c r="H1735" s="1">
        <f t="shared" si="81"/>
        <v>0</v>
      </c>
    </row>
    <row r="1736" spans="2:8">
      <c r="B1736"/>
      <c r="E1736" s="21">
        <f t="shared" si="83"/>
        <v>103</v>
      </c>
      <c r="F1736" s="1">
        <v>1703</v>
      </c>
      <c r="G1736" s="1">
        <f t="shared" si="82"/>
        <v>0</v>
      </c>
      <c r="H1736" s="1">
        <f t="shared" si="81"/>
        <v>0</v>
      </c>
    </row>
    <row r="1737" spans="2:8">
      <c r="B1737"/>
      <c r="E1737" s="21">
        <f t="shared" si="83"/>
        <v>103</v>
      </c>
      <c r="F1737" s="1">
        <v>1704</v>
      </c>
      <c r="G1737" s="1">
        <f t="shared" si="82"/>
        <v>0</v>
      </c>
      <c r="H1737" s="1">
        <f t="shared" si="81"/>
        <v>0</v>
      </c>
    </row>
    <row r="1738" spans="2:8">
      <c r="B1738"/>
      <c r="E1738" s="21">
        <f t="shared" si="83"/>
        <v>103</v>
      </c>
      <c r="F1738" s="1">
        <v>1705</v>
      </c>
      <c r="G1738" s="1">
        <f t="shared" si="82"/>
        <v>0</v>
      </c>
      <c r="H1738" s="1">
        <f t="shared" si="81"/>
        <v>0</v>
      </c>
    </row>
    <row r="1739" spans="2:8">
      <c r="B1739"/>
      <c r="E1739" s="21">
        <f t="shared" si="83"/>
        <v>103</v>
      </c>
      <c r="F1739" s="1">
        <v>1706</v>
      </c>
      <c r="G1739" s="1">
        <f t="shared" si="82"/>
        <v>0</v>
      </c>
      <c r="H1739" s="1">
        <f t="shared" si="81"/>
        <v>0</v>
      </c>
    </row>
    <row r="1740" spans="2:8">
      <c r="B1740"/>
      <c r="E1740" s="21">
        <f t="shared" si="83"/>
        <v>103</v>
      </c>
      <c r="F1740" s="1">
        <v>1707</v>
      </c>
      <c r="G1740" s="1">
        <f t="shared" si="82"/>
        <v>0</v>
      </c>
      <c r="H1740" s="1">
        <f t="shared" si="81"/>
        <v>0</v>
      </c>
    </row>
    <row r="1741" spans="2:8">
      <c r="B1741"/>
      <c r="E1741" s="21">
        <f t="shared" si="83"/>
        <v>103</v>
      </c>
      <c r="F1741" s="1">
        <v>1708</v>
      </c>
      <c r="G1741" s="1">
        <f t="shared" si="82"/>
        <v>0</v>
      </c>
      <c r="H1741" s="1">
        <f t="shared" si="81"/>
        <v>0</v>
      </c>
    </row>
    <row r="1742" spans="2:8">
      <c r="B1742"/>
      <c r="E1742" s="21">
        <f t="shared" si="83"/>
        <v>103</v>
      </c>
      <c r="F1742" s="1">
        <v>1709</v>
      </c>
      <c r="G1742" s="1">
        <f t="shared" si="82"/>
        <v>0</v>
      </c>
      <c r="H1742" s="1">
        <f t="shared" si="81"/>
        <v>0</v>
      </c>
    </row>
    <row r="1743" spans="2:8">
      <c r="B1743"/>
      <c r="E1743" s="21">
        <f t="shared" si="83"/>
        <v>103</v>
      </c>
      <c r="F1743" s="1">
        <v>1710</v>
      </c>
      <c r="G1743" s="1">
        <f t="shared" si="82"/>
        <v>0</v>
      </c>
      <c r="H1743" s="1">
        <f t="shared" si="81"/>
        <v>0</v>
      </c>
    </row>
    <row r="1744" spans="2:8">
      <c r="B1744"/>
      <c r="E1744" s="21">
        <f t="shared" si="83"/>
        <v>103</v>
      </c>
      <c r="F1744" s="1">
        <v>1711</v>
      </c>
      <c r="G1744" s="1">
        <f t="shared" si="82"/>
        <v>0</v>
      </c>
      <c r="H1744" s="1">
        <f t="shared" si="81"/>
        <v>0</v>
      </c>
    </row>
    <row r="1745" spans="2:8">
      <c r="B1745"/>
      <c r="E1745" s="21">
        <f t="shared" si="83"/>
        <v>103</v>
      </c>
      <c r="F1745" s="1">
        <v>1712</v>
      </c>
      <c r="G1745" s="1">
        <f t="shared" si="82"/>
        <v>0</v>
      </c>
      <c r="H1745" s="1">
        <f t="shared" si="81"/>
        <v>0</v>
      </c>
    </row>
    <row r="1746" spans="2:8">
      <c r="B1746"/>
      <c r="E1746" s="21">
        <f t="shared" si="83"/>
        <v>103</v>
      </c>
      <c r="F1746" s="1">
        <v>1713</v>
      </c>
      <c r="G1746" s="1">
        <f t="shared" si="82"/>
        <v>0</v>
      </c>
      <c r="H1746" s="1">
        <f t="shared" si="81"/>
        <v>0</v>
      </c>
    </row>
    <row r="1747" spans="2:8">
      <c r="B1747"/>
      <c r="E1747" s="21">
        <f t="shared" si="83"/>
        <v>103</v>
      </c>
      <c r="F1747" s="1">
        <v>1714</v>
      </c>
      <c r="G1747" s="1">
        <f t="shared" si="82"/>
        <v>0</v>
      </c>
      <c r="H1747" s="1">
        <f t="shared" si="81"/>
        <v>0</v>
      </c>
    </row>
    <row r="1748" spans="2:8">
      <c r="B1748"/>
      <c r="E1748" s="21">
        <f t="shared" si="83"/>
        <v>103</v>
      </c>
      <c r="F1748" s="1">
        <v>1715</v>
      </c>
      <c r="G1748" s="1">
        <f t="shared" si="82"/>
        <v>0</v>
      </c>
      <c r="H1748" s="1">
        <f t="shared" si="81"/>
        <v>0</v>
      </c>
    </row>
    <row r="1749" spans="2:8">
      <c r="B1749"/>
      <c r="E1749" s="21">
        <f t="shared" si="83"/>
        <v>103</v>
      </c>
      <c r="F1749" s="1">
        <v>1716</v>
      </c>
      <c r="G1749" s="1">
        <f t="shared" si="82"/>
        <v>0</v>
      </c>
      <c r="H1749" s="1">
        <f t="shared" si="81"/>
        <v>0</v>
      </c>
    </row>
    <row r="1750" spans="2:8">
      <c r="B1750"/>
      <c r="E1750" s="21">
        <f t="shared" si="83"/>
        <v>103</v>
      </c>
      <c r="F1750" s="1">
        <v>1717</v>
      </c>
      <c r="G1750" s="1">
        <f t="shared" si="82"/>
        <v>0</v>
      </c>
      <c r="H1750" s="1">
        <f t="shared" si="81"/>
        <v>0</v>
      </c>
    </row>
    <row r="1751" spans="2:8">
      <c r="B1751"/>
      <c r="E1751" s="21">
        <f t="shared" si="83"/>
        <v>103</v>
      </c>
      <c r="F1751" s="1">
        <v>1718</v>
      </c>
      <c r="G1751" s="1">
        <f t="shared" si="82"/>
        <v>0</v>
      </c>
      <c r="H1751" s="1">
        <f t="shared" si="81"/>
        <v>0</v>
      </c>
    </row>
    <row r="1752" spans="2:8">
      <c r="B1752"/>
      <c r="E1752" s="21">
        <f t="shared" si="83"/>
        <v>103</v>
      </c>
      <c r="F1752" s="1">
        <v>1719</v>
      </c>
      <c r="G1752" s="1">
        <f t="shared" si="82"/>
        <v>0</v>
      </c>
      <c r="H1752" s="1">
        <f t="shared" si="81"/>
        <v>0</v>
      </c>
    </row>
    <row r="1753" spans="2:8">
      <c r="B1753"/>
      <c r="E1753" s="21">
        <f t="shared" si="83"/>
        <v>103</v>
      </c>
      <c r="F1753" s="1">
        <v>1720</v>
      </c>
      <c r="G1753" s="1">
        <f t="shared" si="82"/>
        <v>0</v>
      </c>
      <c r="H1753" s="1">
        <f t="shared" si="81"/>
        <v>0</v>
      </c>
    </row>
    <row r="1754" spans="2:8">
      <c r="B1754"/>
      <c r="E1754" s="21">
        <f t="shared" si="83"/>
        <v>103</v>
      </c>
      <c r="F1754" s="1">
        <v>1721</v>
      </c>
      <c r="G1754" s="1">
        <f t="shared" si="82"/>
        <v>0</v>
      </c>
      <c r="H1754" s="1">
        <f t="shared" si="81"/>
        <v>0</v>
      </c>
    </row>
    <row r="1755" spans="2:8">
      <c r="B1755"/>
      <c r="E1755" s="21">
        <f t="shared" si="83"/>
        <v>103</v>
      </c>
      <c r="F1755" s="1">
        <v>1722</v>
      </c>
      <c r="G1755" s="1">
        <f t="shared" si="82"/>
        <v>0</v>
      </c>
      <c r="H1755" s="1">
        <f t="shared" si="81"/>
        <v>0</v>
      </c>
    </row>
    <row r="1756" spans="2:8">
      <c r="B1756"/>
      <c r="E1756" s="21">
        <f t="shared" si="83"/>
        <v>103</v>
      </c>
      <c r="F1756" s="1">
        <v>1723</v>
      </c>
      <c r="G1756" s="1">
        <f t="shared" si="82"/>
        <v>0</v>
      </c>
      <c r="H1756" s="1">
        <f t="shared" si="81"/>
        <v>0</v>
      </c>
    </row>
    <row r="1757" spans="2:8">
      <c r="B1757"/>
      <c r="E1757" s="21">
        <f t="shared" si="83"/>
        <v>103</v>
      </c>
      <c r="F1757" s="1">
        <v>1724</v>
      </c>
      <c r="G1757" s="1">
        <f t="shared" si="82"/>
        <v>0</v>
      </c>
      <c r="H1757" s="1">
        <f t="shared" si="81"/>
        <v>0</v>
      </c>
    </row>
    <row r="1758" spans="2:8">
      <c r="B1758"/>
      <c r="E1758" s="21">
        <f t="shared" si="83"/>
        <v>103</v>
      </c>
      <c r="F1758" s="1">
        <v>1725</v>
      </c>
      <c r="G1758" s="1">
        <f t="shared" si="82"/>
        <v>0</v>
      </c>
      <c r="H1758" s="1">
        <f t="shared" si="81"/>
        <v>0</v>
      </c>
    </row>
    <row r="1759" spans="2:8">
      <c r="B1759"/>
      <c r="E1759" s="21">
        <f t="shared" si="83"/>
        <v>103</v>
      </c>
      <c r="F1759" s="1">
        <v>1726</v>
      </c>
      <c r="G1759" s="1">
        <f t="shared" si="82"/>
        <v>0</v>
      </c>
      <c r="H1759" s="1">
        <f t="shared" si="81"/>
        <v>0</v>
      </c>
    </row>
    <row r="1760" spans="2:8">
      <c r="B1760"/>
      <c r="E1760" s="21">
        <f t="shared" si="83"/>
        <v>103</v>
      </c>
      <c r="F1760" s="1">
        <v>1727</v>
      </c>
      <c r="G1760" s="1">
        <f t="shared" si="82"/>
        <v>0</v>
      </c>
      <c r="H1760" s="1">
        <f t="shared" si="81"/>
        <v>0</v>
      </c>
    </row>
    <row r="1761" spans="2:8">
      <c r="B1761"/>
      <c r="E1761" s="21">
        <f t="shared" si="83"/>
        <v>103</v>
      </c>
      <c r="F1761" s="1">
        <v>1728</v>
      </c>
      <c r="G1761" s="1">
        <f t="shared" si="82"/>
        <v>0</v>
      </c>
      <c r="H1761" s="1">
        <f t="shared" si="81"/>
        <v>0</v>
      </c>
    </row>
    <row r="1762" spans="2:8">
      <c r="B1762"/>
      <c r="E1762" s="21">
        <f t="shared" si="83"/>
        <v>103</v>
      </c>
      <c r="F1762" s="1">
        <v>1729</v>
      </c>
      <c r="G1762" s="1">
        <f t="shared" si="82"/>
        <v>0</v>
      </c>
      <c r="H1762" s="1">
        <f t="shared" ref="H1762:H1825" si="84">G1762*G1762</f>
        <v>0</v>
      </c>
    </row>
    <row r="1763" spans="2:8">
      <c r="B1763"/>
      <c r="E1763" s="21">
        <f t="shared" si="83"/>
        <v>103</v>
      </c>
      <c r="F1763" s="1">
        <v>1730</v>
      </c>
      <c r="G1763" s="1">
        <f t="shared" si="82"/>
        <v>0</v>
      </c>
      <c r="H1763" s="1">
        <f t="shared" si="84"/>
        <v>0</v>
      </c>
    </row>
    <row r="1764" spans="2:8">
      <c r="B1764"/>
      <c r="E1764" s="21">
        <f t="shared" si="83"/>
        <v>103</v>
      </c>
      <c r="F1764" s="1">
        <v>1731</v>
      </c>
      <c r="G1764" s="1">
        <f t="shared" si="82"/>
        <v>0</v>
      </c>
      <c r="H1764" s="1">
        <f t="shared" si="84"/>
        <v>0</v>
      </c>
    </row>
    <row r="1765" spans="2:8">
      <c r="B1765"/>
      <c r="E1765" s="21">
        <f t="shared" si="83"/>
        <v>103</v>
      </c>
      <c r="F1765" s="1">
        <v>1732</v>
      </c>
      <c r="G1765" s="1">
        <f t="shared" ref="G1765:G1828" si="85">IF(F1765&lt;(E$33+1),B$33,IF(F1765&lt;(E$34+1),B$34,IF(F1765&lt;(E$35),B$35,IF(F1765&lt;(E$36+1),B$36,IF(F1765&lt;(E$37+1),B$37,IF(F1765&lt;(E$38+1),B$38,IF(F1765&lt;(E$39+1),B$39,0)))))))</f>
        <v>0</v>
      </c>
      <c r="H1765" s="1">
        <f t="shared" si="84"/>
        <v>0</v>
      </c>
    </row>
    <row r="1766" spans="2:8">
      <c r="B1766"/>
      <c r="E1766" s="21">
        <f t="shared" si="83"/>
        <v>103</v>
      </c>
      <c r="F1766" s="1">
        <v>1733</v>
      </c>
      <c r="G1766" s="1">
        <f t="shared" si="85"/>
        <v>0</v>
      </c>
      <c r="H1766" s="1">
        <f t="shared" si="84"/>
        <v>0</v>
      </c>
    </row>
    <row r="1767" spans="2:8">
      <c r="B1767"/>
      <c r="E1767" s="21">
        <f t="shared" si="83"/>
        <v>103</v>
      </c>
      <c r="F1767" s="1">
        <v>1734</v>
      </c>
      <c r="G1767" s="1">
        <f t="shared" si="85"/>
        <v>0</v>
      </c>
      <c r="H1767" s="1">
        <f t="shared" si="84"/>
        <v>0</v>
      </c>
    </row>
    <row r="1768" spans="2:8">
      <c r="B1768"/>
      <c r="E1768" s="21">
        <f t="shared" si="83"/>
        <v>103</v>
      </c>
      <c r="F1768" s="1">
        <v>1735</v>
      </c>
      <c r="G1768" s="1">
        <f t="shared" si="85"/>
        <v>0</v>
      </c>
      <c r="H1768" s="1">
        <f t="shared" si="84"/>
        <v>0</v>
      </c>
    </row>
    <row r="1769" spans="2:8">
      <c r="B1769"/>
      <c r="E1769" s="21">
        <f t="shared" ref="E1769:E1832" si="86">E1768+D1769</f>
        <v>103</v>
      </c>
      <c r="F1769" s="1">
        <v>1736</v>
      </c>
      <c r="G1769" s="1">
        <f t="shared" si="85"/>
        <v>0</v>
      </c>
      <c r="H1769" s="1">
        <f t="shared" si="84"/>
        <v>0</v>
      </c>
    </row>
    <row r="1770" spans="2:8">
      <c r="B1770"/>
      <c r="E1770" s="21">
        <f t="shared" si="86"/>
        <v>103</v>
      </c>
      <c r="F1770" s="1">
        <v>1737</v>
      </c>
      <c r="G1770" s="1">
        <f t="shared" si="85"/>
        <v>0</v>
      </c>
      <c r="H1770" s="1">
        <f t="shared" si="84"/>
        <v>0</v>
      </c>
    </row>
    <row r="1771" spans="2:8">
      <c r="B1771"/>
      <c r="E1771" s="21">
        <f t="shared" si="86"/>
        <v>103</v>
      </c>
      <c r="F1771" s="1">
        <v>1738</v>
      </c>
      <c r="G1771" s="1">
        <f t="shared" si="85"/>
        <v>0</v>
      </c>
      <c r="H1771" s="1">
        <f t="shared" si="84"/>
        <v>0</v>
      </c>
    </row>
    <row r="1772" spans="2:8">
      <c r="B1772"/>
      <c r="E1772" s="21">
        <f t="shared" si="86"/>
        <v>103</v>
      </c>
      <c r="F1772" s="1">
        <v>1739</v>
      </c>
      <c r="G1772" s="1">
        <f t="shared" si="85"/>
        <v>0</v>
      </c>
      <c r="H1772" s="1">
        <f t="shared" si="84"/>
        <v>0</v>
      </c>
    </row>
    <row r="1773" spans="2:8">
      <c r="B1773"/>
      <c r="E1773" s="21">
        <f t="shared" si="86"/>
        <v>103</v>
      </c>
      <c r="F1773" s="1">
        <v>1740</v>
      </c>
      <c r="G1773" s="1">
        <f t="shared" si="85"/>
        <v>0</v>
      </c>
      <c r="H1773" s="1">
        <f t="shared" si="84"/>
        <v>0</v>
      </c>
    </row>
    <row r="1774" spans="2:8">
      <c r="B1774"/>
      <c r="E1774" s="21">
        <f t="shared" si="86"/>
        <v>103</v>
      </c>
      <c r="F1774" s="1">
        <v>1741</v>
      </c>
      <c r="G1774" s="1">
        <f t="shared" si="85"/>
        <v>0</v>
      </c>
      <c r="H1774" s="1">
        <f t="shared" si="84"/>
        <v>0</v>
      </c>
    </row>
    <row r="1775" spans="2:8">
      <c r="B1775"/>
      <c r="E1775" s="21">
        <f t="shared" si="86"/>
        <v>103</v>
      </c>
      <c r="F1775" s="1">
        <v>1742</v>
      </c>
      <c r="G1775" s="1">
        <f t="shared" si="85"/>
        <v>0</v>
      </c>
      <c r="H1775" s="1">
        <f t="shared" si="84"/>
        <v>0</v>
      </c>
    </row>
    <row r="1776" spans="2:8">
      <c r="B1776"/>
      <c r="E1776" s="21">
        <f t="shared" si="86"/>
        <v>103</v>
      </c>
      <c r="F1776" s="1">
        <v>1743</v>
      </c>
      <c r="G1776" s="1">
        <f t="shared" si="85"/>
        <v>0</v>
      </c>
      <c r="H1776" s="1">
        <f t="shared" si="84"/>
        <v>0</v>
      </c>
    </row>
    <row r="1777" spans="2:8">
      <c r="B1777"/>
      <c r="E1777" s="21">
        <f t="shared" si="86"/>
        <v>103</v>
      </c>
      <c r="F1777" s="1">
        <v>1744</v>
      </c>
      <c r="G1777" s="1">
        <f t="shared" si="85"/>
        <v>0</v>
      </c>
      <c r="H1777" s="1">
        <f t="shared" si="84"/>
        <v>0</v>
      </c>
    </row>
    <row r="1778" spans="2:8">
      <c r="B1778"/>
      <c r="E1778" s="21">
        <f t="shared" si="86"/>
        <v>103</v>
      </c>
      <c r="F1778" s="1">
        <v>1745</v>
      </c>
      <c r="G1778" s="1">
        <f t="shared" si="85"/>
        <v>0</v>
      </c>
      <c r="H1778" s="1">
        <f t="shared" si="84"/>
        <v>0</v>
      </c>
    </row>
    <row r="1779" spans="2:8">
      <c r="B1779"/>
      <c r="E1779" s="21">
        <f t="shared" si="86"/>
        <v>103</v>
      </c>
      <c r="F1779" s="1">
        <v>1746</v>
      </c>
      <c r="G1779" s="1">
        <f t="shared" si="85"/>
        <v>0</v>
      </c>
      <c r="H1779" s="1">
        <f t="shared" si="84"/>
        <v>0</v>
      </c>
    </row>
    <row r="1780" spans="2:8">
      <c r="B1780"/>
      <c r="E1780" s="21">
        <f t="shared" si="86"/>
        <v>103</v>
      </c>
      <c r="F1780" s="1">
        <v>1747</v>
      </c>
      <c r="G1780" s="1">
        <f t="shared" si="85"/>
        <v>0</v>
      </c>
      <c r="H1780" s="1">
        <f t="shared" si="84"/>
        <v>0</v>
      </c>
    </row>
    <row r="1781" spans="2:8">
      <c r="B1781"/>
      <c r="E1781" s="21">
        <f t="shared" si="86"/>
        <v>103</v>
      </c>
      <c r="F1781" s="1">
        <v>1748</v>
      </c>
      <c r="G1781" s="1">
        <f t="shared" si="85"/>
        <v>0</v>
      </c>
      <c r="H1781" s="1">
        <f t="shared" si="84"/>
        <v>0</v>
      </c>
    </row>
    <row r="1782" spans="2:8">
      <c r="B1782"/>
      <c r="E1782" s="21">
        <f t="shared" si="86"/>
        <v>103</v>
      </c>
      <c r="F1782" s="1">
        <v>1749</v>
      </c>
      <c r="G1782" s="1">
        <f t="shared" si="85"/>
        <v>0</v>
      </c>
      <c r="H1782" s="1">
        <f t="shared" si="84"/>
        <v>0</v>
      </c>
    </row>
    <row r="1783" spans="2:8">
      <c r="B1783"/>
      <c r="E1783" s="21">
        <f t="shared" si="86"/>
        <v>103</v>
      </c>
      <c r="F1783" s="1">
        <v>1750</v>
      </c>
      <c r="G1783" s="1">
        <f t="shared" si="85"/>
        <v>0</v>
      </c>
      <c r="H1783" s="1">
        <f t="shared" si="84"/>
        <v>0</v>
      </c>
    </row>
    <row r="1784" spans="2:8">
      <c r="B1784"/>
      <c r="E1784" s="21">
        <f t="shared" si="86"/>
        <v>103</v>
      </c>
      <c r="F1784" s="1">
        <v>1751</v>
      </c>
      <c r="G1784" s="1">
        <f t="shared" si="85"/>
        <v>0</v>
      </c>
      <c r="H1784" s="1">
        <f t="shared" si="84"/>
        <v>0</v>
      </c>
    </row>
    <row r="1785" spans="2:8">
      <c r="B1785"/>
      <c r="E1785" s="21">
        <f t="shared" si="86"/>
        <v>103</v>
      </c>
      <c r="F1785" s="1">
        <v>1752</v>
      </c>
      <c r="G1785" s="1">
        <f t="shared" si="85"/>
        <v>0</v>
      </c>
      <c r="H1785" s="1">
        <f t="shared" si="84"/>
        <v>0</v>
      </c>
    </row>
    <row r="1786" spans="2:8">
      <c r="B1786"/>
      <c r="E1786" s="21">
        <f t="shared" si="86"/>
        <v>103</v>
      </c>
      <c r="F1786" s="1">
        <v>1753</v>
      </c>
      <c r="G1786" s="1">
        <f t="shared" si="85"/>
        <v>0</v>
      </c>
      <c r="H1786" s="1">
        <f t="shared" si="84"/>
        <v>0</v>
      </c>
    </row>
    <row r="1787" spans="2:8">
      <c r="B1787"/>
      <c r="E1787" s="21">
        <f t="shared" si="86"/>
        <v>103</v>
      </c>
      <c r="F1787" s="1">
        <v>1754</v>
      </c>
      <c r="G1787" s="1">
        <f t="shared" si="85"/>
        <v>0</v>
      </c>
      <c r="H1787" s="1">
        <f t="shared" si="84"/>
        <v>0</v>
      </c>
    </row>
    <row r="1788" spans="2:8">
      <c r="B1788"/>
      <c r="E1788" s="21">
        <f t="shared" si="86"/>
        <v>103</v>
      </c>
      <c r="F1788" s="1">
        <v>1755</v>
      </c>
      <c r="G1788" s="1">
        <f t="shared" si="85"/>
        <v>0</v>
      </c>
      <c r="H1788" s="1">
        <f t="shared" si="84"/>
        <v>0</v>
      </c>
    </row>
    <row r="1789" spans="2:8">
      <c r="B1789"/>
      <c r="E1789" s="21">
        <f t="shared" si="86"/>
        <v>103</v>
      </c>
      <c r="F1789" s="1">
        <v>1756</v>
      </c>
      <c r="G1789" s="1">
        <f t="shared" si="85"/>
        <v>0</v>
      </c>
      <c r="H1789" s="1">
        <f t="shared" si="84"/>
        <v>0</v>
      </c>
    </row>
    <row r="1790" spans="2:8">
      <c r="B1790"/>
      <c r="E1790" s="21">
        <f t="shared" si="86"/>
        <v>103</v>
      </c>
      <c r="F1790" s="1">
        <v>1757</v>
      </c>
      <c r="G1790" s="1">
        <f t="shared" si="85"/>
        <v>0</v>
      </c>
      <c r="H1790" s="1">
        <f t="shared" si="84"/>
        <v>0</v>
      </c>
    </row>
    <row r="1791" spans="2:8">
      <c r="B1791"/>
      <c r="E1791" s="21">
        <f t="shared" si="86"/>
        <v>103</v>
      </c>
      <c r="F1791" s="1">
        <v>1758</v>
      </c>
      <c r="G1791" s="1">
        <f t="shared" si="85"/>
        <v>0</v>
      </c>
      <c r="H1791" s="1">
        <f t="shared" si="84"/>
        <v>0</v>
      </c>
    </row>
    <row r="1792" spans="2:8">
      <c r="B1792"/>
      <c r="E1792" s="21">
        <f t="shared" si="86"/>
        <v>103</v>
      </c>
      <c r="F1792" s="1">
        <v>1759</v>
      </c>
      <c r="G1792" s="1">
        <f t="shared" si="85"/>
        <v>0</v>
      </c>
      <c r="H1792" s="1">
        <f t="shared" si="84"/>
        <v>0</v>
      </c>
    </row>
    <row r="1793" spans="2:8">
      <c r="B1793"/>
      <c r="E1793" s="21">
        <f t="shared" si="86"/>
        <v>103</v>
      </c>
      <c r="F1793" s="1">
        <v>1760</v>
      </c>
      <c r="G1793" s="1">
        <f t="shared" si="85"/>
        <v>0</v>
      </c>
      <c r="H1793" s="1">
        <f t="shared" si="84"/>
        <v>0</v>
      </c>
    </row>
    <row r="1794" spans="2:8">
      <c r="B1794"/>
      <c r="E1794" s="21">
        <f t="shared" si="86"/>
        <v>103</v>
      </c>
      <c r="F1794" s="1">
        <v>1761</v>
      </c>
      <c r="G1794" s="1">
        <f t="shared" si="85"/>
        <v>0</v>
      </c>
      <c r="H1794" s="1">
        <f t="shared" si="84"/>
        <v>0</v>
      </c>
    </row>
    <row r="1795" spans="2:8">
      <c r="B1795"/>
      <c r="E1795" s="21">
        <f t="shared" si="86"/>
        <v>103</v>
      </c>
      <c r="F1795" s="1">
        <v>1762</v>
      </c>
      <c r="G1795" s="1">
        <f t="shared" si="85"/>
        <v>0</v>
      </c>
      <c r="H1795" s="1">
        <f t="shared" si="84"/>
        <v>0</v>
      </c>
    </row>
    <row r="1796" spans="2:8">
      <c r="B1796"/>
      <c r="E1796" s="21">
        <f t="shared" si="86"/>
        <v>103</v>
      </c>
      <c r="F1796" s="1">
        <v>1763</v>
      </c>
      <c r="G1796" s="1">
        <f t="shared" si="85"/>
        <v>0</v>
      </c>
      <c r="H1796" s="1">
        <f t="shared" si="84"/>
        <v>0</v>
      </c>
    </row>
    <row r="1797" spans="2:8">
      <c r="B1797"/>
      <c r="E1797" s="21">
        <f t="shared" si="86"/>
        <v>103</v>
      </c>
      <c r="F1797" s="1">
        <v>1764</v>
      </c>
      <c r="G1797" s="1">
        <f t="shared" si="85"/>
        <v>0</v>
      </c>
      <c r="H1797" s="1">
        <f t="shared" si="84"/>
        <v>0</v>
      </c>
    </row>
    <row r="1798" spans="2:8">
      <c r="B1798"/>
      <c r="E1798" s="21">
        <f t="shared" si="86"/>
        <v>103</v>
      </c>
      <c r="F1798" s="1">
        <v>1765</v>
      </c>
      <c r="G1798" s="1">
        <f t="shared" si="85"/>
        <v>0</v>
      </c>
      <c r="H1798" s="1">
        <f t="shared" si="84"/>
        <v>0</v>
      </c>
    </row>
    <row r="1799" spans="2:8">
      <c r="B1799"/>
      <c r="E1799" s="21">
        <f t="shared" si="86"/>
        <v>103</v>
      </c>
      <c r="F1799" s="1">
        <v>1766</v>
      </c>
      <c r="G1799" s="1">
        <f t="shared" si="85"/>
        <v>0</v>
      </c>
      <c r="H1799" s="1">
        <f t="shared" si="84"/>
        <v>0</v>
      </c>
    </row>
    <row r="1800" spans="2:8">
      <c r="B1800"/>
      <c r="E1800" s="21">
        <f t="shared" si="86"/>
        <v>103</v>
      </c>
      <c r="F1800" s="1">
        <v>1767</v>
      </c>
      <c r="G1800" s="1">
        <f t="shared" si="85"/>
        <v>0</v>
      </c>
      <c r="H1800" s="1">
        <f t="shared" si="84"/>
        <v>0</v>
      </c>
    </row>
    <row r="1801" spans="2:8">
      <c r="B1801"/>
      <c r="E1801" s="21">
        <f t="shared" si="86"/>
        <v>103</v>
      </c>
      <c r="F1801" s="1">
        <v>1768</v>
      </c>
      <c r="G1801" s="1">
        <f t="shared" si="85"/>
        <v>0</v>
      </c>
      <c r="H1801" s="1">
        <f t="shared" si="84"/>
        <v>0</v>
      </c>
    </row>
    <row r="1802" spans="2:8">
      <c r="B1802"/>
      <c r="E1802" s="21">
        <f t="shared" si="86"/>
        <v>103</v>
      </c>
      <c r="F1802" s="1">
        <v>1769</v>
      </c>
      <c r="G1802" s="1">
        <f t="shared" si="85"/>
        <v>0</v>
      </c>
      <c r="H1802" s="1">
        <f t="shared" si="84"/>
        <v>0</v>
      </c>
    </row>
    <row r="1803" spans="2:8">
      <c r="B1803"/>
      <c r="E1803" s="21">
        <f t="shared" si="86"/>
        <v>103</v>
      </c>
      <c r="F1803" s="1">
        <v>1770</v>
      </c>
      <c r="G1803" s="1">
        <f t="shared" si="85"/>
        <v>0</v>
      </c>
      <c r="H1803" s="1">
        <f t="shared" si="84"/>
        <v>0</v>
      </c>
    </row>
    <row r="1804" spans="2:8">
      <c r="B1804"/>
      <c r="E1804" s="21">
        <f t="shared" si="86"/>
        <v>103</v>
      </c>
      <c r="F1804" s="1">
        <v>1771</v>
      </c>
      <c r="G1804" s="1">
        <f t="shared" si="85"/>
        <v>0</v>
      </c>
      <c r="H1804" s="1">
        <f t="shared" si="84"/>
        <v>0</v>
      </c>
    </row>
    <row r="1805" spans="2:8">
      <c r="B1805"/>
      <c r="E1805" s="21">
        <f t="shared" si="86"/>
        <v>103</v>
      </c>
      <c r="F1805" s="1">
        <v>1772</v>
      </c>
      <c r="G1805" s="1">
        <f t="shared" si="85"/>
        <v>0</v>
      </c>
      <c r="H1805" s="1">
        <f t="shared" si="84"/>
        <v>0</v>
      </c>
    </row>
    <row r="1806" spans="2:8">
      <c r="B1806"/>
      <c r="E1806" s="21">
        <f t="shared" si="86"/>
        <v>103</v>
      </c>
      <c r="F1806" s="1">
        <v>1773</v>
      </c>
      <c r="G1806" s="1">
        <f t="shared" si="85"/>
        <v>0</v>
      </c>
      <c r="H1806" s="1">
        <f t="shared" si="84"/>
        <v>0</v>
      </c>
    </row>
    <row r="1807" spans="2:8">
      <c r="B1807"/>
      <c r="E1807" s="21">
        <f t="shared" si="86"/>
        <v>103</v>
      </c>
      <c r="F1807" s="1">
        <v>1774</v>
      </c>
      <c r="G1807" s="1">
        <f t="shared" si="85"/>
        <v>0</v>
      </c>
      <c r="H1807" s="1">
        <f t="shared" si="84"/>
        <v>0</v>
      </c>
    </row>
    <row r="1808" spans="2:8">
      <c r="B1808"/>
      <c r="E1808" s="21">
        <f t="shared" si="86"/>
        <v>103</v>
      </c>
      <c r="F1808" s="1">
        <v>1775</v>
      </c>
      <c r="G1808" s="1">
        <f t="shared" si="85"/>
        <v>0</v>
      </c>
      <c r="H1808" s="1">
        <f t="shared" si="84"/>
        <v>0</v>
      </c>
    </row>
    <row r="1809" spans="2:8">
      <c r="B1809"/>
      <c r="E1809" s="21">
        <f t="shared" si="86"/>
        <v>103</v>
      </c>
      <c r="F1809" s="1">
        <v>1776</v>
      </c>
      <c r="G1809" s="1">
        <f t="shared" si="85"/>
        <v>0</v>
      </c>
      <c r="H1809" s="1">
        <f t="shared" si="84"/>
        <v>0</v>
      </c>
    </row>
    <row r="1810" spans="2:8">
      <c r="B1810"/>
      <c r="E1810" s="21">
        <f t="shared" si="86"/>
        <v>103</v>
      </c>
      <c r="F1810" s="1">
        <v>1777</v>
      </c>
      <c r="G1810" s="1">
        <f t="shared" si="85"/>
        <v>0</v>
      </c>
      <c r="H1810" s="1">
        <f t="shared" si="84"/>
        <v>0</v>
      </c>
    </row>
    <row r="1811" spans="2:8">
      <c r="B1811"/>
      <c r="E1811" s="21">
        <f t="shared" si="86"/>
        <v>103</v>
      </c>
      <c r="F1811" s="1">
        <v>1778</v>
      </c>
      <c r="G1811" s="1">
        <f t="shared" si="85"/>
        <v>0</v>
      </c>
      <c r="H1811" s="1">
        <f t="shared" si="84"/>
        <v>0</v>
      </c>
    </row>
    <row r="1812" spans="2:8">
      <c r="B1812"/>
      <c r="E1812" s="21">
        <f t="shared" si="86"/>
        <v>103</v>
      </c>
      <c r="F1812" s="1">
        <v>1779</v>
      </c>
      <c r="G1812" s="1">
        <f t="shared" si="85"/>
        <v>0</v>
      </c>
      <c r="H1812" s="1">
        <f t="shared" si="84"/>
        <v>0</v>
      </c>
    </row>
    <row r="1813" spans="2:8">
      <c r="B1813"/>
      <c r="E1813" s="21">
        <f t="shared" si="86"/>
        <v>103</v>
      </c>
      <c r="F1813" s="1">
        <v>1780</v>
      </c>
      <c r="G1813" s="1">
        <f t="shared" si="85"/>
        <v>0</v>
      </c>
      <c r="H1813" s="1">
        <f t="shared" si="84"/>
        <v>0</v>
      </c>
    </row>
    <row r="1814" spans="2:8">
      <c r="B1814"/>
      <c r="E1814" s="21">
        <f t="shared" si="86"/>
        <v>103</v>
      </c>
      <c r="F1814" s="1">
        <v>1781</v>
      </c>
      <c r="G1814" s="1">
        <f t="shared" si="85"/>
        <v>0</v>
      </c>
      <c r="H1814" s="1">
        <f t="shared" si="84"/>
        <v>0</v>
      </c>
    </row>
    <row r="1815" spans="2:8">
      <c r="B1815"/>
      <c r="E1815" s="21">
        <f t="shared" si="86"/>
        <v>103</v>
      </c>
      <c r="F1815" s="1">
        <v>1782</v>
      </c>
      <c r="G1815" s="1">
        <f t="shared" si="85"/>
        <v>0</v>
      </c>
      <c r="H1815" s="1">
        <f t="shared" si="84"/>
        <v>0</v>
      </c>
    </row>
    <row r="1816" spans="2:8">
      <c r="B1816"/>
      <c r="E1816" s="21">
        <f t="shared" si="86"/>
        <v>103</v>
      </c>
      <c r="F1816" s="1">
        <v>1783</v>
      </c>
      <c r="G1816" s="1">
        <f t="shared" si="85"/>
        <v>0</v>
      </c>
      <c r="H1816" s="1">
        <f t="shared" si="84"/>
        <v>0</v>
      </c>
    </row>
    <row r="1817" spans="2:8">
      <c r="B1817"/>
      <c r="E1817" s="21">
        <f t="shared" si="86"/>
        <v>103</v>
      </c>
      <c r="F1817" s="1">
        <v>1784</v>
      </c>
      <c r="G1817" s="1">
        <f t="shared" si="85"/>
        <v>0</v>
      </c>
      <c r="H1817" s="1">
        <f t="shared" si="84"/>
        <v>0</v>
      </c>
    </row>
    <row r="1818" spans="2:8">
      <c r="B1818"/>
      <c r="E1818" s="21">
        <f t="shared" si="86"/>
        <v>103</v>
      </c>
      <c r="F1818" s="1">
        <v>1785</v>
      </c>
      <c r="G1818" s="1">
        <f t="shared" si="85"/>
        <v>0</v>
      </c>
      <c r="H1818" s="1">
        <f t="shared" si="84"/>
        <v>0</v>
      </c>
    </row>
    <row r="1819" spans="2:8">
      <c r="B1819"/>
      <c r="E1819" s="21">
        <f t="shared" si="86"/>
        <v>103</v>
      </c>
      <c r="F1819" s="1">
        <v>1786</v>
      </c>
      <c r="G1819" s="1">
        <f t="shared" si="85"/>
        <v>0</v>
      </c>
      <c r="H1819" s="1">
        <f t="shared" si="84"/>
        <v>0</v>
      </c>
    </row>
    <row r="1820" spans="2:8">
      <c r="B1820"/>
      <c r="E1820" s="21">
        <f t="shared" si="86"/>
        <v>103</v>
      </c>
      <c r="F1820" s="1">
        <v>1787</v>
      </c>
      <c r="G1820" s="1">
        <f t="shared" si="85"/>
        <v>0</v>
      </c>
      <c r="H1820" s="1">
        <f t="shared" si="84"/>
        <v>0</v>
      </c>
    </row>
    <row r="1821" spans="2:8">
      <c r="B1821"/>
      <c r="E1821" s="21">
        <f t="shared" si="86"/>
        <v>103</v>
      </c>
      <c r="F1821" s="1">
        <v>1788</v>
      </c>
      <c r="G1821" s="1">
        <f t="shared" si="85"/>
        <v>0</v>
      </c>
      <c r="H1821" s="1">
        <f t="shared" si="84"/>
        <v>0</v>
      </c>
    </row>
    <row r="1822" spans="2:8">
      <c r="B1822"/>
      <c r="E1822" s="21">
        <f t="shared" si="86"/>
        <v>103</v>
      </c>
      <c r="F1822" s="1">
        <v>1789</v>
      </c>
      <c r="G1822" s="1">
        <f t="shared" si="85"/>
        <v>0</v>
      </c>
      <c r="H1822" s="1">
        <f t="shared" si="84"/>
        <v>0</v>
      </c>
    </row>
    <row r="1823" spans="2:8">
      <c r="B1823"/>
      <c r="E1823" s="21">
        <f t="shared" si="86"/>
        <v>103</v>
      </c>
      <c r="F1823" s="1">
        <v>1790</v>
      </c>
      <c r="G1823" s="1">
        <f t="shared" si="85"/>
        <v>0</v>
      </c>
      <c r="H1823" s="1">
        <f t="shared" si="84"/>
        <v>0</v>
      </c>
    </row>
    <row r="1824" spans="2:8">
      <c r="B1824"/>
      <c r="E1824" s="21">
        <f t="shared" si="86"/>
        <v>103</v>
      </c>
      <c r="F1824" s="1">
        <v>1791</v>
      </c>
      <c r="G1824" s="1">
        <f t="shared" si="85"/>
        <v>0</v>
      </c>
      <c r="H1824" s="1">
        <f t="shared" si="84"/>
        <v>0</v>
      </c>
    </row>
    <row r="1825" spans="2:8">
      <c r="B1825"/>
      <c r="E1825" s="21">
        <f t="shared" si="86"/>
        <v>103</v>
      </c>
      <c r="F1825" s="1">
        <v>1792</v>
      </c>
      <c r="G1825" s="1">
        <f t="shared" si="85"/>
        <v>0</v>
      </c>
      <c r="H1825" s="1">
        <f t="shared" si="84"/>
        <v>0</v>
      </c>
    </row>
    <row r="1826" spans="2:8">
      <c r="B1826"/>
      <c r="E1826" s="21">
        <f t="shared" si="86"/>
        <v>103</v>
      </c>
      <c r="F1826" s="1">
        <v>1793</v>
      </c>
      <c r="G1826" s="1">
        <f t="shared" si="85"/>
        <v>0</v>
      </c>
      <c r="H1826" s="1">
        <f t="shared" ref="H1826:H1889" si="87">G1826*G1826</f>
        <v>0</v>
      </c>
    </row>
    <row r="1827" spans="2:8">
      <c r="B1827"/>
      <c r="E1827" s="21">
        <f t="shared" si="86"/>
        <v>103</v>
      </c>
      <c r="F1827" s="1">
        <v>1794</v>
      </c>
      <c r="G1827" s="1">
        <f t="shared" si="85"/>
        <v>0</v>
      </c>
      <c r="H1827" s="1">
        <f t="shared" si="87"/>
        <v>0</v>
      </c>
    </row>
    <row r="1828" spans="2:8">
      <c r="B1828"/>
      <c r="E1828" s="21">
        <f t="shared" si="86"/>
        <v>103</v>
      </c>
      <c r="F1828" s="1">
        <v>1795</v>
      </c>
      <c r="G1828" s="1">
        <f t="shared" si="85"/>
        <v>0</v>
      </c>
      <c r="H1828" s="1">
        <f t="shared" si="87"/>
        <v>0</v>
      </c>
    </row>
    <row r="1829" spans="2:8">
      <c r="B1829"/>
      <c r="E1829" s="21">
        <f t="shared" si="86"/>
        <v>103</v>
      </c>
      <c r="F1829" s="1">
        <v>1796</v>
      </c>
      <c r="G1829" s="1">
        <f t="shared" ref="G1829:G1892" si="88">IF(F1829&lt;(E$33+1),B$33,IF(F1829&lt;(E$34+1),B$34,IF(F1829&lt;(E$35),B$35,IF(F1829&lt;(E$36+1),B$36,IF(F1829&lt;(E$37+1),B$37,IF(F1829&lt;(E$38+1),B$38,IF(F1829&lt;(E$39+1),B$39,0)))))))</f>
        <v>0</v>
      </c>
      <c r="H1829" s="1">
        <f t="shared" si="87"/>
        <v>0</v>
      </c>
    </row>
    <row r="1830" spans="2:8">
      <c r="B1830"/>
      <c r="E1830" s="21">
        <f t="shared" si="86"/>
        <v>103</v>
      </c>
      <c r="F1830" s="1">
        <v>1797</v>
      </c>
      <c r="G1830" s="1">
        <f t="shared" si="88"/>
        <v>0</v>
      </c>
      <c r="H1830" s="1">
        <f t="shared" si="87"/>
        <v>0</v>
      </c>
    </row>
    <row r="1831" spans="2:8">
      <c r="B1831"/>
      <c r="E1831" s="21">
        <f t="shared" si="86"/>
        <v>103</v>
      </c>
      <c r="F1831" s="1">
        <v>1798</v>
      </c>
      <c r="G1831" s="1">
        <f t="shared" si="88"/>
        <v>0</v>
      </c>
      <c r="H1831" s="1">
        <f t="shared" si="87"/>
        <v>0</v>
      </c>
    </row>
    <row r="1832" spans="2:8">
      <c r="B1832"/>
      <c r="E1832" s="21">
        <f t="shared" si="86"/>
        <v>103</v>
      </c>
      <c r="F1832" s="1">
        <v>1799</v>
      </c>
      <c r="G1832" s="1">
        <f t="shared" si="88"/>
        <v>0</v>
      </c>
      <c r="H1832" s="1">
        <f t="shared" si="87"/>
        <v>0</v>
      </c>
    </row>
    <row r="1833" spans="2:8">
      <c r="B1833"/>
      <c r="E1833" s="21">
        <f t="shared" ref="E1833:E1896" si="89">E1832+D1833</f>
        <v>103</v>
      </c>
      <c r="F1833" s="1">
        <v>1800</v>
      </c>
      <c r="G1833" s="1">
        <f t="shared" si="88"/>
        <v>0</v>
      </c>
      <c r="H1833" s="1">
        <f t="shared" si="87"/>
        <v>0</v>
      </c>
    </row>
    <row r="1834" spans="2:8">
      <c r="B1834"/>
      <c r="E1834" s="21">
        <f t="shared" si="89"/>
        <v>103</v>
      </c>
      <c r="F1834" s="1">
        <v>1801</v>
      </c>
      <c r="G1834" s="1">
        <f t="shared" si="88"/>
        <v>0</v>
      </c>
      <c r="H1834" s="1">
        <f t="shared" si="87"/>
        <v>0</v>
      </c>
    </row>
    <row r="1835" spans="2:8">
      <c r="B1835"/>
      <c r="E1835" s="21">
        <f t="shared" si="89"/>
        <v>103</v>
      </c>
      <c r="F1835" s="1">
        <v>1802</v>
      </c>
      <c r="G1835" s="1">
        <f t="shared" si="88"/>
        <v>0</v>
      </c>
      <c r="H1835" s="1">
        <f t="shared" si="87"/>
        <v>0</v>
      </c>
    </row>
    <row r="1836" spans="2:8">
      <c r="B1836"/>
      <c r="E1836" s="21">
        <f t="shared" si="89"/>
        <v>103</v>
      </c>
      <c r="F1836" s="1">
        <v>1803</v>
      </c>
      <c r="G1836" s="1">
        <f t="shared" si="88"/>
        <v>0</v>
      </c>
      <c r="H1836" s="1">
        <f t="shared" si="87"/>
        <v>0</v>
      </c>
    </row>
    <row r="1837" spans="2:8">
      <c r="B1837"/>
      <c r="E1837" s="21">
        <f t="shared" si="89"/>
        <v>103</v>
      </c>
      <c r="F1837" s="1">
        <v>1804</v>
      </c>
      <c r="G1837" s="1">
        <f t="shared" si="88"/>
        <v>0</v>
      </c>
      <c r="H1837" s="1">
        <f t="shared" si="87"/>
        <v>0</v>
      </c>
    </row>
    <row r="1838" spans="2:8">
      <c r="B1838"/>
      <c r="E1838" s="21">
        <f t="shared" si="89"/>
        <v>103</v>
      </c>
      <c r="F1838" s="1">
        <v>1805</v>
      </c>
      <c r="G1838" s="1">
        <f t="shared" si="88"/>
        <v>0</v>
      </c>
      <c r="H1838" s="1">
        <f t="shared" si="87"/>
        <v>0</v>
      </c>
    </row>
    <row r="1839" spans="2:8">
      <c r="B1839"/>
      <c r="E1839" s="21">
        <f t="shared" si="89"/>
        <v>103</v>
      </c>
      <c r="F1839" s="1">
        <v>1806</v>
      </c>
      <c r="G1839" s="1">
        <f t="shared" si="88"/>
        <v>0</v>
      </c>
      <c r="H1839" s="1">
        <f t="shared" si="87"/>
        <v>0</v>
      </c>
    </row>
    <row r="1840" spans="2:8">
      <c r="B1840"/>
      <c r="E1840" s="21">
        <f t="shared" si="89"/>
        <v>103</v>
      </c>
      <c r="F1840" s="1">
        <v>1807</v>
      </c>
      <c r="G1840" s="1">
        <f t="shared" si="88"/>
        <v>0</v>
      </c>
      <c r="H1840" s="1">
        <f t="shared" si="87"/>
        <v>0</v>
      </c>
    </row>
    <row r="1841" spans="2:8">
      <c r="B1841"/>
      <c r="E1841" s="21">
        <f t="shared" si="89"/>
        <v>103</v>
      </c>
      <c r="F1841" s="1">
        <v>1808</v>
      </c>
      <c r="G1841" s="1">
        <f t="shared" si="88"/>
        <v>0</v>
      </c>
      <c r="H1841" s="1">
        <f t="shared" si="87"/>
        <v>0</v>
      </c>
    </row>
    <row r="1842" spans="2:8">
      <c r="B1842"/>
      <c r="E1842" s="21">
        <f t="shared" si="89"/>
        <v>103</v>
      </c>
      <c r="F1842" s="1">
        <v>1809</v>
      </c>
      <c r="G1842" s="1">
        <f t="shared" si="88"/>
        <v>0</v>
      </c>
      <c r="H1842" s="1">
        <f t="shared" si="87"/>
        <v>0</v>
      </c>
    </row>
    <row r="1843" spans="2:8">
      <c r="B1843"/>
      <c r="E1843" s="21">
        <f t="shared" si="89"/>
        <v>103</v>
      </c>
      <c r="F1843" s="1">
        <v>1810</v>
      </c>
      <c r="G1843" s="1">
        <f t="shared" si="88"/>
        <v>0</v>
      </c>
      <c r="H1843" s="1">
        <f t="shared" si="87"/>
        <v>0</v>
      </c>
    </row>
    <row r="1844" spans="2:8">
      <c r="B1844"/>
      <c r="E1844" s="21">
        <f t="shared" si="89"/>
        <v>103</v>
      </c>
      <c r="F1844" s="1">
        <v>1811</v>
      </c>
      <c r="G1844" s="1">
        <f t="shared" si="88"/>
        <v>0</v>
      </c>
      <c r="H1844" s="1">
        <f t="shared" si="87"/>
        <v>0</v>
      </c>
    </row>
    <row r="1845" spans="2:8">
      <c r="B1845"/>
      <c r="E1845" s="21">
        <f t="shared" si="89"/>
        <v>103</v>
      </c>
      <c r="F1845" s="1">
        <v>1812</v>
      </c>
      <c r="G1845" s="1">
        <f t="shared" si="88"/>
        <v>0</v>
      </c>
      <c r="H1845" s="1">
        <f t="shared" si="87"/>
        <v>0</v>
      </c>
    </row>
    <row r="1846" spans="2:8">
      <c r="B1846"/>
      <c r="E1846" s="21">
        <f t="shared" si="89"/>
        <v>103</v>
      </c>
      <c r="F1846" s="1">
        <v>1813</v>
      </c>
      <c r="G1846" s="1">
        <f t="shared" si="88"/>
        <v>0</v>
      </c>
      <c r="H1846" s="1">
        <f t="shared" si="87"/>
        <v>0</v>
      </c>
    </row>
    <row r="1847" spans="2:8">
      <c r="B1847"/>
      <c r="E1847" s="21">
        <f t="shared" si="89"/>
        <v>103</v>
      </c>
      <c r="F1847" s="1">
        <v>1814</v>
      </c>
      <c r="G1847" s="1">
        <f t="shared" si="88"/>
        <v>0</v>
      </c>
      <c r="H1847" s="1">
        <f t="shared" si="87"/>
        <v>0</v>
      </c>
    </row>
    <row r="1848" spans="2:8">
      <c r="B1848"/>
      <c r="E1848" s="21">
        <f t="shared" si="89"/>
        <v>103</v>
      </c>
      <c r="F1848" s="1">
        <v>1815</v>
      </c>
      <c r="G1848" s="1">
        <f t="shared" si="88"/>
        <v>0</v>
      </c>
      <c r="H1848" s="1">
        <f t="shared" si="87"/>
        <v>0</v>
      </c>
    </row>
    <row r="1849" spans="2:8">
      <c r="B1849"/>
      <c r="E1849" s="21">
        <f t="shared" si="89"/>
        <v>103</v>
      </c>
      <c r="F1849" s="1">
        <v>1816</v>
      </c>
      <c r="G1849" s="1">
        <f t="shared" si="88"/>
        <v>0</v>
      </c>
      <c r="H1849" s="1">
        <f t="shared" si="87"/>
        <v>0</v>
      </c>
    </row>
    <row r="1850" spans="2:8">
      <c r="B1850"/>
      <c r="E1850" s="21">
        <f t="shared" si="89"/>
        <v>103</v>
      </c>
      <c r="F1850" s="1">
        <v>1817</v>
      </c>
      <c r="G1850" s="1">
        <f t="shared" si="88"/>
        <v>0</v>
      </c>
      <c r="H1850" s="1">
        <f t="shared" si="87"/>
        <v>0</v>
      </c>
    </row>
    <row r="1851" spans="2:8">
      <c r="B1851"/>
      <c r="E1851" s="21">
        <f t="shared" si="89"/>
        <v>103</v>
      </c>
      <c r="F1851" s="1">
        <v>1818</v>
      </c>
      <c r="G1851" s="1">
        <f t="shared" si="88"/>
        <v>0</v>
      </c>
      <c r="H1851" s="1">
        <f t="shared" si="87"/>
        <v>0</v>
      </c>
    </row>
    <row r="1852" spans="2:8">
      <c r="B1852"/>
      <c r="E1852" s="21">
        <f t="shared" si="89"/>
        <v>103</v>
      </c>
      <c r="F1852" s="1">
        <v>1819</v>
      </c>
      <c r="G1852" s="1">
        <f t="shared" si="88"/>
        <v>0</v>
      </c>
      <c r="H1852" s="1">
        <f t="shared" si="87"/>
        <v>0</v>
      </c>
    </row>
    <row r="1853" spans="2:8">
      <c r="B1853"/>
      <c r="E1853" s="21">
        <f t="shared" si="89"/>
        <v>103</v>
      </c>
      <c r="F1853" s="1">
        <v>1820</v>
      </c>
      <c r="G1853" s="1">
        <f t="shared" si="88"/>
        <v>0</v>
      </c>
      <c r="H1853" s="1">
        <f t="shared" si="87"/>
        <v>0</v>
      </c>
    </row>
    <row r="1854" spans="2:8">
      <c r="B1854"/>
      <c r="E1854" s="21">
        <f t="shared" si="89"/>
        <v>103</v>
      </c>
      <c r="F1854" s="1">
        <v>1821</v>
      </c>
      <c r="G1854" s="1">
        <f t="shared" si="88"/>
        <v>0</v>
      </c>
      <c r="H1854" s="1">
        <f t="shared" si="87"/>
        <v>0</v>
      </c>
    </row>
    <row r="1855" spans="2:8">
      <c r="B1855"/>
      <c r="E1855" s="21">
        <f t="shared" si="89"/>
        <v>103</v>
      </c>
      <c r="F1855" s="1">
        <v>1822</v>
      </c>
      <c r="G1855" s="1">
        <f t="shared" si="88"/>
        <v>0</v>
      </c>
      <c r="H1855" s="1">
        <f t="shared" si="87"/>
        <v>0</v>
      </c>
    </row>
    <row r="1856" spans="2:8">
      <c r="B1856"/>
      <c r="E1856" s="21">
        <f t="shared" si="89"/>
        <v>103</v>
      </c>
      <c r="F1856" s="1">
        <v>1823</v>
      </c>
      <c r="G1856" s="1">
        <f t="shared" si="88"/>
        <v>0</v>
      </c>
      <c r="H1856" s="1">
        <f t="shared" si="87"/>
        <v>0</v>
      </c>
    </row>
    <row r="1857" spans="2:8">
      <c r="B1857"/>
      <c r="E1857" s="21">
        <f t="shared" si="89"/>
        <v>103</v>
      </c>
      <c r="F1857" s="1">
        <v>1824</v>
      </c>
      <c r="G1857" s="1">
        <f t="shared" si="88"/>
        <v>0</v>
      </c>
      <c r="H1857" s="1">
        <f t="shared" si="87"/>
        <v>0</v>
      </c>
    </row>
    <row r="1858" spans="2:8">
      <c r="B1858"/>
      <c r="E1858" s="21">
        <f t="shared" si="89"/>
        <v>103</v>
      </c>
      <c r="F1858" s="1">
        <v>1825</v>
      </c>
      <c r="G1858" s="1">
        <f t="shared" si="88"/>
        <v>0</v>
      </c>
      <c r="H1858" s="1">
        <f t="shared" si="87"/>
        <v>0</v>
      </c>
    </row>
    <row r="1859" spans="2:8">
      <c r="B1859"/>
      <c r="E1859" s="21">
        <f t="shared" si="89"/>
        <v>103</v>
      </c>
      <c r="F1859" s="1">
        <v>1826</v>
      </c>
      <c r="G1859" s="1">
        <f t="shared" si="88"/>
        <v>0</v>
      </c>
      <c r="H1859" s="1">
        <f t="shared" si="87"/>
        <v>0</v>
      </c>
    </row>
    <row r="1860" spans="2:8">
      <c r="B1860"/>
      <c r="E1860" s="21">
        <f t="shared" si="89"/>
        <v>103</v>
      </c>
      <c r="F1860" s="1">
        <v>1827</v>
      </c>
      <c r="G1860" s="1">
        <f t="shared" si="88"/>
        <v>0</v>
      </c>
      <c r="H1860" s="1">
        <f t="shared" si="87"/>
        <v>0</v>
      </c>
    </row>
    <row r="1861" spans="2:8">
      <c r="B1861"/>
      <c r="E1861" s="21">
        <f t="shared" si="89"/>
        <v>103</v>
      </c>
      <c r="F1861" s="1">
        <v>1828</v>
      </c>
      <c r="G1861" s="1">
        <f t="shared" si="88"/>
        <v>0</v>
      </c>
      <c r="H1861" s="1">
        <f t="shared" si="87"/>
        <v>0</v>
      </c>
    </row>
    <row r="1862" spans="2:8">
      <c r="B1862"/>
      <c r="E1862" s="21">
        <f t="shared" si="89"/>
        <v>103</v>
      </c>
      <c r="F1862" s="1">
        <v>1829</v>
      </c>
      <c r="G1862" s="1">
        <f t="shared" si="88"/>
        <v>0</v>
      </c>
      <c r="H1862" s="1">
        <f t="shared" si="87"/>
        <v>0</v>
      </c>
    </row>
    <row r="1863" spans="2:8">
      <c r="B1863"/>
      <c r="E1863" s="21">
        <f t="shared" si="89"/>
        <v>103</v>
      </c>
      <c r="F1863" s="1">
        <v>1830</v>
      </c>
      <c r="G1863" s="1">
        <f t="shared" si="88"/>
        <v>0</v>
      </c>
      <c r="H1863" s="1">
        <f t="shared" si="87"/>
        <v>0</v>
      </c>
    </row>
    <row r="1864" spans="2:8">
      <c r="B1864"/>
      <c r="E1864" s="21">
        <f t="shared" si="89"/>
        <v>103</v>
      </c>
      <c r="F1864" s="1">
        <v>1831</v>
      </c>
      <c r="G1864" s="1">
        <f t="shared" si="88"/>
        <v>0</v>
      </c>
      <c r="H1864" s="1">
        <f t="shared" si="87"/>
        <v>0</v>
      </c>
    </row>
    <row r="1865" spans="2:8">
      <c r="B1865"/>
      <c r="E1865" s="21">
        <f t="shared" si="89"/>
        <v>103</v>
      </c>
      <c r="F1865" s="1">
        <v>1832</v>
      </c>
      <c r="G1865" s="1">
        <f t="shared" si="88"/>
        <v>0</v>
      </c>
      <c r="H1865" s="1">
        <f t="shared" si="87"/>
        <v>0</v>
      </c>
    </row>
    <row r="1866" spans="2:8">
      <c r="B1866"/>
      <c r="E1866" s="21">
        <f t="shared" si="89"/>
        <v>103</v>
      </c>
      <c r="F1866" s="1">
        <v>1833</v>
      </c>
      <c r="G1866" s="1">
        <f t="shared" si="88"/>
        <v>0</v>
      </c>
      <c r="H1866" s="1">
        <f t="shared" si="87"/>
        <v>0</v>
      </c>
    </row>
    <row r="1867" spans="2:8">
      <c r="B1867"/>
      <c r="E1867" s="21">
        <f t="shared" si="89"/>
        <v>103</v>
      </c>
      <c r="F1867" s="1">
        <v>1834</v>
      </c>
      <c r="G1867" s="1">
        <f t="shared" si="88"/>
        <v>0</v>
      </c>
      <c r="H1867" s="1">
        <f t="shared" si="87"/>
        <v>0</v>
      </c>
    </row>
    <row r="1868" spans="2:8">
      <c r="B1868"/>
      <c r="E1868" s="21">
        <f t="shared" si="89"/>
        <v>103</v>
      </c>
      <c r="F1868" s="1">
        <v>1835</v>
      </c>
      <c r="G1868" s="1">
        <f t="shared" si="88"/>
        <v>0</v>
      </c>
      <c r="H1868" s="1">
        <f t="shared" si="87"/>
        <v>0</v>
      </c>
    </row>
    <row r="1869" spans="2:8">
      <c r="B1869"/>
      <c r="E1869" s="21">
        <f t="shared" si="89"/>
        <v>103</v>
      </c>
      <c r="F1869" s="1">
        <v>1836</v>
      </c>
      <c r="G1869" s="1">
        <f t="shared" si="88"/>
        <v>0</v>
      </c>
      <c r="H1869" s="1">
        <f t="shared" si="87"/>
        <v>0</v>
      </c>
    </row>
    <row r="1870" spans="2:8">
      <c r="B1870"/>
      <c r="E1870" s="21">
        <f t="shared" si="89"/>
        <v>103</v>
      </c>
      <c r="F1870" s="1">
        <v>1837</v>
      </c>
      <c r="G1870" s="1">
        <f t="shared" si="88"/>
        <v>0</v>
      </c>
      <c r="H1870" s="1">
        <f t="shared" si="87"/>
        <v>0</v>
      </c>
    </row>
    <row r="1871" spans="2:8">
      <c r="B1871"/>
      <c r="E1871" s="21">
        <f t="shared" si="89"/>
        <v>103</v>
      </c>
      <c r="F1871" s="1">
        <v>1838</v>
      </c>
      <c r="G1871" s="1">
        <f t="shared" si="88"/>
        <v>0</v>
      </c>
      <c r="H1871" s="1">
        <f t="shared" si="87"/>
        <v>0</v>
      </c>
    </row>
    <row r="1872" spans="2:8">
      <c r="B1872"/>
      <c r="E1872" s="21">
        <f t="shared" si="89"/>
        <v>103</v>
      </c>
      <c r="F1872" s="1">
        <v>1839</v>
      </c>
      <c r="G1872" s="1">
        <f t="shared" si="88"/>
        <v>0</v>
      </c>
      <c r="H1872" s="1">
        <f t="shared" si="87"/>
        <v>0</v>
      </c>
    </row>
    <row r="1873" spans="2:8">
      <c r="B1873"/>
      <c r="E1873" s="21">
        <f t="shared" si="89"/>
        <v>103</v>
      </c>
      <c r="F1873" s="1">
        <v>1840</v>
      </c>
      <c r="G1873" s="1">
        <f t="shared" si="88"/>
        <v>0</v>
      </c>
      <c r="H1873" s="1">
        <f t="shared" si="87"/>
        <v>0</v>
      </c>
    </row>
    <row r="1874" spans="2:8">
      <c r="B1874"/>
      <c r="E1874" s="21">
        <f t="shared" si="89"/>
        <v>103</v>
      </c>
      <c r="F1874" s="1">
        <v>1841</v>
      </c>
      <c r="G1874" s="1">
        <f t="shared" si="88"/>
        <v>0</v>
      </c>
      <c r="H1874" s="1">
        <f t="shared" si="87"/>
        <v>0</v>
      </c>
    </row>
    <row r="1875" spans="2:8">
      <c r="B1875"/>
      <c r="E1875" s="21">
        <f t="shared" si="89"/>
        <v>103</v>
      </c>
      <c r="F1875" s="1">
        <v>1842</v>
      </c>
      <c r="G1875" s="1">
        <f t="shared" si="88"/>
        <v>0</v>
      </c>
      <c r="H1875" s="1">
        <f t="shared" si="87"/>
        <v>0</v>
      </c>
    </row>
    <row r="1876" spans="2:8">
      <c r="B1876"/>
      <c r="E1876" s="21">
        <f t="shared" si="89"/>
        <v>103</v>
      </c>
      <c r="F1876" s="1">
        <v>1843</v>
      </c>
      <c r="G1876" s="1">
        <f t="shared" si="88"/>
        <v>0</v>
      </c>
      <c r="H1876" s="1">
        <f t="shared" si="87"/>
        <v>0</v>
      </c>
    </row>
    <row r="1877" spans="2:8">
      <c r="B1877"/>
      <c r="E1877" s="21">
        <f t="shared" si="89"/>
        <v>103</v>
      </c>
      <c r="F1877" s="1">
        <v>1844</v>
      </c>
      <c r="G1877" s="1">
        <f t="shared" si="88"/>
        <v>0</v>
      </c>
      <c r="H1877" s="1">
        <f t="shared" si="87"/>
        <v>0</v>
      </c>
    </row>
    <row r="1878" spans="2:8">
      <c r="B1878"/>
      <c r="E1878" s="21">
        <f t="shared" si="89"/>
        <v>103</v>
      </c>
      <c r="F1878" s="1">
        <v>1845</v>
      </c>
      <c r="G1878" s="1">
        <f t="shared" si="88"/>
        <v>0</v>
      </c>
      <c r="H1878" s="1">
        <f t="shared" si="87"/>
        <v>0</v>
      </c>
    </row>
    <row r="1879" spans="2:8">
      <c r="B1879"/>
      <c r="E1879" s="21">
        <f t="shared" si="89"/>
        <v>103</v>
      </c>
      <c r="F1879" s="1">
        <v>1846</v>
      </c>
      <c r="G1879" s="1">
        <f t="shared" si="88"/>
        <v>0</v>
      </c>
      <c r="H1879" s="1">
        <f t="shared" si="87"/>
        <v>0</v>
      </c>
    </row>
    <row r="1880" spans="2:8">
      <c r="B1880"/>
      <c r="E1880" s="21">
        <f t="shared" si="89"/>
        <v>103</v>
      </c>
      <c r="F1880" s="1">
        <v>1847</v>
      </c>
      <c r="G1880" s="1">
        <f t="shared" si="88"/>
        <v>0</v>
      </c>
      <c r="H1880" s="1">
        <f t="shared" si="87"/>
        <v>0</v>
      </c>
    </row>
    <row r="1881" spans="2:8">
      <c r="B1881"/>
      <c r="E1881" s="21">
        <f t="shared" si="89"/>
        <v>103</v>
      </c>
      <c r="F1881" s="1">
        <v>1848</v>
      </c>
      <c r="G1881" s="1">
        <f t="shared" si="88"/>
        <v>0</v>
      </c>
      <c r="H1881" s="1">
        <f t="shared" si="87"/>
        <v>0</v>
      </c>
    </row>
    <row r="1882" spans="2:8">
      <c r="B1882"/>
      <c r="E1882" s="21">
        <f t="shared" si="89"/>
        <v>103</v>
      </c>
      <c r="F1882" s="1">
        <v>1849</v>
      </c>
      <c r="G1882" s="1">
        <f t="shared" si="88"/>
        <v>0</v>
      </c>
      <c r="H1882" s="1">
        <f t="shared" si="87"/>
        <v>0</v>
      </c>
    </row>
    <row r="1883" spans="2:8">
      <c r="B1883"/>
      <c r="E1883" s="21">
        <f t="shared" si="89"/>
        <v>103</v>
      </c>
      <c r="F1883" s="1">
        <v>1850</v>
      </c>
      <c r="G1883" s="1">
        <f t="shared" si="88"/>
        <v>0</v>
      </c>
      <c r="H1883" s="1">
        <f t="shared" si="87"/>
        <v>0</v>
      </c>
    </row>
    <row r="1884" spans="2:8">
      <c r="B1884"/>
      <c r="E1884" s="21">
        <f t="shared" si="89"/>
        <v>103</v>
      </c>
      <c r="F1884" s="1">
        <v>1851</v>
      </c>
      <c r="G1884" s="1">
        <f t="shared" si="88"/>
        <v>0</v>
      </c>
      <c r="H1884" s="1">
        <f t="shared" si="87"/>
        <v>0</v>
      </c>
    </row>
    <row r="1885" spans="2:8">
      <c r="B1885"/>
      <c r="E1885" s="21">
        <f t="shared" si="89"/>
        <v>103</v>
      </c>
      <c r="F1885" s="1">
        <v>1852</v>
      </c>
      <c r="G1885" s="1">
        <f t="shared" si="88"/>
        <v>0</v>
      </c>
      <c r="H1885" s="1">
        <f t="shared" si="87"/>
        <v>0</v>
      </c>
    </row>
    <row r="1886" spans="2:8">
      <c r="B1886"/>
      <c r="E1886" s="21">
        <f t="shared" si="89"/>
        <v>103</v>
      </c>
      <c r="F1886" s="1">
        <v>1853</v>
      </c>
      <c r="G1886" s="1">
        <f t="shared" si="88"/>
        <v>0</v>
      </c>
      <c r="H1886" s="1">
        <f t="shared" si="87"/>
        <v>0</v>
      </c>
    </row>
    <row r="1887" spans="2:8">
      <c r="B1887"/>
      <c r="E1887" s="21">
        <f t="shared" si="89"/>
        <v>103</v>
      </c>
      <c r="F1887" s="1">
        <v>1854</v>
      </c>
      <c r="G1887" s="1">
        <f t="shared" si="88"/>
        <v>0</v>
      </c>
      <c r="H1887" s="1">
        <f t="shared" si="87"/>
        <v>0</v>
      </c>
    </row>
    <row r="1888" spans="2:8">
      <c r="B1888"/>
      <c r="E1888" s="21">
        <f t="shared" si="89"/>
        <v>103</v>
      </c>
      <c r="F1888" s="1">
        <v>1855</v>
      </c>
      <c r="G1888" s="1">
        <f t="shared" si="88"/>
        <v>0</v>
      </c>
      <c r="H1888" s="1">
        <f t="shared" si="87"/>
        <v>0</v>
      </c>
    </row>
    <row r="1889" spans="2:8">
      <c r="B1889"/>
      <c r="E1889" s="21">
        <f t="shared" si="89"/>
        <v>103</v>
      </c>
      <c r="F1889" s="1">
        <v>1856</v>
      </c>
      <c r="G1889" s="1">
        <f t="shared" si="88"/>
        <v>0</v>
      </c>
      <c r="H1889" s="1">
        <f t="shared" si="87"/>
        <v>0</v>
      </c>
    </row>
    <row r="1890" spans="2:8">
      <c r="B1890"/>
      <c r="E1890" s="21">
        <f t="shared" si="89"/>
        <v>103</v>
      </c>
      <c r="F1890" s="1">
        <v>1857</v>
      </c>
      <c r="G1890" s="1">
        <f t="shared" si="88"/>
        <v>0</v>
      </c>
      <c r="H1890" s="1">
        <f t="shared" ref="H1890:H1953" si="90">G1890*G1890</f>
        <v>0</v>
      </c>
    </row>
    <row r="1891" spans="2:8">
      <c r="B1891"/>
      <c r="E1891" s="21">
        <f t="shared" si="89"/>
        <v>103</v>
      </c>
      <c r="F1891" s="1">
        <v>1858</v>
      </c>
      <c r="G1891" s="1">
        <f t="shared" si="88"/>
        <v>0</v>
      </c>
      <c r="H1891" s="1">
        <f t="shared" si="90"/>
        <v>0</v>
      </c>
    </row>
    <row r="1892" spans="2:8">
      <c r="B1892"/>
      <c r="E1892" s="21">
        <f t="shared" si="89"/>
        <v>103</v>
      </c>
      <c r="F1892" s="1">
        <v>1859</v>
      </c>
      <c r="G1892" s="1">
        <f t="shared" si="88"/>
        <v>0</v>
      </c>
      <c r="H1892" s="1">
        <f t="shared" si="90"/>
        <v>0</v>
      </c>
    </row>
    <row r="1893" spans="2:8">
      <c r="B1893"/>
      <c r="E1893" s="21">
        <f t="shared" si="89"/>
        <v>103</v>
      </c>
      <c r="F1893" s="1">
        <v>1860</v>
      </c>
      <c r="G1893" s="1">
        <f t="shared" ref="G1893:G1956" si="91">IF(F1893&lt;(E$33+1),B$33,IF(F1893&lt;(E$34+1),B$34,IF(F1893&lt;(E$35),B$35,IF(F1893&lt;(E$36+1),B$36,IF(F1893&lt;(E$37+1),B$37,IF(F1893&lt;(E$38+1),B$38,IF(F1893&lt;(E$39+1),B$39,0)))))))</f>
        <v>0</v>
      </c>
      <c r="H1893" s="1">
        <f t="shared" si="90"/>
        <v>0</v>
      </c>
    </row>
    <row r="1894" spans="2:8">
      <c r="B1894"/>
      <c r="E1894" s="21">
        <f t="shared" si="89"/>
        <v>103</v>
      </c>
      <c r="F1894" s="1">
        <v>1861</v>
      </c>
      <c r="G1894" s="1">
        <f t="shared" si="91"/>
        <v>0</v>
      </c>
      <c r="H1894" s="1">
        <f t="shared" si="90"/>
        <v>0</v>
      </c>
    </row>
    <row r="1895" spans="2:8">
      <c r="B1895"/>
      <c r="E1895" s="21">
        <f t="shared" si="89"/>
        <v>103</v>
      </c>
      <c r="F1895" s="1">
        <v>1862</v>
      </c>
      <c r="G1895" s="1">
        <f t="shared" si="91"/>
        <v>0</v>
      </c>
      <c r="H1895" s="1">
        <f t="shared" si="90"/>
        <v>0</v>
      </c>
    </row>
    <row r="1896" spans="2:8">
      <c r="B1896"/>
      <c r="E1896" s="21">
        <f t="shared" si="89"/>
        <v>103</v>
      </c>
      <c r="F1896" s="1">
        <v>1863</v>
      </c>
      <c r="G1896" s="1">
        <f t="shared" si="91"/>
        <v>0</v>
      </c>
      <c r="H1896" s="1">
        <f t="shared" si="90"/>
        <v>0</v>
      </c>
    </row>
    <row r="1897" spans="2:8">
      <c r="B1897"/>
      <c r="E1897" s="21">
        <f t="shared" ref="E1897:E1960" si="92">E1896+D1897</f>
        <v>103</v>
      </c>
      <c r="F1897" s="1">
        <v>1864</v>
      </c>
      <c r="G1897" s="1">
        <f t="shared" si="91"/>
        <v>0</v>
      </c>
      <c r="H1897" s="1">
        <f t="shared" si="90"/>
        <v>0</v>
      </c>
    </row>
    <row r="1898" spans="2:8">
      <c r="B1898"/>
      <c r="E1898" s="21">
        <f t="shared" si="92"/>
        <v>103</v>
      </c>
      <c r="F1898" s="1">
        <v>1865</v>
      </c>
      <c r="G1898" s="1">
        <f t="shared" si="91"/>
        <v>0</v>
      </c>
      <c r="H1898" s="1">
        <f t="shared" si="90"/>
        <v>0</v>
      </c>
    </row>
    <row r="1899" spans="2:8">
      <c r="B1899"/>
      <c r="E1899" s="21">
        <f t="shared" si="92"/>
        <v>103</v>
      </c>
      <c r="F1899" s="1">
        <v>1866</v>
      </c>
      <c r="G1899" s="1">
        <f t="shared" si="91"/>
        <v>0</v>
      </c>
      <c r="H1899" s="1">
        <f t="shared" si="90"/>
        <v>0</v>
      </c>
    </row>
    <row r="1900" spans="2:8">
      <c r="B1900"/>
      <c r="E1900" s="21">
        <f t="shared" si="92"/>
        <v>103</v>
      </c>
      <c r="F1900" s="1">
        <v>1867</v>
      </c>
      <c r="G1900" s="1">
        <f t="shared" si="91"/>
        <v>0</v>
      </c>
      <c r="H1900" s="1">
        <f t="shared" si="90"/>
        <v>0</v>
      </c>
    </row>
    <row r="1901" spans="2:8">
      <c r="B1901"/>
      <c r="E1901" s="21">
        <f t="shared" si="92"/>
        <v>103</v>
      </c>
      <c r="F1901" s="1">
        <v>1868</v>
      </c>
      <c r="G1901" s="1">
        <f t="shared" si="91"/>
        <v>0</v>
      </c>
      <c r="H1901" s="1">
        <f t="shared" si="90"/>
        <v>0</v>
      </c>
    </row>
    <row r="1902" spans="2:8">
      <c r="B1902"/>
      <c r="E1902" s="21">
        <f t="shared" si="92"/>
        <v>103</v>
      </c>
      <c r="F1902" s="1">
        <v>1869</v>
      </c>
      <c r="G1902" s="1">
        <f t="shared" si="91"/>
        <v>0</v>
      </c>
      <c r="H1902" s="1">
        <f t="shared" si="90"/>
        <v>0</v>
      </c>
    </row>
    <row r="1903" spans="2:8">
      <c r="B1903"/>
      <c r="E1903" s="21">
        <f t="shared" si="92"/>
        <v>103</v>
      </c>
      <c r="F1903" s="1">
        <v>1870</v>
      </c>
      <c r="G1903" s="1">
        <f t="shared" si="91"/>
        <v>0</v>
      </c>
      <c r="H1903" s="1">
        <f t="shared" si="90"/>
        <v>0</v>
      </c>
    </row>
    <row r="1904" spans="2:8">
      <c r="B1904"/>
      <c r="E1904" s="21">
        <f t="shared" si="92"/>
        <v>103</v>
      </c>
      <c r="F1904" s="1">
        <v>1871</v>
      </c>
      <c r="G1904" s="1">
        <f t="shared" si="91"/>
        <v>0</v>
      </c>
      <c r="H1904" s="1">
        <f t="shared" si="90"/>
        <v>0</v>
      </c>
    </row>
    <row r="1905" spans="2:8">
      <c r="B1905"/>
      <c r="E1905" s="21">
        <f t="shared" si="92"/>
        <v>103</v>
      </c>
      <c r="F1905" s="1">
        <v>1872</v>
      </c>
      <c r="G1905" s="1">
        <f t="shared" si="91"/>
        <v>0</v>
      </c>
      <c r="H1905" s="1">
        <f t="shared" si="90"/>
        <v>0</v>
      </c>
    </row>
    <row r="1906" spans="2:8">
      <c r="B1906"/>
      <c r="E1906" s="21">
        <f t="shared" si="92"/>
        <v>103</v>
      </c>
      <c r="F1906" s="1">
        <v>1873</v>
      </c>
      <c r="G1906" s="1">
        <f t="shared" si="91"/>
        <v>0</v>
      </c>
      <c r="H1906" s="1">
        <f t="shared" si="90"/>
        <v>0</v>
      </c>
    </row>
    <row r="1907" spans="2:8">
      <c r="B1907"/>
      <c r="E1907" s="21">
        <f t="shared" si="92"/>
        <v>103</v>
      </c>
      <c r="F1907" s="1">
        <v>1874</v>
      </c>
      <c r="G1907" s="1">
        <f t="shared" si="91"/>
        <v>0</v>
      </c>
      <c r="H1907" s="1">
        <f t="shared" si="90"/>
        <v>0</v>
      </c>
    </row>
    <row r="1908" spans="2:8">
      <c r="B1908"/>
      <c r="E1908" s="21">
        <f t="shared" si="92"/>
        <v>103</v>
      </c>
      <c r="F1908" s="1">
        <v>1875</v>
      </c>
      <c r="G1908" s="1">
        <f t="shared" si="91"/>
        <v>0</v>
      </c>
      <c r="H1908" s="1">
        <f t="shared" si="90"/>
        <v>0</v>
      </c>
    </row>
    <row r="1909" spans="2:8">
      <c r="B1909"/>
      <c r="E1909" s="21">
        <f t="shared" si="92"/>
        <v>103</v>
      </c>
      <c r="F1909" s="1">
        <v>1876</v>
      </c>
      <c r="G1909" s="1">
        <f t="shared" si="91"/>
        <v>0</v>
      </c>
      <c r="H1909" s="1">
        <f t="shared" si="90"/>
        <v>0</v>
      </c>
    </row>
    <row r="1910" spans="2:8">
      <c r="B1910"/>
      <c r="E1910" s="21">
        <f t="shared" si="92"/>
        <v>103</v>
      </c>
      <c r="F1910" s="1">
        <v>1877</v>
      </c>
      <c r="G1910" s="1">
        <f t="shared" si="91"/>
        <v>0</v>
      </c>
      <c r="H1910" s="1">
        <f t="shared" si="90"/>
        <v>0</v>
      </c>
    </row>
    <row r="1911" spans="2:8">
      <c r="B1911"/>
      <c r="E1911" s="21">
        <f t="shared" si="92"/>
        <v>103</v>
      </c>
      <c r="F1911" s="1">
        <v>1878</v>
      </c>
      <c r="G1911" s="1">
        <f t="shared" si="91"/>
        <v>0</v>
      </c>
      <c r="H1911" s="1">
        <f t="shared" si="90"/>
        <v>0</v>
      </c>
    </row>
    <row r="1912" spans="2:8">
      <c r="B1912"/>
      <c r="E1912" s="21">
        <f t="shared" si="92"/>
        <v>103</v>
      </c>
      <c r="F1912" s="1">
        <v>1879</v>
      </c>
      <c r="G1912" s="1">
        <f t="shared" si="91"/>
        <v>0</v>
      </c>
      <c r="H1912" s="1">
        <f t="shared" si="90"/>
        <v>0</v>
      </c>
    </row>
    <row r="1913" spans="2:8">
      <c r="B1913"/>
      <c r="E1913" s="21">
        <f t="shared" si="92"/>
        <v>103</v>
      </c>
      <c r="F1913" s="1">
        <v>1880</v>
      </c>
      <c r="G1913" s="1">
        <f t="shared" si="91"/>
        <v>0</v>
      </c>
      <c r="H1913" s="1">
        <f t="shared" si="90"/>
        <v>0</v>
      </c>
    </row>
    <row r="1914" spans="2:8">
      <c r="B1914"/>
      <c r="E1914" s="21">
        <f t="shared" si="92"/>
        <v>103</v>
      </c>
      <c r="F1914" s="1">
        <v>1881</v>
      </c>
      <c r="G1914" s="1">
        <f t="shared" si="91"/>
        <v>0</v>
      </c>
      <c r="H1914" s="1">
        <f t="shared" si="90"/>
        <v>0</v>
      </c>
    </row>
    <row r="1915" spans="2:8">
      <c r="B1915"/>
      <c r="E1915" s="21">
        <f t="shared" si="92"/>
        <v>103</v>
      </c>
      <c r="F1915" s="1">
        <v>1882</v>
      </c>
      <c r="G1915" s="1">
        <f t="shared" si="91"/>
        <v>0</v>
      </c>
      <c r="H1915" s="1">
        <f t="shared" si="90"/>
        <v>0</v>
      </c>
    </row>
    <row r="1916" spans="2:8">
      <c r="B1916"/>
      <c r="E1916" s="21">
        <f t="shared" si="92"/>
        <v>103</v>
      </c>
      <c r="F1916" s="1">
        <v>1883</v>
      </c>
      <c r="G1916" s="1">
        <f t="shared" si="91"/>
        <v>0</v>
      </c>
      <c r="H1916" s="1">
        <f t="shared" si="90"/>
        <v>0</v>
      </c>
    </row>
    <row r="1917" spans="2:8">
      <c r="B1917"/>
      <c r="E1917" s="21">
        <f t="shared" si="92"/>
        <v>103</v>
      </c>
      <c r="F1917" s="1">
        <v>1884</v>
      </c>
      <c r="G1917" s="1">
        <f t="shared" si="91"/>
        <v>0</v>
      </c>
      <c r="H1917" s="1">
        <f t="shared" si="90"/>
        <v>0</v>
      </c>
    </row>
    <row r="1918" spans="2:8">
      <c r="B1918"/>
      <c r="E1918" s="21">
        <f t="shared" si="92"/>
        <v>103</v>
      </c>
      <c r="F1918" s="1">
        <v>1885</v>
      </c>
      <c r="G1918" s="1">
        <f t="shared" si="91"/>
        <v>0</v>
      </c>
      <c r="H1918" s="1">
        <f t="shared" si="90"/>
        <v>0</v>
      </c>
    </row>
    <row r="1919" spans="2:8">
      <c r="B1919"/>
      <c r="E1919" s="21">
        <f t="shared" si="92"/>
        <v>103</v>
      </c>
      <c r="F1919" s="1">
        <v>1886</v>
      </c>
      <c r="G1919" s="1">
        <f t="shared" si="91"/>
        <v>0</v>
      </c>
      <c r="H1919" s="1">
        <f t="shared" si="90"/>
        <v>0</v>
      </c>
    </row>
    <row r="1920" spans="2:8">
      <c r="B1920"/>
      <c r="E1920" s="21">
        <f t="shared" si="92"/>
        <v>103</v>
      </c>
      <c r="F1920" s="1">
        <v>1887</v>
      </c>
      <c r="G1920" s="1">
        <f t="shared" si="91"/>
        <v>0</v>
      </c>
      <c r="H1920" s="1">
        <f t="shared" si="90"/>
        <v>0</v>
      </c>
    </row>
    <row r="1921" spans="2:8">
      <c r="B1921"/>
      <c r="E1921" s="21">
        <f t="shared" si="92"/>
        <v>103</v>
      </c>
      <c r="F1921" s="1">
        <v>1888</v>
      </c>
      <c r="G1921" s="1">
        <f t="shared" si="91"/>
        <v>0</v>
      </c>
      <c r="H1921" s="1">
        <f t="shared" si="90"/>
        <v>0</v>
      </c>
    </row>
    <row r="1922" spans="2:8">
      <c r="B1922"/>
      <c r="E1922" s="21">
        <f t="shared" si="92"/>
        <v>103</v>
      </c>
      <c r="F1922" s="1">
        <v>1889</v>
      </c>
      <c r="G1922" s="1">
        <f t="shared" si="91"/>
        <v>0</v>
      </c>
      <c r="H1922" s="1">
        <f t="shared" si="90"/>
        <v>0</v>
      </c>
    </row>
    <row r="1923" spans="2:8">
      <c r="B1923"/>
      <c r="E1923" s="21">
        <f t="shared" si="92"/>
        <v>103</v>
      </c>
      <c r="F1923" s="1">
        <v>1890</v>
      </c>
      <c r="G1923" s="1">
        <f t="shared" si="91"/>
        <v>0</v>
      </c>
      <c r="H1923" s="1">
        <f t="shared" si="90"/>
        <v>0</v>
      </c>
    </row>
    <row r="1924" spans="2:8">
      <c r="B1924"/>
      <c r="E1924" s="21">
        <f t="shared" si="92"/>
        <v>103</v>
      </c>
      <c r="F1924" s="1">
        <v>1891</v>
      </c>
      <c r="G1924" s="1">
        <f t="shared" si="91"/>
        <v>0</v>
      </c>
      <c r="H1924" s="1">
        <f t="shared" si="90"/>
        <v>0</v>
      </c>
    </row>
    <row r="1925" spans="2:8">
      <c r="B1925"/>
      <c r="E1925" s="21">
        <f t="shared" si="92"/>
        <v>103</v>
      </c>
      <c r="F1925" s="1">
        <v>1892</v>
      </c>
      <c r="G1925" s="1">
        <f t="shared" si="91"/>
        <v>0</v>
      </c>
      <c r="H1925" s="1">
        <f t="shared" si="90"/>
        <v>0</v>
      </c>
    </row>
    <row r="1926" spans="2:8">
      <c r="B1926"/>
      <c r="E1926" s="21">
        <f t="shared" si="92"/>
        <v>103</v>
      </c>
      <c r="F1926" s="1">
        <v>1893</v>
      </c>
      <c r="G1926" s="1">
        <f t="shared" si="91"/>
        <v>0</v>
      </c>
      <c r="H1926" s="1">
        <f t="shared" si="90"/>
        <v>0</v>
      </c>
    </row>
    <row r="1927" spans="2:8">
      <c r="B1927"/>
      <c r="E1927" s="21">
        <f t="shared" si="92"/>
        <v>103</v>
      </c>
      <c r="F1927" s="1">
        <v>1894</v>
      </c>
      <c r="G1927" s="1">
        <f t="shared" si="91"/>
        <v>0</v>
      </c>
      <c r="H1927" s="1">
        <f t="shared" si="90"/>
        <v>0</v>
      </c>
    </row>
    <row r="1928" spans="2:8">
      <c r="B1928"/>
      <c r="E1928" s="21">
        <f t="shared" si="92"/>
        <v>103</v>
      </c>
      <c r="F1928" s="1">
        <v>1895</v>
      </c>
      <c r="G1928" s="1">
        <f t="shared" si="91"/>
        <v>0</v>
      </c>
      <c r="H1928" s="1">
        <f t="shared" si="90"/>
        <v>0</v>
      </c>
    </row>
    <row r="1929" spans="2:8">
      <c r="B1929"/>
      <c r="E1929" s="21">
        <f t="shared" si="92"/>
        <v>103</v>
      </c>
      <c r="F1929" s="1">
        <v>1896</v>
      </c>
      <c r="G1929" s="1">
        <f t="shared" si="91"/>
        <v>0</v>
      </c>
      <c r="H1929" s="1">
        <f t="shared" si="90"/>
        <v>0</v>
      </c>
    </row>
    <row r="1930" spans="2:8">
      <c r="B1930"/>
      <c r="E1930" s="21">
        <f t="shared" si="92"/>
        <v>103</v>
      </c>
      <c r="F1930" s="1">
        <v>1897</v>
      </c>
      <c r="G1930" s="1">
        <f t="shared" si="91"/>
        <v>0</v>
      </c>
      <c r="H1930" s="1">
        <f t="shared" si="90"/>
        <v>0</v>
      </c>
    </row>
    <row r="1931" spans="2:8">
      <c r="B1931"/>
      <c r="E1931" s="21">
        <f t="shared" si="92"/>
        <v>103</v>
      </c>
      <c r="F1931" s="1">
        <v>1898</v>
      </c>
      <c r="G1931" s="1">
        <f t="shared" si="91"/>
        <v>0</v>
      </c>
      <c r="H1931" s="1">
        <f t="shared" si="90"/>
        <v>0</v>
      </c>
    </row>
    <row r="1932" spans="2:8">
      <c r="B1932"/>
      <c r="E1932" s="21">
        <f t="shared" si="92"/>
        <v>103</v>
      </c>
      <c r="F1932" s="1">
        <v>1899</v>
      </c>
      <c r="G1932" s="1">
        <f t="shared" si="91"/>
        <v>0</v>
      </c>
      <c r="H1932" s="1">
        <f t="shared" si="90"/>
        <v>0</v>
      </c>
    </row>
    <row r="1933" spans="2:8">
      <c r="B1933"/>
      <c r="E1933" s="21">
        <f t="shared" si="92"/>
        <v>103</v>
      </c>
      <c r="F1933" s="1">
        <v>1900</v>
      </c>
      <c r="G1933" s="1">
        <f t="shared" si="91"/>
        <v>0</v>
      </c>
      <c r="H1933" s="1">
        <f t="shared" si="90"/>
        <v>0</v>
      </c>
    </row>
    <row r="1934" spans="2:8">
      <c r="B1934"/>
      <c r="E1934" s="21">
        <f t="shared" si="92"/>
        <v>103</v>
      </c>
      <c r="F1934" s="1">
        <v>1901</v>
      </c>
      <c r="G1934" s="1">
        <f t="shared" si="91"/>
        <v>0</v>
      </c>
      <c r="H1934" s="1">
        <f t="shared" si="90"/>
        <v>0</v>
      </c>
    </row>
    <row r="1935" spans="2:8">
      <c r="B1935"/>
      <c r="E1935" s="21">
        <f t="shared" si="92"/>
        <v>103</v>
      </c>
      <c r="F1935" s="1">
        <v>1902</v>
      </c>
      <c r="G1935" s="1">
        <f t="shared" si="91"/>
        <v>0</v>
      </c>
      <c r="H1935" s="1">
        <f t="shared" si="90"/>
        <v>0</v>
      </c>
    </row>
    <row r="1936" spans="2:8">
      <c r="B1936"/>
      <c r="E1936" s="21">
        <f t="shared" si="92"/>
        <v>103</v>
      </c>
      <c r="F1936" s="1">
        <v>1903</v>
      </c>
      <c r="G1936" s="1">
        <f t="shared" si="91"/>
        <v>0</v>
      </c>
      <c r="H1936" s="1">
        <f t="shared" si="90"/>
        <v>0</v>
      </c>
    </row>
    <row r="1937" spans="2:8">
      <c r="B1937"/>
      <c r="E1937" s="21">
        <f t="shared" si="92"/>
        <v>103</v>
      </c>
      <c r="F1937" s="1">
        <v>1904</v>
      </c>
      <c r="G1937" s="1">
        <f t="shared" si="91"/>
        <v>0</v>
      </c>
      <c r="H1937" s="1">
        <f t="shared" si="90"/>
        <v>0</v>
      </c>
    </row>
    <row r="1938" spans="2:8">
      <c r="B1938"/>
      <c r="E1938" s="21">
        <f t="shared" si="92"/>
        <v>103</v>
      </c>
      <c r="F1938" s="1">
        <v>1905</v>
      </c>
      <c r="G1938" s="1">
        <f t="shared" si="91"/>
        <v>0</v>
      </c>
      <c r="H1938" s="1">
        <f t="shared" si="90"/>
        <v>0</v>
      </c>
    </row>
    <row r="1939" spans="2:8">
      <c r="B1939"/>
      <c r="E1939" s="21">
        <f t="shared" si="92"/>
        <v>103</v>
      </c>
      <c r="F1939" s="1">
        <v>1906</v>
      </c>
      <c r="G1939" s="1">
        <f t="shared" si="91"/>
        <v>0</v>
      </c>
      <c r="H1939" s="1">
        <f t="shared" si="90"/>
        <v>0</v>
      </c>
    </row>
    <row r="1940" spans="2:8">
      <c r="B1940"/>
      <c r="E1940" s="21">
        <f t="shared" si="92"/>
        <v>103</v>
      </c>
      <c r="F1940" s="1">
        <v>1907</v>
      </c>
      <c r="G1940" s="1">
        <f t="shared" si="91"/>
        <v>0</v>
      </c>
      <c r="H1940" s="1">
        <f t="shared" si="90"/>
        <v>0</v>
      </c>
    </row>
    <row r="1941" spans="2:8">
      <c r="B1941"/>
      <c r="E1941" s="21">
        <f t="shared" si="92"/>
        <v>103</v>
      </c>
      <c r="F1941" s="1">
        <v>1908</v>
      </c>
      <c r="G1941" s="1">
        <f t="shared" si="91"/>
        <v>0</v>
      </c>
      <c r="H1941" s="1">
        <f t="shared" si="90"/>
        <v>0</v>
      </c>
    </row>
    <row r="1942" spans="2:8">
      <c r="B1942"/>
      <c r="E1942" s="21">
        <f t="shared" si="92"/>
        <v>103</v>
      </c>
      <c r="F1942" s="1">
        <v>1909</v>
      </c>
      <c r="G1942" s="1">
        <f t="shared" si="91"/>
        <v>0</v>
      </c>
      <c r="H1942" s="1">
        <f t="shared" si="90"/>
        <v>0</v>
      </c>
    </row>
    <row r="1943" spans="2:8">
      <c r="B1943"/>
      <c r="E1943" s="21">
        <f t="shared" si="92"/>
        <v>103</v>
      </c>
      <c r="F1943" s="1">
        <v>1910</v>
      </c>
      <c r="G1943" s="1">
        <f t="shared" si="91"/>
        <v>0</v>
      </c>
      <c r="H1943" s="1">
        <f t="shared" si="90"/>
        <v>0</v>
      </c>
    </row>
    <row r="1944" spans="2:8">
      <c r="B1944"/>
      <c r="E1944" s="21">
        <f t="shared" si="92"/>
        <v>103</v>
      </c>
      <c r="F1944" s="1">
        <v>1911</v>
      </c>
      <c r="G1944" s="1">
        <f t="shared" si="91"/>
        <v>0</v>
      </c>
      <c r="H1944" s="1">
        <f t="shared" si="90"/>
        <v>0</v>
      </c>
    </row>
    <row r="1945" spans="2:8">
      <c r="B1945"/>
      <c r="E1945" s="21">
        <f t="shared" si="92"/>
        <v>103</v>
      </c>
      <c r="F1945" s="1">
        <v>1912</v>
      </c>
      <c r="G1945" s="1">
        <f t="shared" si="91"/>
        <v>0</v>
      </c>
      <c r="H1945" s="1">
        <f t="shared" si="90"/>
        <v>0</v>
      </c>
    </row>
    <row r="1946" spans="2:8">
      <c r="B1946"/>
      <c r="E1946" s="21">
        <f t="shared" si="92"/>
        <v>103</v>
      </c>
      <c r="F1946" s="1">
        <v>1913</v>
      </c>
      <c r="G1946" s="1">
        <f t="shared" si="91"/>
        <v>0</v>
      </c>
      <c r="H1946" s="1">
        <f t="shared" si="90"/>
        <v>0</v>
      </c>
    </row>
    <row r="1947" spans="2:8">
      <c r="B1947"/>
      <c r="E1947" s="21">
        <f t="shared" si="92"/>
        <v>103</v>
      </c>
      <c r="F1947" s="1">
        <v>1914</v>
      </c>
      <c r="G1947" s="1">
        <f t="shared" si="91"/>
        <v>0</v>
      </c>
      <c r="H1947" s="1">
        <f t="shared" si="90"/>
        <v>0</v>
      </c>
    </row>
    <row r="1948" spans="2:8">
      <c r="B1948"/>
      <c r="E1948" s="21">
        <f t="shared" si="92"/>
        <v>103</v>
      </c>
      <c r="F1948" s="1">
        <v>1915</v>
      </c>
      <c r="G1948" s="1">
        <f t="shared" si="91"/>
        <v>0</v>
      </c>
      <c r="H1948" s="1">
        <f t="shared" si="90"/>
        <v>0</v>
      </c>
    </row>
    <row r="1949" spans="2:8">
      <c r="B1949"/>
      <c r="E1949" s="21">
        <f t="shared" si="92"/>
        <v>103</v>
      </c>
      <c r="F1949" s="1">
        <v>1916</v>
      </c>
      <c r="G1949" s="1">
        <f t="shared" si="91"/>
        <v>0</v>
      </c>
      <c r="H1949" s="1">
        <f t="shared" si="90"/>
        <v>0</v>
      </c>
    </row>
    <row r="1950" spans="2:8">
      <c r="B1950"/>
      <c r="E1950" s="21">
        <f t="shared" si="92"/>
        <v>103</v>
      </c>
      <c r="F1950" s="1">
        <v>1917</v>
      </c>
      <c r="G1950" s="1">
        <f t="shared" si="91"/>
        <v>0</v>
      </c>
      <c r="H1950" s="1">
        <f t="shared" si="90"/>
        <v>0</v>
      </c>
    </row>
    <row r="1951" spans="2:8">
      <c r="B1951"/>
      <c r="E1951" s="21">
        <f t="shared" si="92"/>
        <v>103</v>
      </c>
      <c r="F1951" s="1">
        <v>1918</v>
      </c>
      <c r="G1951" s="1">
        <f t="shared" si="91"/>
        <v>0</v>
      </c>
      <c r="H1951" s="1">
        <f t="shared" si="90"/>
        <v>0</v>
      </c>
    </row>
    <row r="1952" spans="2:8">
      <c r="B1952"/>
      <c r="E1952" s="21">
        <f t="shared" si="92"/>
        <v>103</v>
      </c>
      <c r="F1952" s="1">
        <v>1919</v>
      </c>
      <c r="G1952" s="1">
        <f t="shared" si="91"/>
        <v>0</v>
      </c>
      <c r="H1952" s="1">
        <f t="shared" si="90"/>
        <v>0</v>
      </c>
    </row>
    <row r="1953" spans="2:8">
      <c r="B1953"/>
      <c r="E1953" s="21">
        <f t="shared" si="92"/>
        <v>103</v>
      </c>
      <c r="F1953" s="1">
        <v>1920</v>
      </c>
      <c r="G1953" s="1">
        <f t="shared" si="91"/>
        <v>0</v>
      </c>
      <c r="H1953" s="1">
        <f t="shared" si="90"/>
        <v>0</v>
      </c>
    </row>
    <row r="1954" spans="2:8">
      <c r="B1954"/>
      <c r="E1954" s="21">
        <f t="shared" si="92"/>
        <v>103</v>
      </c>
      <c r="F1954" s="1">
        <v>1921</v>
      </c>
      <c r="G1954" s="1">
        <f t="shared" si="91"/>
        <v>0</v>
      </c>
      <c r="H1954" s="1">
        <f t="shared" ref="H1954:H2017" si="93">G1954*G1954</f>
        <v>0</v>
      </c>
    </row>
    <row r="1955" spans="2:8">
      <c r="B1955"/>
      <c r="E1955" s="21">
        <f t="shared" si="92"/>
        <v>103</v>
      </c>
      <c r="F1955" s="1">
        <v>1922</v>
      </c>
      <c r="G1955" s="1">
        <f t="shared" si="91"/>
        <v>0</v>
      </c>
      <c r="H1955" s="1">
        <f t="shared" si="93"/>
        <v>0</v>
      </c>
    </row>
    <row r="1956" spans="2:8">
      <c r="B1956"/>
      <c r="E1956" s="21">
        <f t="shared" si="92"/>
        <v>103</v>
      </c>
      <c r="F1956" s="1">
        <v>1923</v>
      </c>
      <c r="G1956" s="1">
        <f t="shared" si="91"/>
        <v>0</v>
      </c>
      <c r="H1956" s="1">
        <f t="shared" si="93"/>
        <v>0</v>
      </c>
    </row>
    <row r="1957" spans="2:8">
      <c r="B1957"/>
      <c r="E1957" s="21">
        <f t="shared" si="92"/>
        <v>103</v>
      </c>
      <c r="F1957" s="1">
        <v>1924</v>
      </c>
      <c r="G1957" s="1">
        <f t="shared" ref="G1957:G2020" si="94">IF(F1957&lt;(E$33+1),B$33,IF(F1957&lt;(E$34+1),B$34,IF(F1957&lt;(E$35),B$35,IF(F1957&lt;(E$36+1),B$36,IF(F1957&lt;(E$37+1),B$37,IF(F1957&lt;(E$38+1),B$38,IF(F1957&lt;(E$39+1),B$39,0)))))))</f>
        <v>0</v>
      </c>
      <c r="H1957" s="1">
        <f t="shared" si="93"/>
        <v>0</v>
      </c>
    </row>
    <row r="1958" spans="2:8">
      <c r="B1958"/>
      <c r="E1958" s="21">
        <f t="shared" si="92"/>
        <v>103</v>
      </c>
      <c r="F1958" s="1">
        <v>1925</v>
      </c>
      <c r="G1958" s="1">
        <f t="shared" si="94"/>
        <v>0</v>
      </c>
      <c r="H1958" s="1">
        <f t="shared" si="93"/>
        <v>0</v>
      </c>
    </row>
    <row r="1959" spans="2:8">
      <c r="B1959"/>
      <c r="E1959" s="21">
        <f t="shared" si="92"/>
        <v>103</v>
      </c>
      <c r="F1959" s="1">
        <v>1926</v>
      </c>
      <c r="G1959" s="1">
        <f t="shared" si="94"/>
        <v>0</v>
      </c>
      <c r="H1959" s="1">
        <f t="shared" si="93"/>
        <v>0</v>
      </c>
    </row>
    <row r="1960" spans="2:8">
      <c r="B1960"/>
      <c r="E1960" s="21">
        <f t="shared" si="92"/>
        <v>103</v>
      </c>
      <c r="F1960" s="1">
        <v>1927</v>
      </c>
      <c r="G1960" s="1">
        <f t="shared" si="94"/>
        <v>0</v>
      </c>
      <c r="H1960" s="1">
        <f t="shared" si="93"/>
        <v>0</v>
      </c>
    </row>
    <row r="1961" spans="2:8">
      <c r="B1961"/>
      <c r="E1961" s="21">
        <f t="shared" ref="E1961:E2024" si="95">E1960+D1961</f>
        <v>103</v>
      </c>
      <c r="F1961" s="1">
        <v>1928</v>
      </c>
      <c r="G1961" s="1">
        <f t="shared" si="94"/>
        <v>0</v>
      </c>
      <c r="H1961" s="1">
        <f t="shared" si="93"/>
        <v>0</v>
      </c>
    </row>
    <row r="1962" spans="2:8">
      <c r="B1962"/>
      <c r="E1962" s="21">
        <f t="shared" si="95"/>
        <v>103</v>
      </c>
      <c r="F1962" s="1">
        <v>1929</v>
      </c>
      <c r="G1962" s="1">
        <f t="shared" si="94"/>
        <v>0</v>
      </c>
      <c r="H1962" s="1">
        <f t="shared" si="93"/>
        <v>0</v>
      </c>
    </row>
    <row r="1963" spans="2:8">
      <c r="B1963"/>
      <c r="E1963" s="21">
        <f t="shared" si="95"/>
        <v>103</v>
      </c>
      <c r="F1963" s="1">
        <v>1930</v>
      </c>
      <c r="G1963" s="1">
        <f t="shared" si="94"/>
        <v>0</v>
      </c>
      <c r="H1963" s="1">
        <f t="shared" si="93"/>
        <v>0</v>
      </c>
    </row>
    <row r="1964" spans="2:8">
      <c r="B1964"/>
      <c r="E1964" s="21">
        <f t="shared" si="95"/>
        <v>103</v>
      </c>
      <c r="F1964" s="1">
        <v>1931</v>
      </c>
      <c r="G1964" s="1">
        <f t="shared" si="94"/>
        <v>0</v>
      </c>
      <c r="H1964" s="1">
        <f t="shared" si="93"/>
        <v>0</v>
      </c>
    </row>
    <row r="1965" spans="2:8">
      <c r="B1965"/>
      <c r="E1965" s="21">
        <f t="shared" si="95"/>
        <v>103</v>
      </c>
      <c r="F1965" s="1">
        <v>1932</v>
      </c>
      <c r="G1965" s="1">
        <f t="shared" si="94"/>
        <v>0</v>
      </c>
      <c r="H1965" s="1">
        <f t="shared" si="93"/>
        <v>0</v>
      </c>
    </row>
    <row r="1966" spans="2:8">
      <c r="B1966"/>
      <c r="E1966" s="21">
        <f t="shared" si="95"/>
        <v>103</v>
      </c>
      <c r="F1966" s="1">
        <v>1933</v>
      </c>
      <c r="G1966" s="1">
        <f t="shared" si="94"/>
        <v>0</v>
      </c>
      <c r="H1966" s="1">
        <f t="shared" si="93"/>
        <v>0</v>
      </c>
    </row>
    <row r="1967" spans="2:8">
      <c r="B1967"/>
      <c r="E1967" s="21">
        <f t="shared" si="95"/>
        <v>103</v>
      </c>
      <c r="F1967" s="1">
        <v>1934</v>
      </c>
      <c r="G1967" s="1">
        <f t="shared" si="94"/>
        <v>0</v>
      </c>
      <c r="H1967" s="1">
        <f t="shared" si="93"/>
        <v>0</v>
      </c>
    </row>
    <row r="1968" spans="2:8">
      <c r="B1968"/>
      <c r="E1968" s="21">
        <f t="shared" si="95"/>
        <v>103</v>
      </c>
      <c r="F1968" s="1">
        <v>1935</v>
      </c>
      <c r="G1968" s="1">
        <f t="shared" si="94"/>
        <v>0</v>
      </c>
      <c r="H1968" s="1">
        <f t="shared" si="93"/>
        <v>0</v>
      </c>
    </row>
    <row r="1969" spans="2:8">
      <c r="B1969"/>
      <c r="E1969" s="21">
        <f t="shared" si="95"/>
        <v>103</v>
      </c>
      <c r="F1969" s="1">
        <v>1936</v>
      </c>
      <c r="G1969" s="1">
        <f t="shared" si="94"/>
        <v>0</v>
      </c>
      <c r="H1969" s="1">
        <f t="shared" si="93"/>
        <v>0</v>
      </c>
    </row>
    <row r="1970" spans="2:8">
      <c r="B1970"/>
      <c r="E1970" s="21">
        <f t="shared" si="95"/>
        <v>103</v>
      </c>
      <c r="F1970" s="1">
        <v>1937</v>
      </c>
      <c r="G1970" s="1">
        <f t="shared" si="94"/>
        <v>0</v>
      </c>
      <c r="H1970" s="1">
        <f t="shared" si="93"/>
        <v>0</v>
      </c>
    </row>
    <row r="1971" spans="2:8">
      <c r="B1971"/>
      <c r="E1971" s="21">
        <f t="shared" si="95"/>
        <v>103</v>
      </c>
      <c r="F1971" s="1">
        <v>1938</v>
      </c>
      <c r="G1971" s="1">
        <f t="shared" si="94"/>
        <v>0</v>
      </c>
      <c r="H1971" s="1">
        <f t="shared" si="93"/>
        <v>0</v>
      </c>
    </row>
    <row r="1972" spans="2:8">
      <c r="B1972"/>
      <c r="E1972" s="21">
        <f t="shared" si="95"/>
        <v>103</v>
      </c>
      <c r="F1972" s="1">
        <v>1939</v>
      </c>
      <c r="G1972" s="1">
        <f t="shared" si="94"/>
        <v>0</v>
      </c>
      <c r="H1972" s="1">
        <f t="shared" si="93"/>
        <v>0</v>
      </c>
    </row>
    <row r="1973" spans="2:8">
      <c r="B1973"/>
      <c r="E1973" s="21">
        <f t="shared" si="95"/>
        <v>103</v>
      </c>
      <c r="F1973" s="1">
        <v>1940</v>
      </c>
      <c r="G1973" s="1">
        <f t="shared" si="94"/>
        <v>0</v>
      </c>
      <c r="H1973" s="1">
        <f t="shared" si="93"/>
        <v>0</v>
      </c>
    </row>
    <row r="1974" spans="2:8">
      <c r="B1974"/>
      <c r="E1974" s="21">
        <f t="shared" si="95"/>
        <v>103</v>
      </c>
      <c r="F1974" s="1">
        <v>1941</v>
      </c>
      <c r="G1974" s="1">
        <f t="shared" si="94"/>
        <v>0</v>
      </c>
      <c r="H1974" s="1">
        <f t="shared" si="93"/>
        <v>0</v>
      </c>
    </row>
    <row r="1975" spans="2:8">
      <c r="B1975"/>
      <c r="E1975" s="21">
        <f t="shared" si="95"/>
        <v>103</v>
      </c>
      <c r="F1975" s="1">
        <v>1942</v>
      </c>
      <c r="G1975" s="1">
        <f t="shared" si="94"/>
        <v>0</v>
      </c>
      <c r="H1975" s="1">
        <f t="shared" si="93"/>
        <v>0</v>
      </c>
    </row>
    <row r="1976" spans="2:8">
      <c r="B1976"/>
      <c r="E1976" s="21">
        <f t="shared" si="95"/>
        <v>103</v>
      </c>
      <c r="F1976" s="1">
        <v>1943</v>
      </c>
      <c r="G1976" s="1">
        <f t="shared" si="94"/>
        <v>0</v>
      </c>
      <c r="H1976" s="1">
        <f t="shared" si="93"/>
        <v>0</v>
      </c>
    </row>
    <row r="1977" spans="2:8">
      <c r="B1977"/>
      <c r="E1977" s="21">
        <f t="shared" si="95"/>
        <v>103</v>
      </c>
      <c r="F1977" s="1">
        <v>1944</v>
      </c>
      <c r="G1977" s="1">
        <f t="shared" si="94"/>
        <v>0</v>
      </c>
      <c r="H1977" s="1">
        <f t="shared" si="93"/>
        <v>0</v>
      </c>
    </row>
    <row r="1978" spans="2:8">
      <c r="B1978"/>
      <c r="E1978" s="21">
        <f t="shared" si="95"/>
        <v>103</v>
      </c>
      <c r="F1978" s="1">
        <v>1945</v>
      </c>
      <c r="G1978" s="1">
        <f t="shared" si="94"/>
        <v>0</v>
      </c>
      <c r="H1978" s="1">
        <f t="shared" si="93"/>
        <v>0</v>
      </c>
    </row>
    <row r="1979" spans="2:8">
      <c r="B1979"/>
      <c r="E1979" s="21">
        <f t="shared" si="95"/>
        <v>103</v>
      </c>
      <c r="F1979" s="1">
        <v>1946</v>
      </c>
      <c r="G1979" s="1">
        <f t="shared" si="94"/>
        <v>0</v>
      </c>
      <c r="H1979" s="1">
        <f t="shared" si="93"/>
        <v>0</v>
      </c>
    </row>
    <row r="1980" spans="2:8">
      <c r="B1980"/>
      <c r="E1980" s="21">
        <f t="shared" si="95"/>
        <v>103</v>
      </c>
      <c r="F1980" s="1">
        <v>1947</v>
      </c>
      <c r="G1980" s="1">
        <f t="shared" si="94"/>
        <v>0</v>
      </c>
      <c r="H1980" s="1">
        <f t="shared" si="93"/>
        <v>0</v>
      </c>
    </row>
    <row r="1981" spans="2:8">
      <c r="B1981"/>
      <c r="E1981" s="21">
        <f t="shared" si="95"/>
        <v>103</v>
      </c>
      <c r="F1981" s="1">
        <v>1948</v>
      </c>
      <c r="G1981" s="1">
        <f t="shared" si="94"/>
        <v>0</v>
      </c>
      <c r="H1981" s="1">
        <f t="shared" si="93"/>
        <v>0</v>
      </c>
    </row>
    <row r="1982" spans="2:8">
      <c r="B1982"/>
      <c r="E1982" s="21">
        <f t="shared" si="95"/>
        <v>103</v>
      </c>
      <c r="F1982" s="1">
        <v>1949</v>
      </c>
      <c r="G1982" s="1">
        <f t="shared" si="94"/>
        <v>0</v>
      </c>
      <c r="H1982" s="1">
        <f t="shared" si="93"/>
        <v>0</v>
      </c>
    </row>
    <row r="1983" spans="2:8">
      <c r="B1983"/>
      <c r="E1983" s="21">
        <f t="shared" si="95"/>
        <v>103</v>
      </c>
      <c r="F1983" s="1">
        <v>1950</v>
      </c>
      <c r="G1983" s="1">
        <f t="shared" si="94"/>
        <v>0</v>
      </c>
      <c r="H1983" s="1">
        <f t="shared" si="93"/>
        <v>0</v>
      </c>
    </row>
    <row r="1984" spans="2:8">
      <c r="B1984"/>
      <c r="E1984" s="21">
        <f t="shared" si="95"/>
        <v>103</v>
      </c>
      <c r="F1984" s="1">
        <v>1951</v>
      </c>
      <c r="G1984" s="1">
        <f t="shared" si="94"/>
        <v>0</v>
      </c>
      <c r="H1984" s="1">
        <f t="shared" si="93"/>
        <v>0</v>
      </c>
    </row>
    <row r="1985" spans="2:8">
      <c r="B1985"/>
      <c r="E1985" s="21">
        <f t="shared" si="95"/>
        <v>103</v>
      </c>
      <c r="F1985" s="1">
        <v>1952</v>
      </c>
      <c r="G1985" s="1">
        <f t="shared" si="94"/>
        <v>0</v>
      </c>
      <c r="H1985" s="1">
        <f t="shared" si="93"/>
        <v>0</v>
      </c>
    </row>
    <row r="1986" spans="2:8">
      <c r="B1986"/>
      <c r="E1986" s="21">
        <f t="shared" si="95"/>
        <v>103</v>
      </c>
      <c r="F1986" s="1">
        <v>1953</v>
      </c>
      <c r="G1986" s="1">
        <f t="shared" si="94"/>
        <v>0</v>
      </c>
      <c r="H1986" s="1">
        <f t="shared" si="93"/>
        <v>0</v>
      </c>
    </row>
    <row r="1987" spans="2:8">
      <c r="B1987"/>
      <c r="E1987" s="21">
        <f t="shared" si="95"/>
        <v>103</v>
      </c>
      <c r="F1987" s="1">
        <v>1954</v>
      </c>
      <c r="G1987" s="1">
        <f t="shared" si="94"/>
        <v>0</v>
      </c>
      <c r="H1987" s="1">
        <f t="shared" si="93"/>
        <v>0</v>
      </c>
    </row>
    <row r="1988" spans="2:8">
      <c r="B1988"/>
      <c r="E1988" s="21">
        <f t="shared" si="95"/>
        <v>103</v>
      </c>
      <c r="F1988" s="1">
        <v>1955</v>
      </c>
      <c r="G1988" s="1">
        <f t="shared" si="94"/>
        <v>0</v>
      </c>
      <c r="H1988" s="1">
        <f t="shared" si="93"/>
        <v>0</v>
      </c>
    </row>
    <row r="1989" spans="2:8">
      <c r="B1989"/>
      <c r="E1989" s="21">
        <f t="shared" si="95"/>
        <v>103</v>
      </c>
      <c r="F1989" s="1">
        <v>1956</v>
      </c>
      <c r="G1989" s="1">
        <f t="shared" si="94"/>
        <v>0</v>
      </c>
      <c r="H1989" s="1">
        <f t="shared" si="93"/>
        <v>0</v>
      </c>
    </row>
    <row r="1990" spans="2:8">
      <c r="B1990"/>
      <c r="E1990" s="21">
        <f t="shared" si="95"/>
        <v>103</v>
      </c>
      <c r="F1990" s="1">
        <v>1957</v>
      </c>
      <c r="G1990" s="1">
        <f t="shared" si="94"/>
        <v>0</v>
      </c>
      <c r="H1990" s="1">
        <f t="shared" si="93"/>
        <v>0</v>
      </c>
    </row>
    <row r="1991" spans="2:8">
      <c r="B1991"/>
      <c r="E1991" s="21">
        <f t="shared" si="95"/>
        <v>103</v>
      </c>
      <c r="F1991" s="1">
        <v>1958</v>
      </c>
      <c r="G1991" s="1">
        <f t="shared" si="94"/>
        <v>0</v>
      </c>
      <c r="H1991" s="1">
        <f t="shared" si="93"/>
        <v>0</v>
      </c>
    </row>
    <row r="1992" spans="2:8">
      <c r="B1992"/>
      <c r="E1992" s="21">
        <f t="shared" si="95"/>
        <v>103</v>
      </c>
      <c r="F1992" s="1">
        <v>1959</v>
      </c>
      <c r="G1992" s="1">
        <f t="shared" si="94"/>
        <v>0</v>
      </c>
      <c r="H1992" s="1">
        <f t="shared" si="93"/>
        <v>0</v>
      </c>
    </row>
    <row r="1993" spans="2:8">
      <c r="B1993"/>
      <c r="E1993" s="21">
        <f t="shared" si="95"/>
        <v>103</v>
      </c>
      <c r="F1993" s="1">
        <v>1960</v>
      </c>
      <c r="G1993" s="1">
        <f t="shared" si="94"/>
        <v>0</v>
      </c>
      <c r="H1993" s="1">
        <f t="shared" si="93"/>
        <v>0</v>
      </c>
    </row>
    <row r="1994" spans="2:8">
      <c r="B1994"/>
      <c r="E1994" s="21">
        <f t="shared" si="95"/>
        <v>103</v>
      </c>
      <c r="F1994" s="1">
        <v>1961</v>
      </c>
      <c r="G1994" s="1">
        <f t="shared" si="94"/>
        <v>0</v>
      </c>
      <c r="H1994" s="1">
        <f t="shared" si="93"/>
        <v>0</v>
      </c>
    </row>
    <row r="1995" spans="2:8">
      <c r="B1995"/>
      <c r="E1995" s="21">
        <f t="shared" si="95"/>
        <v>103</v>
      </c>
      <c r="F1995" s="1">
        <v>1962</v>
      </c>
      <c r="G1995" s="1">
        <f t="shared" si="94"/>
        <v>0</v>
      </c>
      <c r="H1995" s="1">
        <f t="shared" si="93"/>
        <v>0</v>
      </c>
    </row>
    <row r="1996" spans="2:8">
      <c r="B1996"/>
      <c r="E1996" s="21">
        <f t="shared" si="95"/>
        <v>103</v>
      </c>
      <c r="F1996" s="1">
        <v>1963</v>
      </c>
      <c r="G1996" s="1">
        <f t="shared" si="94"/>
        <v>0</v>
      </c>
      <c r="H1996" s="1">
        <f t="shared" si="93"/>
        <v>0</v>
      </c>
    </row>
    <row r="1997" spans="2:8">
      <c r="B1997"/>
      <c r="E1997" s="21">
        <f t="shared" si="95"/>
        <v>103</v>
      </c>
      <c r="F1997" s="1">
        <v>1964</v>
      </c>
      <c r="G1997" s="1">
        <f t="shared" si="94"/>
        <v>0</v>
      </c>
      <c r="H1997" s="1">
        <f t="shared" si="93"/>
        <v>0</v>
      </c>
    </row>
    <row r="1998" spans="2:8">
      <c r="B1998"/>
      <c r="E1998" s="21">
        <f t="shared" si="95"/>
        <v>103</v>
      </c>
      <c r="F1998" s="1">
        <v>1965</v>
      </c>
      <c r="G1998" s="1">
        <f t="shared" si="94"/>
        <v>0</v>
      </c>
      <c r="H1998" s="1">
        <f t="shared" si="93"/>
        <v>0</v>
      </c>
    </row>
    <row r="1999" spans="2:8">
      <c r="B1999"/>
      <c r="E1999" s="21">
        <f t="shared" si="95"/>
        <v>103</v>
      </c>
      <c r="F1999" s="1">
        <v>1966</v>
      </c>
      <c r="G1999" s="1">
        <f t="shared" si="94"/>
        <v>0</v>
      </c>
      <c r="H1999" s="1">
        <f t="shared" si="93"/>
        <v>0</v>
      </c>
    </row>
    <row r="2000" spans="2:8">
      <c r="B2000"/>
      <c r="E2000" s="21">
        <f t="shared" si="95"/>
        <v>103</v>
      </c>
      <c r="F2000" s="1">
        <v>1967</v>
      </c>
      <c r="G2000" s="1">
        <f t="shared" si="94"/>
        <v>0</v>
      </c>
      <c r="H2000" s="1">
        <f t="shared" si="93"/>
        <v>0</v>
      </c>
    </row>
    <row r="2001" spans="2:8">
      <c r="B2001"/>
      <c r="E2001" s="21">
        <f t="shared" si="95"/>
        <v>103</v>
      </c>
      <c r="F2001" s="1">
        <v>1968</v>
      </c>
      <c r="G2001" s="1">
        <f t="shared" si="94"/>
        <v>0</v>
      </c>
      <c r="H2001" s="1">
        <f t="shared" si="93"/>
        <v>0</v>
      </c>
    </row>
    <row r="2002" spans="2:8">
      <c r="B2002"/>
      <c r="E2002" s="21">
        <f t="shared" si="95"/>
        <v>103</v>
      </c>
      <c r="F2002" s="1">
        <v>1969</v>
      </c>
      <c r="G2002" s="1">
        <f t="shared" si="94"/>
        <v>0</v>
      </c>
      <c r="H2002" s="1">
        <f t="shared" si="93"/>
        <v>0</v>
      </c>
    </row>
    <row r="2003" spans="2:8">
      <c r="B2003"/>
      <c r="E2003" s="21">
        <f t="shared" si="95"/>
        <v>103</v>
      </c>
      <c r="F2003" s="1">
        <v>1970</v>
      </c>
      <c r="G2003" s="1">
        <f t="shared" si="94"/>
        <v>0</v>
      </c>
      <c r="H2003" s="1">
        <f t="shared" si="93"/>
        <v>0</v>
      </c>
    </row>
    <row r="2004" spans="2:8">
      <c r="B2004"/>
      <c r="E2004" s="21">
        <f t="shared" si="95"/>
        <v>103</v>
      </c>
      <c r="F2004" s="1">
        <v>1971</v>
      </c>
      <c r="G2004" s="1">
        <f t="shared" si="94"/>
        <v>0</v>
      </c>
      <c r="H2004" s="1">
        <f t="shared" si="93"/>
        <v>0</v>
      </c>
    </row>
    <row r="2005" spans="2:8">
      <c r="B2005"/>
      <c r="E2005" s="21">
        <f t="shared" si="95"/>
        <v>103</v>
      </c>
      <c r="F2005" s="1">
        <v>1972</v>
      </c>
      <c r="G2005" s="1">
        <f t="shared" si="94"/>
        <v>0</v>
      </c>
      <c r="H2005" s="1">
        <f t="shared" si="93"/>
        <v>0</v>
      </c>
    </row>
    <row r="2006" spans="2:8">
      <c r="B2006"/>
      <c r="E2006" s="21">
        <f t="shared" si="95"/>
        <v>103</v>
      </c>
      <c r="F2006" s="1">
        <v>1973</v>
      </c>
      <c r="G2006" s="1">
        <f t="shared" si="94"/>
        <v>0</v>
      </c>
      <c r="H2006" s="1">
        <f t="shared" si="93"/>
        <v>0</v>
      </c>
    </row>
    <row r="2007" spans="2:8">
      <c r="B2007"/>
      <c r="E2007" s="21">
        <f t="shared" si="95"/>
        <v>103</v>
      </c>
      <c r="F2007" s="1">
        <v>1974</v>
      </c>
      <c r="G2007" s="1">
        <f t="shared" si="94"/>
        <v>0</v>
      </c>
      <c r="H2007" s="1">
        <f t="shared" si="93"/>
        <v>0</v>
      </c>
    </row>
    <row r="2008" spans="2:8">
      <c r="B2008"/>
      <c r="E2008" s="21">
        <f t="shared" si="95"/>
        <v>103</v>
      </c>
      <c r="F2008" s="1">
        <v>1975</v>
      </c>
      <c r="G2008" s="1">
        <f t="shared" si="94"/>
        <v>0</v>
      </c>
      <c r="H2008" s="1">
        <f t="shared" si="93"/>
        <v>0</v>
      </c>
    </row>
    <row r="2009" spans="2:8">
      <c r="B2009"/>
      <c r="E2009" s="21">
        <f t="shared" si="95"/>
        <v>103</v>
      </c>
      <c r="F2009" s="1">
        <v>1976</v>
      </c>
      <c r="G2009" s="1">
        <f t="shared" si="94"/>
        <v>0</v>
      </c>
      <c r="H2009" s="1">
        <f t="shared" si="93"/>
        <v>0</v>
      </c>
    </row>
    <row r="2010" spans="2:8">
      <c r="B2010"/>
      <c r="E2010" s="21">
        <f t="shared" si="95"/>
        <v>103</v>
      </c>
      <c r="F2010" s="1">
        <v>1977</v>
      </c>
      <c r="G2010" s="1">
        <f t="shared" si="94"/>
        <v>0</v>
      </c>
      <c r="H2010" s="1">
        <f t="shared" si="93"/>
        <v>0</v>
      </c>
    </row>
    <row r="2011" spans="2:8">
      <c r="B2011"/>
      <c r="E2011" s="21">
        <f t="shared" si="95"/>
        <v>103</v>
      </c>
      <c r="F2011" s="1">
        <v>1978</v>
      </c>
      <c r="G2011" s="1">
        <f t="shared" si="94"/>
        <v>0</v>
      </c>
      <c r="H2011" s="1">
        <f t="shared" si="93"/>
        <v>0</v>
      </c>
    </row>
    <row r="2012" spans="2:8">
      <c r="B2012"/>
      <c r="E2012" s="21">
        <f t="shared" si="95"/>
        <v>103</v>
      </c>
      <c r="F2012" s="1">
        <v>1979</v>
      </c>
      <c r="G2012" s="1">
        <f t="shared" si="94"/>
        <v>0</v>
      </c>
      <c r="H2012" s="1">
        <f t="shared" si="93"/>
        <v>0</v>
      </c>
    </row>
    <row r="2013" spans="2:8">
      <c r="B2013"/>
      <c r="E2013" s="21">
        <f t="shared" si="95"/>
        <v>103</v>
      </c>
      <c r="F2013" s="1">
        <v>1980</v>
      </c>
      <c r="G2013" s="1">
        <f t="shared" si="94"/>
        <v>0</v>
      </c>
      <c r="H2013" s="1">
        <f t="shared" si="93"/>
        <v>0</v>
      </c>
    </row>
    <row r="2014" spans="2:8">
      <c r="B2014"/>
      <c r="E2014" s="21">
        <f t="shared" si="95"/>
        <v>103</v>
      </c>
      <c r="F2014" s="1">
        <v>1981</v>
      </c>
      <c r="G2014" s="1">
        <f t="shared" si="94"/>
        <v>0</v>
      </c>
      <c r="H2014" s="1">
        <f t="shared" si="93"/>
        <v>0</v>
      </c>
    </row>
    <row r="2015" spans="2:8">
      <c r="B2015"/>
      <c r="E2015" s="21">
        <f t="shared" si="95"/>
        <v>103</v>
      </c>
      <c r="F2015" s="1">
        <v>1982</v>
      </c>
      <c r="G2015" s="1">
        <f t="shared" si="94"/>
        <v>0</v>
      </c>
      <c r="H2015" s="1">
        <f t="shared" si="93"/>
        <v>0</v>
      </c>
    </row>
    <row r="2016" spans="2:8">
      <c r="B2016"/>
      <c r="E2016" s="21">
        <f t="shared" si="95"/>
        <v>103</v>
      </c>
      <c r="F2016" s="1">
        <v>1983</v>
      </c>
      <c r="G2016" s="1">
        <f t="shared" si="94"/>
        <v>0</v>
      </c>
      <c r="H2016" s="1">
        <f t="shared" si="93"/>
        <v>0</v>
      </c>
    </row>
    <row r="2017" spans="2:8">
      <c r="B2017"/>
      <c r="E2017" s="21">
        <f t="shared" si="95"/>
        <v>103</v>
      </c>
      <c r="F2017" s="1">
        <v>1984</v>
      </c>
      <c r="G2017" s="1">
        <f t="shared" si="94"/>
        <v>0</v>
      </c>
      <c r="H2017" s="1">
        <f t="shared" si="93"/>
        <v>0</v>
      </c>
    </row>
    <row r="2018" spans="2:8">
      <c r="B2018"/>
      <c r="E2018" s="21">
        <f t="shared" si="95"/>
        <v>103</v>
      </c>
      <c r="F2018" s="1">
        <v>1985</v>
      </c>
      <c r="G2018" s="1">
        <f t="shared" si="94"/>
        <v>0</v>
      </c>
      <c r="H2018" s="1">
        <f t="shared" ref="H2018:H2081" si="96">G2018*G2018</f>
        <v>0</v>
      </c>
    </row>
    <row r="2019" spans="2:8">
      <c r="B2019"/>
      <c r="E2019" s="21">
        <f t="shared" si="95"/>
        <v>103</v>
      </c>
      <c r="F2019" s="1">
        <v>1986</v>
      </c>
      <c r="G2019" s="1">
        <f t="shared" si="94"/>
        <v>0</v>
      </c>
      <c r="H2019" s="1">
        <f t="shared" si="96"/>
        <v>0</v>
      </c>
    </row>
    <row r="2020" spans="2:8">
      <c r="B2020"/>
      <c r="E2020" s="21">
        <f t="shared" si="95"/>
        <v>103</v>
      </c>
      <c r="F2020" s="1">
        <v>1987</v>
      </c>
      <c r="G2020" s="1">
        <f t="shared" si="94"/>
        <v>0</v>
      </c>
      <c r="H2020" s="1">
        <f t="shared" si="96"/>
        <v>0</v>
      </c>
    </row>
    <row r="2021" spans="2:8">
      <c r="B2021"/>
      <c r="E2021" s="21">
        <f t="shared" si="95"/>
        <v>103</v>
      </c>
      <c r="F2021" s="1">
        <v>1988</v>
      </c>
      <c r="G2021" s="1">
        <f t="shared" ref="G2021:G2084" si="97">IF(F2021&lt;(E$33+1),B$33,IF(F2021&lt;(E$34+1),B$34,IF(F2021&lt;(E$35),B$35,IF(F2021&lt;(E$36+1),B$36,IF(F2021&lt;(E$37+1),B$37,IF(F2021&lt;(E$38+1),B$38,IF(F2021&lt;(E$39+1),B$39,0)))))))</f>
        <v>0</v>
      </c>
      <c r="H2021" s="1">
        <f t="shared" si="96"/>
        <v>0</v>
      </c>
    </row>
    <row r="2022" spans="2:8">
      <c r="B2022"/>
      <c r="E2022" s="21">
        <f t="shared" si="95"/>
        <v>103</v>
      </c>
      <c r="F2022" s="1">
        <v>1989</v>
      </c>
      <c r="G2022" s="1">
        <f t="shared" si="97"/>
        <v>0</v>
      </c>
      <c r="H2022" s="1">
        <f t="shared" si="96"/>
        <v>0</v>
      </c>
    </row>
    <row r="2023" spans="2:8">
      <c r="B2023"/>
      <c r="E2023" s="21">
        <f t="shared" si="95"/>
        <v>103</v>
      </c>
      <c r="F2023" s="1">
        <v>1990</v>
      </c>
      <c r="G2023" s="1">
        <f t="shared" si="97"/>
        <v>0</v>
      </c>
      <c r="H2023" s="1">
        <f t="shared" si="96"/>
        <v>0</v>
      </c>
    </row>
    <row r="2024" spans="2:8">
      <c r="B2024"/>
      <c r="E2024" s="21">
        <f t="shared" si="95"/>
        <v>103</v>
      </c>
      <c r="F2024" s="1">
        <v>1991</v>
      </c>
      <c r="G2024" s="1">
        <f t="shared" si="97"/>
        <v>0</v>
      </c>
      <c r="H2024" s="1">
        <f t="shared" si="96"/>
        <v>0</v>
      </c>
    </row>
    <row r="2025" spans="2:8">
      <c r="B2025"/>
      <c r="E2025" s="21">
        <f t="shared" ref="E2025:E2088" si="98">E2024+D2025</f>
        <v>103</v>
      </c>
      <c r="F2025" s="1">
        <v>1992</v>
      </c>
      <c r="G2025" s="1">
        <f t="shared" si="97"/>
        <v>0</v>
      </c>
      <c r="H2025" s="1">
        <f t="shared" si="96"/>
        <v>0</v>
      </c>
    </row>
    <row r="2026" spans="2:8">
      <c r="B2026"/>
      <c r="E2026" s="21">
        <f t="shared" si="98"/>
        <v>103</v>
      </c>
      <c r="F2026" s="1">
        <v>1993</v>
      </c>
      <c r="G2026" s="1">
        <f t="shared" si="97"/>
        <v>0</v>
      </c>
      <c r="H2026" s="1">
        <f t="shared" si="96"/>
        <v>0</v>
      </c>
    </row>
    <row r="2027" spans="2:8">
      <c r="B2027"/>
      <c r="E2027" s="21">
        <f t="shared" si="98"/>
        <v>103</v>
      </c>
      <c r="F2027" s="1">
        <v>1994</v>
      </c>
      <c r="G2027" s="1">
        <f t="shared" si="97"/>
        <v>0</v>
      </c>
      <c r="H2027" s="1">
        <f t="shared" si="96"/>
        <v>0</v>
      </c>
    </row>
    <row r="2028" spans="2:8">
      <c r="B2028"/>
      <c r="E2028" s="21">
        <f t="shared" si="98"/>
        <v>103</v>
      </c>
      <c r="F2028" s="1">
        <v>1995</v>
      </c>
      <c r="G2028" s="1">
        <f t="shared" si="97"/>
        <v>0</v>
      </c>
      <c r="H2028" s="1">
        <f t="shared" si="96"/>
        <v>0</v>
      </c>
    </row>
    <row r="2029" spans="2:8">
      <c r="B2029"/>
      <c r="E2029" s="21">
        <f t="shared" si="98"/>
        <v>103</v>
      </c>
      <c r="F2029" s="1">
        <v>1996</v>
      </c>
      <c r="G2029" s="1">
        <f t="shared" si="97"/>
        <v>0</v>
      </c>
      <c r="H2029" s="1">
        <f t="shared" si="96"/>
        <v>0</v>
      </c>
    </row>
    <row r="2030" spans="2:8">
      <c r="B2030"/>
      <c r="E2030" s="21">
        <f t="shared" si="98"/>
        <v>103</v>
      </c>
      <c r="F2030" s="1">
        <v>1997</v>
      </c>
      <c r="G2030" s="1">
        <f t="shared" si="97"/>
        <v>0</v>
      </c>
      <c r="H2030" s="1">
        <f t="shared" si="96"/>
        <v>0</v>
      </c>
    </row>
    <row r="2031" spans="2:8">
      <c r="B2031"/>
      <c r="E2031" s="21">
        <f t="shared" si="98"/>
        <v>103</v>
      </c>
      <c r="F2031" s="1">
        <v>1998</v>
      </c>
      <c r="G2031" s="1">
        <f t="shared" si="97"/>
        <v>0</v>
      </c>
      <c r="H2031" s="1">
        <f t="shared" si="96"/>
        <v>0</v>
      </c>
    </row>
    <row r="2032" spans="2:8">
      <c r="B2032"/>
      <c r="E2032" s="21">
        <f t="shared" si="98"/>
        <v>103</v>
      </c>
      <c r="F2032" s="1">
        <v>1999</v>
      </c>
      <c r="G2032" s="1">
        <f t="shared" si="97"/>
        <v>0</v>
      </c>
      <c r="H2032" s="1">
        <f t="shared" si="96"/>
        <v>0</v>
      </c>
    </row>
    <row r="2033" spans="2:8">
      <c r="B2033"/>
      <c r="E2033" s="21">
        <f t="shared" si="98"/>
        <v>103</v>
      </c>
      <c r="F2033" s="1">
        <v>2000</v>
      </c>
      <c r="G2033" s="1">
        <f t="shared" si="97"/>
        <v>0</v>
      </c>
      <c r="H2033" s="1">
        <f t="shared" si="96"/>
        <v>0</v>
      </c>
    </row>
    <row r="2034" spans="2:8">
      <c r="B2034"/>
      <c r="E2034" s="21">
        <f t="shared" si="98"/>
        <v>103</v>
      </c>
      <c r="F2034" s="1">
        <v>2001</v>
      </c>
      <c r="G2034" s="1">
        <f t="shared" si="97"/>
        <v>0</v>
      </c>
      <c r="H2034" s="1">
        <f t="shared" si="96"/>
        <v>0</v>
      </c>
    </row>
    <row r="2035" spans="2:8">
      <c r="B2035"/>
      <c r="E2035" s="21">
        <f t="shared" si="98"/>
        <v>103</v>
      </c>
      <c r="F2035" s="1">
        <v>2002</v>
      </c>
      <c r="G2035" s="1">
        <f t="shared" si="97"/>
        <v>0</v>
      </c>
      <c r="H2035" s="1">
        <f t="shared" si="96"/>
        <v>0</v>
      </c>
    </row>
    <row r="2036" spans="2:8">
      <c r="B2036"/>
      <c r="E2036" s="21">
        <f t="shared" si="98"/>
        <v>103</v>
      </c>
      <c r="F2036" s="1">
        <v>2003</v>
      </c>
      <c r="G2036" s="1">
        <f t="shared" si="97"/>
        <v>0</v>
      </c>
      <c r="H2036" s="1">
        <f t="shared" si="96"/>
        <v>0</v>
      </c>
    </row>
    <row r="2037" spans="2:8">
      <c r="B2037"/>
      <c r="E2037" s="21">
        <f t="shared" si="98"/>
        <v>103</v>
      </c>
      <c r="F2037" s="1">
        <v>2004</v>
      </c>
      <c r="G2037" s="1">
        <f t="shared" si="97"/>
        <v>0</v>
      </c>
      <c r="H2037" s="1">
        <f t="shared" si="96"/>
        <v>0</v>
      </c>
    </row>
    <row r="2038" spans="2:8">
      <c r="B2038"/>
      <c r="E2038" s="21">
        <f t="shared" si="98"/>
        <v>103</v>
      </c>
      <c r="F2038" s="1">
        <v>2005</v>
      </c>
      <c r="G2038" s="1">
        <f t="shared" si="97"/>
        <v>0</v>
      </c>
      <c r="H2038" s="1">
        <f t="shared" si="96"/>
        <v>0</v>
      </c>
    </row>
    <row r="2039" spans="2:8">
      <c r="B2039"/>
      <c r="E2039" s="21">
        <f t="shared" si="98"/>
        <v>103</v>
      </c>
      <c r="F2039" s="1">
        <v>2006</v>
      </c>
      <c r="G2039" s="1">
        <f t="shared" si="97"/>
        <v>0</v>
      </c>
      <c r="H2039" s="1">
        <f t="shared" si="96"/>
        <v>0</v>
      </c>
    </row>
    <row r="2040" spans="2:8">
      <c r="B2040"/>
      <c r="E2040" s="21">
        <f t="shared" si="98"/>
        <v>103</v>
      </c>
      <c r="F2040" s="1">
        <v>2007</v>
      </c>
      <c r="G2040" s="1">
        <f t="shared" si="97"/>
        <v>0</v>
      </c>
      <c r="H2040" s="1">
        <f t="shared" si="96"/>
        <v>0</v>
      </c>
    </row>
    <row r="2041" spans="2:8">
      <c r="B2041"/>
      <c r="E2041" s="21">
        <f t="shared" si="98"/>
        <v>103</v>
      </c>
      <c r="F2041" s="1">
        <v>2008</v>
      </c>
      <c r="G2041" s="1">
        <f t="shared" si="97"/>
        <v>0</v>
      </c>
      <c r="H2041" s="1">
        <f t="shared" si="96"/>
        <v>0</v>
      </c>
    </row>
    <row r="2042" spans="2:8">
      <c r="B2042"/>
      <c r="E2042" s="21">
        <f t="shared" si="98"/>
        <v>103</v>
      </c>
      <c r="F2042" s="1">
        <v>2009</v>
      </c>
      <c r="G2042" s="1">
        <f t="shared" si="97"/>
        <v>0</v>
      </c>
      <c r="H2042" s="1">
        <f t="shared" si="96"/>
        <v>0</v>
      </c>
    </row>
    <row r="2043" spans="2:8">
      <c r="B2043"/>
      <c r="E2043" s="21">
        <f t="shared" si="98"/>
        <v>103</v>
      </c>
      <c r="F2043" s="1">
        <v>2010</v>
      </c>
      <c r="G2043" s="1">
        <f t="shared" si="97"/>
        <v>0</v>
      </c>
      <c r="H2043" s="1">
        <f t="shared" si="96"/>
        <v>0</v>
      </c>
    </row>
    <row r="2044" spans="2:8">
      <c r="B2044"/>
      <c r="E2044" s="21">
        <f t="shared" si="98"/>
        <v>103</v>
      </c>
      <c r="F2044" s="1">
        <v>2011</v>
      </c>
      <c r="G2044" s="1">
        <f t="shared" si="97"/>
        <v>0</v>
      </c>
      <c r="H2044" s="1">
        <f t="shared" si="96"/>
        <v>0</v>
      </c>
    </row>
    <row r="2045" spans="2:8">
      <c r="B2045"/>
      <c r="E2045" s="21">
        <f t="shared" si="98"/>
        <v>103</v>
      </c>
      <c r="F2045" s="1">
        <v>2012</v>
      </c>
      <c r="G2045" s="1">
        <f t="shared" si="97"/>
        <v>0</v>
      </c>
      <c r="H2045" s="1">
        <f t="shared" si="96"/>
        <v>0</v>
      </c>
    </row>
    <row r="2046" spans="2:8">
      <c r="B2046"/>
      <c r="E2046" s="21">
        <f t="shared" si="98"/>
        <v>103</v>
      </c>
      <c r="F2046" s="1">
        <v>2013</v>
      </c>
      <c r="G2046" s="1">
        <f t="shared" si="97"/>
        <v>0</v>
      </c>
      <c r="H2046" s="1">
        <f t="shared" si="96"/>
        <v>0</v>
      </c>
    </row>
    <row r="2047" spans="2:8">
      <c r="B2047"/>
      <c r="E2047" s="21">
        <f t="shared" si="98"/>
        <v>103</v>
      </c>
      <c r="F2047" s="1">
        <v>2014</v>
      </c>
      <c r="G2047" s="1">
        <f t="shared" si="97"/>
        <v>0</v>
      </c>
      <c r="H2047" s="1">
        <f t="shared" si="96"/>
        <v>0</v>
      </c>
    </row>
    <row r="2048" spans="2:8">
      <c r="B2048"/>
      <c r="E2048" s="21">
        <f t="shared" si="98"/>
        <v>103</v>
      </c>
      <c r="F2048" s="1">
        <v>2015</v>
      </c>
      <c r="G2048" s="1">
        <f t="shared" si="97"/>
        <v>0</v>
      </c>
      <c r="H2048" s="1">
        <f t="shared" si="96"/>
        <v>0</v>
      </c>
    </row>
    <row r="2049" spans="2:8">
      <c r="B2049"/>
      <c r="E2049" s="21">
        <f t="shared" si="98"/>
        <v>103</v>
      </c>
      <c r="F2049" s="1">
        <v>2016</v>
      </c>
      <c r="G2049" s="1">
        <f t="shared" si="97"/>
        <v>0</v>
      </c>
      <c r="H2049" s="1">
        <f t="shared" si="96"/>
        <v>0</v>
      </c>
    </row>
    <row r="2050" spans="2:8">
      <c r="B2050"/>
      <c r="E2050" s="21">
        <f t="shared" si="98"/>
        <v>103</v>
      </c>
      <c r="F2050" s="1">
        <v>2017</v>
      </c>
      <c r="G2050" s="1">
        <f t="shared" si="97"/>
        <v>0</v>
      </c>
      <c r="H2050" s="1">
        <f t="shared" si="96"/>
        <v>0</v>
      </c>
    </row>
    <row r="2051" spans="2:8">
      <c r="B2051"/>
      <c r="E2051" s="21">
        <f t="shared" si="98"/>
        <v>103</v>
      </c>
      <c r="F2051" s="1">
        <v>2018</v>
      </c>
      <c r="G2051" s="1">
        <f t="shared" si="97"/>
        <v>0</v>
      </c>
      <c r="H2051" s="1">
        <f t="shared" si="96"/>
        <v>0</v>
      </c>
    </row>
    <row r="2052" spans="2:8">
      <c r="B2052"/>
      <c r="E2052" s="21">
        <f t="shared" si="98"/>
        <v>103</v>
      </c>
      <c r="F2052" s="1">
        <v>2019</v>
      </c>
      <c r="G2052" s="1">
        <f t="shared" si="97"/>
        <v>0</v>
      </c>
      <c r="H2052" s="1">
        <f t="shared" si="96"/>
        <v>0</v>
      </c>
    </row>
    <row r="2053" spans="2:8">
      <c r="B2053"/>
      <c r="E2053" s="21">
        <f t="shared" si="98"/>
        <v>103</v>
      </c>
      <c r="F2053" s="1">
        <v>2020</v>
      </c>
      <c r="G2053" s="1">
        <f t="shared" si="97"/>
        <v>0</v>
      </c>
      <c r="H2053" s="1">
        <f t="shared" si="96"/>
        <v>0</v>
      </c>
    </row>
    <row r="2054" spans="2:8">
      <c r="B2054"/>
      <c r="E2054" s="21">
        <f t="shared" si="98"/>
        <v>103</v>
      </c>
      <c r="F2054" s="1">
        <v>2021</v>
      </c>
      <c r="G2054" s="1">
        <f t="shared" si="97"/>
        <v>0</v>
      </c>
      <c r="H2054" s="1">
        <f t="shared" si="96"/>
        <v>0</v>
      </c>
    </row>
    <row r="2055" spans="2:8">
      <c r="B2055"/>
      <c r="E2055" s="21">
        <f t="shared" si="98"/>
        <v>103</v>
      </c>
      <c r="F2055" s="1">
        <v>2022</v>
      </c>
      <c r="G2055" s="1">
        <f t="shared" si="97"/>
        <v>0</v>
      </c>
      <c r="H2055" s="1">
        <f t="shared" si="96"/>
        <v>0</v>
      </c>
    </row>
    <row r="2056" spans="2:8">
      <c r="B2056"/>
      <c r="E2056" s="21">
        <f t="shared" si="98"/>
        <v>103</v>
      </c>
      <c r="F2056" s="1">
        <v>2023</v>
      </c>
      <c r="G2056" s="1">
        <f t="shared" si="97"/>
        <v>0</v>
      </c>
      <c r="H2056" s="1">
        <f t="shared" si="96"/>
        <v>0</v>
      </c>
    </row>
    <row r="2057" spans="2:8">
      <c r="B2057"/>
      <c r="E2057" s="21">
        <f t="shared" si="98"/>
        <v>103</v>
      </c>
      <c r="F2057" s="1">
        <v>2024</v>
      </c>
      <c r="G2057" s="1">
        <f t="shared" si="97"/>
        <v>0</v>
      </c>
      <c r="H2057" s="1">
        <f t="shared" si="96"/>
        <v>0</v>
      </c>
    </row>
    <row r="2058" spans="2:8">
      <c r="B2058"/>
      <c r="E2058" s="21">
        <f t="shared" si="98"/>
        <v>103</v>
      </c>
      <c r="F2058" s="1">
        <v>2025</v>
      </c>
      <c r="G2058" s="1">
        <f t="shared" si="97"/>
        <v>0</v>
      </c>
      <c r="H2058" s="1">
        <f t="shared" si="96"/>
        <v>0</v>
      </c>
    </row>
    <row r="2059" spans="2:8">
      <c r="B2059"/>
      <c r="E2059" s="21">
        <f t="shared" si="98"/>
        <v>103</v>
      </c>
      <c r="F2059" s="1">
        <v>2026</v>
      </c>
      <c r="G2059" s="1">
        <f t="shared" si="97"/>
        <v>0</v>
      </c>
      <c r="H2059" s="1">
        <f t="shared" si="96"/>
        <v>0</v>
      </c>
    </row>
    <row r="2060" spans="2:8">
      <c r="B2060"/>
      <c r="E2060" s="21">
        <f t="shared" si="98"/>
        <v>103</v>
      </c>
      <c r="F2060" s="1">
        <v>2027</v>
      </c>
      <c r="G2060" s="1">
        <f t="shared" si="97"/>
        <v>0</v>
      </c>
      <c r="H2060" s="1">
        <f t="shared" si="96"/>
        <v>0</v>
      </c>
    </row>
    <row r="2061" spans="2:8">
      <c r="B2061"/>
      <c r="E2061" s="21">
        <f t="shared" si="98"/>
        <v>103</v>
      </c>
      <c r="F2061" s="1">
        <v>2028</v>
      </c>
      <c r="G2061" s="1">
        <f t="shared" si="97"/>
        <v>0</v>
      </c>
      <c r="H2061" s="1">
        <f t="shared" si="96"/>
        <v>0</v>
      </c>
    </row>
    <row r="2062" spans="2:8">
      <c r="B2062"/>
      <c r="E2062" s="21">
        <f t="shared" si="98"/>
        <v>103</v>
      </c>
      <c r="F2062" s="1">
        <v>2029</v>
      </c>
      <c r="G2062" s="1">
        <f t="shared" si="97"/>
        <v>0</v>
      </c>
      <c r="H2062" s="1">
        <f t="shared" si="96"/>
        <v>0</v>
      </c>
    </row>
    <row r="2063" spans="2:8">
      <c r="B2063"/>
      <c r="E2063" s="21">
        <f t="shared" si="98"/>
        <v>103</v>
      </c>
      <c r="F2063" s="1">
        <v>2030</v>
      </c>
      <c r="G2063" s="1">
        <f t="shared" si="97"/>
        <v>0</v>
      </c>
      <c r="H2063" s="1">
        <f t="shared" si="96"/>
        <v>0</v>
      </c>
    </row>
    <row r="2064" spans="2:8">
      <c r="B2064"/>
      <c r="E2064" s="21">
        <f t="shared" si="98"/>
        <v>103</v>
      </c>
      <c r="F2064" s="1">
        <v>2031</v>
      </c>
      <c r="G2064" s="1">
        <f t="shared" si="97"/>
        <v>0</v>
      </c>
      <c r="H2064" s="1">
        <f t="shared" si="96"/>
        <v>0</v>
      </c>
    </row>
    <row r="2065" spans="2:8">
      <c r="B2065"/>
      <c r="E2065" s="21">
        <f t="shared" si="98"/>
        <v>103</v>
      </c>
      <c r="F2065" s="1">
        <v>2032</v>
      </c>
      <c r="G2065" s="1">
        <f t="shared" si="97"/>
        <v>0</v>
      </c>
      <c r="H2065" s="1">
        <f t="shared" si="96"/>
        <v>0</v>
      </c>
    </row>
    <row r="2066" spans="2:8">
      <c r="B2066"/>
      <c r="E2066" s="21">
        <f t="shared" si="98"/>
        <v>103</v>
      </c>
      <c r="F2066" s="1">
        <v>2033</v>
      </c>
      <c r="G2066" s="1">
        <f t="shared" si="97"/>
        <v>0</v>
      </c>
      <c r="H2066" s="1">
        <f t="shared" si="96"/>
        <v>0</v>
      </c>
    </row>
    <row r="2067" spans="2:8">
      <c r="B2067"/>
      <c r="E2067" s="21">
        <f t="shared" si="98"/>
        <v>103</v>
      </c>
      <c r="F2067" s="1">
        <v>2034</v>
      </c>
      <c r="G2067" s="1">
        <f t="shared" si="97"/>
        <v>0</v>
      </c>
      <c r="H2067" s="1">
        <f t="shared" si="96"/>
        <v>0</v>
      </c>
    </row>
    <row r="2068" spans="2:8">
      <c r="B2068"/>
      <c r="E2068" s="21">
        <f t="shared" si="98"/>
        <v>103</v>
      </c>
      <c r="F2068" s="1">
        <v>2035</v>
      </c>
      <c r="G2068" s="1">
        <f t="shared" si="97"/>
        <v>0</v>
      </c>
      <c r="H2068" s="1">
        <f t="shared" si="96"/>
        <v>0</v>
      </c>
    </row>
    <row r="2069" spans="2:8">
      <c r="B2069"/>
      <c r="E2069" s="21">
        <f t="shared" si="98"/>
        <v>103</v>
      </c>
      <c r="F2069" s="1">
        <v>2036</v>
      </c>
      <c r="G2069" s="1">
        <f t="shared" si="97"/>
        <v>0</v>
      </c>
      <c r="H2069" s="1">
        <f t="shared" si="96"/>
        <v>0</v>
      </c>
    </row>
    <row r="2070" spans="2:8">
      <c r="B2070"/>
      <c r="E2070" s="21">
        <f t="shared" si="98"/>
        <v>103</v>
      </c>
      <c r="F2070" s="1">
        <v>2037</v>
      </c>
      <c r="G2070" s="1">
        <f t="shared" si="97"/>
        <v>0</v>
      </c>
      <c r="H2070" s="1">
        <f t="shared" si="96"/>
        <v>0</v>
      </c>
    </row>
    <row r="2071" spans="2:8">
      <c r="B2071"/>
      <c r="E2071" s="21">
        <f t="shared" si="98"/>
        <v>103</v>
      </c>
      <c r="F2071" s="1">
        <v>2038</v>
      </c>
      <c r="G2071" s="1">
        <f t="shared" si="97"/>
        <v>0</v>
      </c>
      <c r="H2071" s="1">
        <f t="shared" si="96"/>
        <v>0</v>
      </c>
    </row>
    <row r="2072" spans="2:8">
      <c r="B2072"/>
      <c r="E2072" s="21">
        <f t="shared" si="98"/>
        <v>103</v>
      </c>
      <c r="F2072" s="1">
        <v>2039</v>
      </c>
      <c r="G2072" s="1">
        <f t="shared" si="97"/>
        <v>0</v>
      </c>
      <c r="H2072" s="1">
        <f t="shared" si="96"/>
        <v>0</v>
      </c>
    </row>
    <row r="2073" spans="2:8">
      <c r="B2073"/>
      <c r="E2073" s="21">
        <f t="shared" si="98"/>
        <v>103</v>
      </c>
      <c r="F2073" s="1">
        <v>2040</v>
      </c>
      <c r="G2073" s="1">
        <f t="shared" si="97"/>
        <v>0</v>
      </c>
      <c r="H2073" s="1">
        <f t="shared" si="96"/>
        <v>0</v>
      </c>
    </row>
    <row r="2074" spans="2:8">
      <c r="B2074"/>
      <c r="E2074" s="21">
        <f t="shared" si="98"/>
        <v>103</v>
      </c>
      <c r="F2074" s="1">
        <v>2041</v>
      </c>
      <c r="G2074" s="1">
        <f t="shared" si="97"/>
        <v>0</v>
      </c>
      <c r="H2074" s="1">
        <f t="shared" si="96"/>
        <v>0</v>
      </c>
    </row>
    <row r="2075" spans="2:8">
      <c r="B2075"/>
      <c r="E2075" s="21">
        <f t="shared" si="98"/>
        <v>103</v>
      </c>
      <c r="F2075" s="1">
        <v>2042</v>
      </c>
      <c r="G2075" s="1">
        <f t="shared" si="97"/>
        <v>0</v>
      </c>
      <c r="H2075" s="1">
        <f t="shared" si="96"/>
        <v>0</v>
      </c>
    </row>
    <row r="2076" spans="2:8">
      <c r="B2076"/>
      <c r="E2076" s="21">
        <f t="shared" si="98"/>
        <v>103</v>
      </c>
      <c r="F2076" s="1">
        <v>2043</v>
      </c>
      <c r="G2076" s="1">
        <f t="shared" si="97"/>
        <v>0</v>
      </c>
      <c r="H2076" s="1">
        <f t="shared" si="96"/>
        <v>0</v>
      </c>
    </row>
    <row r="2077" spans="2:8">
      <c r="B2077"/>
      <c r="E2077" s="21">
        <f t="shared" si="98"/>
        <v>103</v>
      </c>
      <c r="F2077" s="1">
        <v>2044</v>
      </c>
      <c r="G2077" s="1">
        <f t="shared" si="97"/>
        <v>0</v>
      </c>
      <c r="H2077" s="1">
        <f t="shared" si="96"/>
        <v>0</v>
      </c>
    </row>
    <row r="2078" spans="2:8">
      <c r="B2078"/>
      <c r="E2078" s="21">
        <f t="shared" si="98"/>
        <v>103</v>
      </c>
      <c r="F2078" s="1">
        <v>2045</v>
      </c>
      <c r="G2078" s="1">
        <f t="shared" si="97"/>
        <v>0</v>
      </c>
      <c r="H2078" s="1">
        <f t="shared" si="96"/>
        <v>0</v>
      </c>
    </row>
    <row r="2079" spans="2:8">
      <c r="B2079"/>
      <c r="E2079" s="21">
        <f t="shared" si="98"/>
        <v>103</v>
      </c>
      <c r="F2079" s="1">
        <v>2046</v>
      </c>
      <c r="G2079" s="1">
        <f t="shared" si="97"/>
        <v>0</v>
      </c>
      <c r="H2079" s="1">
        <f t="shared" si="96"/>
        <v>0</v>
      </c>
    </row>
    <row r="2080" spans="2:8">
      <c r="B2080"/>
      <c r="E2080" s="21">
        <f t="shared" si="98"/>
        <v>103</v>
      </c>
      <c r="F2080" s="1">
        <v>2047</v>
      </c>
      <c r="G2080" s="1">
        <f t="shared" si="97"/>
        <v>0</v>
      </c>
      <c r="H2080" s="1">
        <f t="shared" si="96"/>
        <v>0</v>
      </c>
    </row>
    <row r="2081" spans="2:8">
      <c r="B2081"/>
      <c r="E2081" s="21">
        <f t="shared" si="98"/>
        <v>103</v>
      </c>
      <c r="F2081" s="1">
        <v>2048</v>
      </c>
      <c r="G2081" s="1">
        <f t="shared" si="97"/>
        <v>0</v>
      </c>
      <c r="H2081" s="1">
        <f t="shared" si="96"/>
        <v>0</v>
      </c>
    </row>
    <row r="2082" spans="2:8">
      <c r="B2082"/>
      <c r="E2082" s="21">
        <f t="shared" si="98"/>
        <v>103</v>
      </c>
      <c r="F2082" s="1">
        <v>2049</v>
      </c>
      <c r="G2082" s="1">
        <f t="shared" si="97"/>
        <v>0</v>
      </c>
      <c r="H2082" s="1">
        <f t="shared" ref="H2082:H2145" si="99">G2082*G2082</f>
        <v>0</v>
      </c>
    </row>
    <row r="2083" spans="2:8">
      <c r="B2083"/>
      <c r="E2083" s="21">
        <f t="shared" si="98"/>
        <v>103</v>
      </c>
      <c r="F2083" s="1">
        <v>2050</v>
      </c>
      <c r="G2083" s="1">
        <f t="shared" si="97"/>
        <v>0</v>
      </c>
      <c r="H2083" s="1">
        <f t="shared" si="99"/>
        <v>0</v>
      </c>
    </row>
    <row r="2084" spans="2:8">
      <c r="B2084"/>
      <c r="E2084" s="21">
        <f t="shared" si="98"/>
        <v>103</v>
      </c>
      <c r="F2084" s="1">
        <v>2051</v>
      </c>
      <c r="G2084" s="1">
        <f t="shared" si="97"/>
        <v>0</v>
      </c>
      <c r="H2084" s="1">
        <f t="shared" si="99"/>
        <v>0</v>
      </c>
    </row>
    <row r="2085" spans="2:8">
      <c r="B2085"/>
      <c r="E2085" s="21">
        <f t="shared" si="98"/>
        <v>103</v>
      </c>
      <c r="F2085" s="1">
        <v>2052</v>
      </c>
      <c r="G2085" s="1">
        <f t="shared" ref="G2085:G2148" si="100">IF(F2085&lt;(E$33+1),B$33,IF(F2085&lt;(E$34+1),B$34,IF(F2085&lt;(E$35),B$35,IF(F2085&lt;(E$36+1),B$36,IF(F2085&lt;(E$37+1),B$37,IF(F2085&lt;(E$38+1),B$38,IF(F2085&lt;(E$39+1),B$39,0)))))))</f>
        <v>0</v>
      </c>
      <c r="H2085" s="1">
        <f t="shared" si="99"/>
        <v>0</v>
      </c>
    </row>
    <row r="2086" spans="2:8">
      <c r="B2086"/>
      <c r="E2086" s="21">
        <f t="shared" si="98"/>
        <v>103</v>
      </c>
      <c r="F2086" s="1">
        <v>2053</v>
      </c>
      <c r="G2086" s="1">
        <f t="shared" si="100"/>
        <v>0</v>
      </c>
      <c r="H2086" s="1">
        <f t="shared" si="99"/>
        <v>0</v>
      </c>
    </row>
    <row r="2087" spans="2:8">
      <c r="B2087"/>
      <c r="E2087" s="21">
        <f t="shared" si="98"/>
        <v>103</v>
      </c>
      <c r="F2087" s="1">
        <v>2054</v>
      </c>
      <c r="G2087" s="1">
        <f t="shared" si="100"/>
        <v>0</v>
      </c>
      <c r="H2087" s="1">
        <f t="shared" si="99"/>
        <v>0</v>
      </c>
    </row>
    <row r="2088" spans="2:8">
      <c r="B2088"/>
      <c r="E2088" s="21">
        <f t="shared" si="98"/>
        <v>103</v>
      </c>
      <c r="F2088" s="1">
        <v>2055</v>
      </c>
      <c r="G2088" s="1">
        <f t="shared" si="100"/>
        <v>0</v>
      </c>
      <c r="H2088" s="1">
        <f t="shared" si="99"/>
        <v>0</v>
      </c>
    </row>
    <row r="2089" spans="2:8">
      <c r="B2089"/>
      <c r="E2089" s="21">
        <f t="shared" ref="E2089:E2152" si="101">E2088+D2089</f>
        <v>103</v>
      </c>
      <c r="F2089" s="1">
        <v>2056</v>
      </c>
      <c r="G2089" s="1">
        <f t="shared" si="100"/>
        <v>0</v>
      </c>
      <c r="H2089" s="1">
        <f t="shared" si="99"/>
        <v>0</v>
      </c>
    </row>
    <row r="2090" spans="2:8">
      <c r="B2090"/>
      <c r="E2090" s="21">
        <f t="shared" si="101"/>
        <v>103</v>
      </c>
      <c r="F2090" s="1">
        <v>2057</v>
      </c>
      <c r="G2090" s="1">
        <f t="shared" si="100"/>
        <v>0</v>
      </c>
      <c r="H2090" s="1">
        <f t="shared" si="99"/>
        <v>0</v>
      </c>
    </row>
    <row r="2091" spans="2:8">
      <c r="B2091"/>
      <c r="E2091" s="21">
        <f t="shared" si="101"/>
        <v>103</v>
      </c>
      <c r="F2091" s="1">
        <v>2058</v>
      </c>
      <c r="G2091" s="1">
        <f t="shared" si="100"/>
        <v>0</v>
      </c>
      <c r="H2091" s="1">
        <f t="shared" si="99"/>
        <v>0</v>
      </c>
    </row>
    <row r="2092" spans="2:8">
      <c r="B2092"/>
      <c r="E2092" s="21">
        <f t="shared" si="101"/>
        <v>103</v>
      </c>
      <c r="F2092" s="1">
        <v>2059</v>
      </c>
      <c r="G2092" s="1">
        <f t="shared" si="100"/>
        <v>0</v>
      </c>
      <c r="H2092" s="1">
        <f t="shared" si="99"/>
        <v>0</v>
      </c>
    </row>
    <row r="2093" spans="2:8">
      <c r="B2093"/>
      <c r="E2093" s="21">
        <f t="shared" si="101"/>
        <v>103</v>
      </c>
      <c r="F2093" s="1">
        <v>2060</v>
      </c>
      <c r="G2093" s="1">
        <f t="shared" si="100"/>
        <v>0</v>
      </c>
      <c r="H2093" s="1">
        <f t="shared" si="99"/>
        <v>0</v>
      </c>
    </row>
    <row r="2094" spans="2:8">
      <c r="B2094"/>
      <c r="E2094" s="21">
        <f t="shared" si="101"/>
        <v>103</v>
      </c>
      <c r="F2094" s="1">
        <v>2061</v>
      </c>
      <c r="G2094" s="1">
        <f t="shared" si="100"/>
        <v>0</v>
      </c>
      <c r="H2094" s="1">
        <f t="shared" si="99"/>
        <v>0</v>
      </c>
    </row>
    <row r="2095" spans="2:8">
      <c r="B2095"/>
      <c r="E2095" s="21">
        <f t="shared" si="101"/>
        <v>103</v>
      </c>
      <c r="F2095" s="1">
        <v>2062</v>
      </c>
      <c r="G2095" s="1">
        <f t="shared" si="100"/>
        <v>0</v>
      </c>
      <c r="H2095" s="1">
        <f t="shared" si="99"/>
        <v>0</v>
      </c>
    </row>
    <row r="2096" spans="2:8">
      <c r="B2096"/>
      <c r="E2096" s="21">
        <f t="shared" si="101"/>
        <v>103</v>
      </c>
      <c r="F2096" s="1">
        <v>2063</v>
      </c>
      <c r="G2096" s="1">
        <f t="shared" si="100"/>
        <v>0</v>
      </c>
      <c r="H2096" s="1">
        <f t="shared" si="99"/>
        <v>0</v>
      </c>
    </row>
    <row r="2097" spans="2:8">
      <c r="B2097"/>
      <c r="E2097" s="21">
        <f t="shared" si="101"/>
        <v>103</v>
      </c>
      <c r="F2097" s="1">
        <v>2064</v>
      </c>
      <c r="G2097" s="1">
        <f t="shared" si="100"/>
        <v>0</v>
      </c>
      <c r="H2097" s="1">
        <f t="shared" si="99"/>
        <v>0</v>
      </c>
    </row>
    <row r="2098" spans="2:8">
      <c r="B2098"/>
      <c r="E2098" s="21">
        <f t="shared" si="101"/>
        <v>103</v>
      </c>
      <c r="F2098" s="1">
        <v>2065</v>
      </c>
      <c r="G2098" s="1">
        <f t="shared" si="100"/>
        <v>0</v>
      </c>
      <c r="H2098" s="1">
        <f t="shared" si="99"/>
        <v>0</v>
      </c>
    </row>
    <row r="2099" spans="2:8">
      <c r="B2099"/>
      <c r="E2099" s="21">
        <f t="shared" si="101"/>
        <v>103</v>
      </c>
      <c r="F2099" s="1">
        <v>2066</v>
      </c>
      <c r="G2099" s="1">
        <f t="shared" si="100"/>
        <v>0</v>
      </c>
      <c r="H2099" s="1">
        <f t="shared" si="99"/>
        <v>0</v>
      </c>
    </row>
    <row r="2100" spans="2:8">
      <c r="B2100"/>
      <c r="E2100" s="21">
        <f t="shared" si="101"/>
        <v>103</v>
      </c>
      <c r="F2100" s="1">
        <v>2067</v>
      </c>
      <c r="G2100" s="1">
        <f t="shared" si="100"/>
        <v>0</v>
      </c>
      <c r="H2100" s="1">
        <f t="shared" si="99"/>
        <v>0</v>
      </c>
    </row>
    <row r="2101" spans="2:8">
      <c r="B2101"/>
      <c r="E2101" s="21">
        <f t="shared" si="101"/>
        <v>103</v>
      </c>
      <c r="F2101" s="1">
        <v>2068</v>
      </c>
      <c r="G2101" s="1">
        <f t="shared" si="100"/>
        <v>0</v>
      </c>
      <c r="H2101" s="1">
        <f t="shared" si="99"/>
        <v>0</v>
      </c>
    </row>
    <row r="2102" spans="2:8">
      <c r="B2102"/>
      <c r="E2102" s="21">
        <f t="shared" si="101"/>
        <v>103</v>
      </c>
      <c r="F2102" s="1">
        <v>2069</v>
      </c>
      <c r="G2102" s="1">
        <f t="shared" si="100"/>
        <v>0</v>
      </c>
      <c r="H2102" s="1">
        <f t="shared" si="99"/>
        <v>0</v>
      </c>
    </row>
    <row r="2103" spans="2:8">
      <c r="B2103"/>
      <c r="E2103" s="21">
        <f t="shared" si="101"/>
        <v>103</v>
      </c>
      <c r="F2103" s="1">
        <v>2070</v>
      </c>
      <c r="G2103" s="1">
        <f t="shared" si="100"/>
        <v>0</v>
      </c>
      <c r="H2103" s="1">
        <f t="shared" si="99"/>
        <v>0</v>
      </c>
    </row>
    <row r="2104" spans="2:8">
      <c r="B2104"/>
      <c r="E2104" s="21">
        <f t="shared" si="101"/>
        <v>103</v>
      </c>
      <c r="F2104" s="1">
        <v>2071</v>
      </c>
      <c r="G2104" s="1">
        <f t="shared" si="100"/>
        <v>0</v>
      </c>
      <c r="H2104" s="1">
        <f t="shared" si="99"/>
        <v>0</v>
      </c>
    </row>
    <row r="2105" spans="2:8">
      <c r="B2105"/>
      <c r="E2105" s="21">
        <f t="shared" si="101"/>
        <v>103</v>
      </c>
      <c r="F2105" s="1">
        <v>2072</v>
      </c>
      <c r="G2105" s="1">
        <f t="shared" si="100"/>
        <v>0</v>
      </c>
      <c r="H2105" s="1">
        <f t="shared" si="99"/>
        <v>0</v>
      </c>
    </row>
    <row r="2106" spans="2:8">
      <c r="B2106"/>
      <c r="E2106" s="21">
        <f t="shared" si="101"/>
        <v>103</v>
      </c>
      <c r="F2106" s="1">
        <v>2073</v>
      </c>
      <c r="G2106" s="1">
        <f t="shared" si="100"/>
        <v>0</v>
      </c>
      <c r="H2106" s="1">
        <f t="shared" si="99"/>
        <v>0</v>
      </c>
    </row>
    <row r="2107" spans="2:8">
      <c r="B2107"/>
      <c r="E2107" s="21">
        <f t="shared" si="101"/>
        <v>103</v>
      </c>
      <c r="F2107" s="1">
        <v>2074</v>
      </c>
      <c r="G2107" s="1">
        <f t="shared" si="100"/>
        <v>0</v>
      </c>
      <c r="H2107" s="1">
        <f t="shared" si="99"/>
        <v>0</v>
      </c>
    </row>
    <row r="2108" spans="2:8">
      <c r="B2108"/>
      <c r="E2108" s="21">
        <f t="shared" si="101"/>
        <v>103</v>
      </c>
      <c r="F2108" s="1">
        <v>2075</v>
      </c>
      <c r="G2108" s="1">
        <f t="shared" si="100"/>
        <v>0</v>
      </c>
      <c r="H2108" s="1">
        <f t="shared" si="99"/>
        <v>0</v>
      </c>
    </row>
    <row r="2109" spans="2:8">
      <c r="B2109"/>
      <c r="E2109" s="21">
        <f t="shared" si="101"/>
        <v>103</v>
      </c>
      <c r="F2109" s="1">
        <v>2076</v>
      </c>
      <c r="G2109" s="1">
        <f t="shared" si="100"/>
        <v>0</v>
      </c>
      <c r="H2109" s="1">
        <f t="shared" si="99"/>
        <v>0</v>
      </c>
    </row>
    <row r="2110" spans="2:8">
      <c r="B2110"/>
      <c r="E2110" s="21">
        <f t="shared" si="101"/>
        <v>103</v>
      </c>
      <c r="F2110" s="1">
        <v>2077</v>
      </c>
      <c r="G2110" s="1">
        <f t="shared" si="100"/>
        <v>0</v>
      </c>
      <c r="H2110" s="1">
        <f t="shared" si="99"/>
        <v>0</v>
      </c>
    </row>
    <row r="2111" spans="2:8">
      <c r="B2111"/>
      <c r="E2111" s="21">
        <f t="shared" si="101"/>
        <v>103</v>
      </c>
      <c r="F2111" s="1">
        <v>2078</v>
      </c>
      <c r="G2111" s="1">
        <f t="shared" si="100"/>
        <v>0</v>
      </c>
      <c r="H2111" s="1">
        <f t="shared" si="99"/>
        <v>0</v>
      </c>
    </row>
    <row r="2112" spans="2:8">
      <c r="B2112"/>
      <c r="E2112" s="21">
        <f t="shared" si="101"/>
        <v>103</v>
      </c>
      <c r="F2112" s="1">
        <v>2079</v>
      </c>
      <c r="G2112" s="1">
        <f t="shared" si="100"/>
        <v>0</v>
      </c>
      <c r="H2112" s="1">
        <f t="shared" si="99"/>
        <v>0</v>
      </c>
    </row>
    <row r="2113" spans="2:8">
      <c r="B2113"/>
      <c r="E2113" s="21">
        <f t="shared" si="101"/>
        <v>103</v>
      </c>
      <c r="F2113" s="1">
        <v>2080</v>
      </c>
      <c r="G2113" s="1">
        <f t="shared" si="100"/>
        <v>0</v>
      </c>
      <c r="H2113" s="1">
        <f t="shared" si="99"/>
        <v>0</v>
      </c>
    </row>
    <row r="2114" spans="2:8">
      <c r="B2114"/>
      <c r="E2114" s="21">
        <f t="shared" si="101"/>
        <v>103</v>
      </c>
      <c r="F2114" s="1">
        <v>2081</v>
      </c>
      <c r="G2114" s="1">
        <f t="shared" si="100"/>
        <v>0</v>
      </c>
      <c r="H2114" s="1">
        <f t="shared" si="99"/>
        <v>0</v>
      </c>
    </row>
    <row r="2115" spans="2:8">
      <c r="B2115"/>
      <c r="E2115" s="21">
        <f t="shared" si="101"/>
        <v>103</v>
      </c>
      <c r="F2115" s="1">
        <v>2082</v>
      </c>
      <c r="G2115" s="1">
        <f t="shared" si="100"/>
        <v>0</v>
      </c>
      <c r="H2115" s="1">
        <f t="shared" si="99"/>
        <v>0</v>
      </c>
    </row>
    <row r="2116" spans="2:8">
      <c r="B2116"/>
      <c r="E2116" s="21">
        <f t="shared" si="101"/>
        <v>103</v>
      </c>
      <c r="F2116" s="1">
        <v>2083</v>
      </c>
      <c r="G2116" s="1">
        <f t="shared" si="100"/>
        <v>0</v>
      </c>
      <c r="H2116" s="1">
        <f t="shared" si="99"/>
        <v>0</v>
      </c>
    </row>
    <row r="2117" spans="2:8">
      <c r="B2117"/>
      <c r="E2117" s="21">
        <f t="shared" si="101"/>
        <v>103</v>
      </c>
      <c r="F2117" s="1">
        <v>2084</v>
      </c>
      <c r="G2117" s="1">
        <f t="shared" si="100"/>
        <v>0</v>
      </c>
      <c r="H2117" s="1">
        <f t="shared" si="99"/>
        <v>0</v>
      </c>
    </row>
    <row r="2118" spans="2:8">
      <c r="B2118"/>
      <c r="E2118" s="21">
        <f t="shared" si="101"/>
        <v>103</v>
      </c>
      <c r="F2118" s="1">
        <v>2085</v>
      </c>
      <c r="G2118" s="1">
        <f t="shared" si="100"/>
        <v>0</v>
      </c>
      <c r="H2118" s="1">
        <f t="shared" si="99"/>
        <v>0</v>
      </c>
    </row>
    <row r="2119" spans="2:8">
      <c r="B2119"/>
      <c r="E2119" s="21">
        <f t="shared" si="101"/>
        <v>103</v>
      </c>
      <c r="F2119" s="1">
        <v>2086</v>
      </c>
      <c r="G2119" s="1">
        <f t="shared" si="100"/>
        <v>0</v>
      </c>
      <c r="H2119" s="1">
        <f t="shared" si="99"/>
        <v>0</v>
      </c>
    </row>
    <row r="2120" spans="2:8">
      <c r="B2120"/>
      <c r="E2120" s="21">
        <f t="shared" si="101"/>
        <v>103</v>
      </c>
      <c r="F2120" s="1">
        <v>2087</v>
      </c>
      <c r="G2120" s="1">
        <f t="shared" si="100"/>
        <v>0</v>
      </c>
      <c r="H2120" s="1">
        <f t="shared" si="99"/>
        <v>0</v>
      </c>
    </row>
    <row r="2121" spans="2:8">
      <c r="B2121"/>
      <c r="E2121" s="21">
        <f t="shared" si="101"/>
        <v>103</v>
      </c>
      <c r="F2121" s="1">
        <v>2088</v>
      </c>
      <c r="G2121" s="1">
        <f t="shared" si="100"/>
        <v>0</v>
      </c>
      <c r="H2121" s="1">
        <f t="shared" si="99"/>
        <v>0</v>
      </c>
    </row>
    <row r="2122" spans="2:8">
      <c r="B2122"/>
      <c r="E2122" s="21">
        <f t="shared" si="101"/>
        <v>103</v>
      </c>
      <c r="F2122" s="1">
        <v>2089</v>
      </c>
      <c r="G2122" s="1">
        <f t="shared" si="100"/>
        <v>0</v>
      </c>
      <c r="H2122" s="1">
        <f t="shared" si="99"/>
        <v>0</v>
      </c>
    </row>
    <row r="2123" spans="2:8">
      <c r="B2123"/>
      <c r="E2123" s="21">
        <f t="shared" si="101"/>
        <v>103</v>
      </c>
      <c r="F2123" s="1">
        <v>2090</v>
      </c>
      <c r="G2123" s="1">
        <f t="shared" si="100"/>
        <v>0</v>
      </c>
      <c r="H2123" s="1">
        <f t="shared" si="99"/>
        <v>0</v>
      </c>
    </row>
    <row r="2124" spans="2:8">
      <c r="B2124"/>
      <c r="E2124" s="21">
        <f t="shared" si="101"/>
        <v>103</v>
      </c>
      <c r="F2124" s="1">
        <v>2091</v>
      </c>
      <c r="G2124" s="1">
        <f t="shared" si="100"/>
        <v>0</v>
      </c>
      <c r="H2124" s="1">
        <f t="shared" si="99"/>
        <v>0</v>
      </c>
    </row>
    <row r="2125" spans="2:8">
      <c r="B2125"/>
      <c r="E2125" s="21">
        <f t="shared" si="101"/>
        <v>103</v>
      </c>
      <c r="F2125" s="1">
        <v>2092</v>
      </c>
      <c r="G2125" s="1">
        <f t="shared" si="100"/>
        <v>0</v>
      </c>
      <c r="H2125" s="1">
        <f t="shared" si="99"/>
        <v>0</v>
      </c>
    </row>
    <row r="2126" spans="2:8">
      <c r="B2126"/>
      <c r="E2126" s="21">
        <f t="shared" si="101"/>
        <v>103</v>
      </c>
      <c r="F2126" s="1">
        <v>2093</v>
      </c>
      <c r="G2126" s="1">
        <f t="shared" si="100"/>
        <v>0</v>
      </c>
      <c r="H2126" s="1">
        <f t="shared" si="99"/>
        <v>0</v>
      </c>
    </row>
    <row r="2127" spans="2:8">
      <c r="B2127"/>
      <c r="E2127" s="21">
        <f t="shared" si="101"/>
        <v>103</v>
      </c>
      <c r="F2127" s="1">
        <v>2094</v>
      </c>
      <c r="G2127" s="1">
        <f t="shared" si="100"/>
        <v>0</v>
      </c>
      <c r="H2127" s="1">
        <f t="shared" si="99"/>
        <v>0</v>
      </c>
    </row>
    <row r="2128" spans="2:8">
      <c r="B2128"/>
      <c r="E2128" s="21">
        <f t="shared" si="101"/>
        <v>103</v>
      </c>
      <c r="F2128" s="1">
        <v>2095</v>
      </c>
      <c r="G2128" s="1">
        <f t="shared" si="100"/>
        <v>0</v>
      </c>
      <c r="H2128" s="1">
        <f t="shared" si="99"/>
        <v>0</v>
      </c>
    </row>
    <row r="2129" spans="2:8">
      <c r="B2129"/>
      <c r="E2129" s="21">
        <f t="shared" si="101"/>
        <v>103</v>
      </c>
      <c r="F2129" s="1">
        <v>2096</v>
      </c>
      <c r="G2129" s="1">
        <f t="shared" si="100"/>
        <v>0</v>
      </c>
      <c r="H2129" s="1">
        <f t="shared" si="99"/>
        <v>0</v>
      </c>
    </row>
    <row r="2130" spans="2:8">
      <c r="B2130"/>
      <c r="E2130" s="21">
        <f t="shared" si="101"/>
        <v>103</v>
      </c>
      <c r="F2130" s="1">
        <v>2097</v>
      </c>
      <c r="G2130" s="1">
        <f t="shared" si="100"/>
        <v>0</v>
      </c>
      <c r="H2130" s="1">
        <f t="shared" si="99"/>
        <v>0</v>
      </c>
    </row>
    <row r="2131" spans="2:8">
      <c r="B2131"/>
      <c r="E2131" s="21">
        <f t="shared" si="101"/>
        <v>103</v>
      </c>
      <c r="F2131" s="1">
        <v>2098</v>
      </c>
      <c r="G2131" s="1">
        <f t="shared" si="100"/>
        <v>0</v>
      </c>
      <c r="H2131" s="1">
        <f t="shared" si="99"/>
        <v>0</v>
      </c>
    </row>
    <row r="2132" spans="2:8">
      <c r="B2132"/>
      <c r="E2132" s="21">
        <f t="shared" si="101"/>
        <v>103</v>
      </c>
      <c r="F2132" s="1">
        <v>2099</v>
      </c>
      <c r="G2132" s="1">
        <f t="shared" si="100"/>
        <v>0</v>
      </c>
      <c r="H2132" s="1">
        <f t="shared" si="99"/>
        <v>0</v>
      </c>
    </row>
    <row r="2133" spans="2:8">
      <c r="B2133"/>
      <c r="E2133" s="21">
        <f t="shared" si="101"/>
        <v>103</v>
      </c>
      <c r="F2133" s="1">
        <v>2100</v>
      </c>
      <c r="G2133" s="1">
        <f t="shared" si="100"/>
        <v>0</v>
      </c>
      <c r="H2133" s="1">
        <f t="shared" si="99"/>
        <v>0</v>
      </c>
    </row>
    <row r="2134" spans="2:8">
      <c r="B2134"/>
      <c r="E2134" s="21">
        <f t="shared" si="101"/>
        <v>103</v>
      </c>
      <c r="F2134" s="1">
        <v>2101</v>
      </c>
      <c r="G2134" s="1">
        <f t="shared" si="100"/>
        <v>0</v>
      </c>
      <c r="H2134" s="1">
        <f t="shared" si="99"/>
        <v>0</v>
      </c>
    </row>
    <row r="2135" spans="2:8">
      <c r="B2135"/>
      <c r="E2135" s="21">
        <f t="shared" si="101"/>
        <v>103</v>
      </c>
      <c r="F2135" s="1">
        <v>2102</v>
      </c>
      <c r="G2135" s="1">
        <f t="shared" si="100"/>
        <v>0</v>
      </c>
      <c r="H2135" s="1">
        <f t="shared" si="99"/>
        <v>0</v>
      </c>
    </row>
    <row r="2136" spans="2:8">
      <c r="B2136"/>
      <c r="E2136" s="21">
        <f t="shared" si="101"/>
        <v>103</v>
      </c>
      <c r="F2136" s="1">
        <v>2103</v>
      </c>
      <c r="G2136" s="1">
        <f t="shared" si="100"/>
        <v>0</v>
      </c>
      <c r="H2136" s="1">
        <f t="shared" si="99"/>
        <v>0</v>
      </c>
    </row>
    <row r="2137" spans="2:8">
      <c r="B2137"/>
      <c r="E2137" s="21">
        <f t="shared" si="101"/>
        <v>103</v>
      </c>
      <c r="F2137" s="1">
        <v>2104</v>
      </c>
      <c r="G2137" s="1">
        <f t="shared" si="100"/>
        <v>0</v>
      </c>
      <c r="H2137" s="1">
        <f t="shared" si="99"/>
        <v>0</v>
      </c>
    </row>
    <row r="2138" spans="2:8">
      <c r="B2138"/>
      <c r="E2138" s="21">
        <f t="shared" si="101"/>
        <v>103</v>
      </c>
      <c r="F2138" s="1">
        <v>2105</v>
      </c>
      <c r="G2138" s="1">
        <f t="shared" si="100"/>
        <v>0</v>
      </c>
      <c r="H2138" s="1">
        <f t="shared" si="99"/>
        <v>0</v>
      </c>
    </row>
    <row r="2139" spans="2:8">
      <c r="B2139"/>
      <c r="E2139" s="21">
        <f t="shared" si="101"/>
        <v>103</v>
      </c>
      <c r="F2139" s="1">
        <v>2106</v>
      </c>
      <c r="G2139" s="1">
        <f t="shared" si="100"/>
        <v>0</v>
      </c>
      <c r="H2139" s="1">
        <f t="shared" si="99"/>
        <v>0</v>
      </c>
    </row>
    <row r="2140" spans="2:8">
      <c r="B2140"/>
      <c r="E2140" s="21">
        <f t="shared" si="101"/>
        <v>103</v>
      </c>
      <c r="F2140" s="1">
        <v>2107</v>
      </c>
      <c r="G2140" s="1">
        <f t="shared" si="100"/>
        <v>0</v>
      </c>
      <c r="H2140" s="1">
        <f t="shared" si="99"/>
        <v>0</v>
      </c>
    </row>
    <row r="2141" spans="2:8">
      <c r="B2141"/>
      <c r="E2141" s="21">
        <f t="shared" si="101"/>
        <v>103</v>
      </c>
      <c r="F2141" s="1">
        <v>2108</v>
      </c>
      <c r="G2141" s="1">
        <f t="shared" si="100"/>
        <v>0</v>
      </c>
      <c r="H2141" s="1">
        <f t="shared" si="99"/>
        <v>0</v>
      </c>
    </row>
    <row r="2142" spans="2:8">
      <c r="B2142"/>
      <c r="E2142" s="21">
        <f t="shared" si="101"/>
        <v>103</v>
      </c>
      <c r="F2142" s="1">
        <v>2109</v>
      </c>
      <c r="G2142" s="1">
        <f t="shared" si="100"/>
        <v>0</v>
      </c>
      <c r="H2142" s="1">
        <f t="shared" si="99"/>
        <v>0</v>
      </c>
    </row>
    <row r="2143" spans="2:8">
      <c r="B2143"/>
      <c r="E2143" s="21">
        <f t="shared" si="101"/>
        <v>103</v>
      </c>
      <c r="F2143" s="1">
        <v>2110</v>
      </c>
      <c r="G2143" s="1">
        <f t="shared" si="100"/>
        <v>0</v>
      </c>
      <c r="H2143" s="1">
        <f t="shared" si="99"/>
        <v>0</v>
      </c>
    </row>
    <row r="2144" spans="2:8">
      <c r="B2144"/>
      <c r="E2144" s="21">
        <f t="shared" si="101"/>
        <v>103</v>
      </c>
      <c r="F2144" s="1">
        <v>2111</v>
      </c>
      <c r="G2144" s="1">
        <f t="shared" si="100"/>
        <v>0</v>
      </c>
      <c r="H2144" s="1">
        <f t="shared" si="99"/>
        <v>0</v>
      </c>
    </row>
    <row r="2145" spans="2:8">
      <c r="B2145"/>
      <c r="E2145" s="21">
        <f t="shared" si="101"/>
        <v>103</v>
      </c>
      <c r="F2145" s="1">
        <v>2112</v>
      </c>
      <c r="G2145" s="1">
        <f t="shared" si="100"/>
        <v>0</v>
      </c>
      <c r="H2145" s="1">
        <f t="shared" si="99"/>
        <v>0</v>
      </c>
    </row>
    <row r="2146" spans="2:8">
      <c r="B2146"/>
      <c r="E2146" s="21">
        <f t="shared" si="101"/>
        <v>103</v>
      </c>
      <c r="F2146" s="1">
        <v>2113</v>
      </c>
      <c r="G2146" s="1">
        <f t="shared" si="100"/>
        <v>0</v>
      </c>
      <c r="H2146" s="1">
        <f t="shared" ref="H2146:H2209" si="102">G2146*G2146</f>
        <v>0</v>
      </c>
    </row>
    <row r="2147" spans="2:8">
      <c r="B2147"/>
      <c r="E2147" s="21">
        <f t="shared" si="101"/>
        <v>103</v>
      </c>
      <c r="F2147" s="1">
        <v>2114</v>
      </c>
      <c r="G2147" s="1">
        <f t="shared" si="100"/>
        <v>0</v>
      </c>
      <c r="H2147" s="1">
        <f t="shared" si="102"/>
        <v>0</v>
      </c>
    </row>
    <row r="2148" spans="2:8">
      <c r="B2148"/>
      <c r="E2148" s="21">
        <f t="shared" si="101"/>
        <v>103</v>
      </c>
      <c r="F2148" s="1">
        <v>2115</v>
      </c>
      <c r="G2148" s="1">
        <f t="shared" si="100"/>
        <v>0</v>
      </c>
      <c r="H2148" s="1">
        <f t="shared" si="102"/>
        <v>0</v>
      </c>
    </row>
    <row r="2149" spans="2:8">
      <c r="B2149"/>
      <c r="E2149" s="21">
        <f t="shared" si="101"/>
        <v>103</v>
      </c>
      <c r="F2149" s="1">
        <v>2116</v>
      </c>
      <c r="G2149" s="1">
        <f t="shared" ref="G2149:G2212" si="103">IF(F2149&lt;(E$33+1),B$33,IF(F2149&lt;(E$34+1),B$34,IF(F2149&lt;(E$35),B$35,IF(F2149&lt;(E$36+1),B$36,IF(F2149&lt;(E$37+1),B$37,IF(F2149&lt;(E$38+1),B$38,IF(F2149&lt;(E$39+1),B$39,0)))))))</f>
        <v>0</v>
      </c>
      <c r="H2149" s="1">
        <f t="shared" si="102"/>
        <v>0</v>
      </c>
    </row>
    <row r="2150" spans="2:8">
      <c r="B2150"/>
      <c r="E2150" s="21">
        <f t="shared" si="101"/>
        <v>103</v>
      </c>
      <c r="F2150" s="1">
        <v>2117</v>
      </c>
      <c r="G2150" s="1">
        <f t="shared" si="103"/>
        <v>0</v>
      </c>
      <c r="H2150" s="1">
        <f t="shared" si="102"/>
        <v>0</v>
      </c>
    </row>
    <row r="2151" spans="2:8">
      <c r="B2151"/>
      <c r="E2151" s="21">
        <f t="shared" si="101"/>
        <v>103</v>
      </c>
      <c r="F2151" s="1">
        <v>2118</v>
      </c>
      <c r="G2151" s="1">
        <f t="shared" si="103"/>
        <v>0</v>
      </c>
      <c r="H2151" s="1">
        <f t="shared" si="102"/>
        <v>0</v>
      </c>
    </row>
    <row r="2152" spans="2:8">
      <c r="B2152"/>
      <c r="E2152" s="21">
        <f t="shared" si="101"/>
        <v>103</v>
      </c>
      <c r="F2152" s="1">
        <v>2119</v>
      </c>
      <c r="G2152" s="1">
        <f t="shared" si="103"/>
        <v>0</v>
      </c>
      <c r="H2152" s="1">
        <f t="shared" si="102"/>
        <v>0</v>
      </c>
    </row>
    <row r="2153" spans="2:8">
      <c r="B2153"/>
      <c r="E2153" s="21">
        <f t="shared" ref="E2153:E2216" si="104">E2152+D2153</f>
        <v>103</v>
      </c>
      <c r="F2153" s="1">
        <v>2120</v>
      </c>
      <c r="G2153" s="1">
        <f t="shared" si="103"/>
        <v>0</v>
      </c>
      <c r="H2153" s="1">
        <f t="shared" si="102"/>
        <v>0</v>
      </c>
    </row>
    <row r="2154" spans="2:8">
      <c r="B2154"/>
      <c r="E2154" s="21">
        <f t="shared" si="104"/>
        <v>103</v>
      </c>
      <c r="F2154" s="1">
        <v>2121</v>
      </c>
      <c r="G2154" s="1">
        <f t="shared" si="103"/>
        <v>0</v>
      </c>
      <c r="H2154" s="1">
        <f t="shared" si="102"/>
        <v>0</v>
      </c>
    </row>
    <row r="2155" spans="2:8">
      <c r="B2155"/>
      <c r="E2155" s="21">
        <f t="shared" si="104"/>
        <v>103</v>
      </c>
      <c r="F2155" s="1">
        <v>2122</v>
      </c>
      <c r="G2155" s="1">
        <f t="shared" si="103"/>
        <v>0</v>
      </c>
      <c r="H2155" s="1">
        <f t="shared" si="102"/>
        <v>0</v>
      </c>
    </row>
    <row r="2156" spans="2:8">
      <c r="B2156"/>
      <c r="E2156" s="21">
        <f t="shared" si="104"/>
        <v>103</v>
      </c>
      <c r="F2156" s="1">
        <v>2123</v>
      </c>
      <c r="G2156" s="1">
        <f t="shared" si="103"/>
        <v>0</v>
      </c>
      <c r="H2156" s="1">
        <f t="shared" si="102"/>
        <v>0</v>
      </c>
    </row>
    <row r="2157" spans="2:8">
      <c r="B2157"/>
      <c r="E2157" s="21">
        <f t="shared" si="104"/>
        <v>103</v>
      </c>
      <c r="F2157" s="1">
        <v>2124</v>
      </c>
      <c r="G2157" s="1">
        <f t="shared" si="103"/>
        <v>0</v>
      </c>
      <c r="H2157" s="1">
        <f t="shared" si="102"/>
        <v>0</v>
      </c>
    </row>
    <row r="2158" spans="2:8">
      <c r="B2158"/>
      <c r="E2158" s="21">
        <f t="shared" si="104"/>
        <v>103</v>
      </c>
      <c r="F2158" s="1">
        <v>2125</v>
      </c>
      <c r="G2158" s="1">
        <f t="shared" si="103"/>
        <v>0</v>
      </c>
      <c r="H2158" s="1">
        <f t="shared" si="102"/>
        <v>0</v>
      </c>
    </row>
    <row r="2159" spans="2:8">
      <c r="B2159"/>
      <c r="E2159" s="21">
        <f t="shared" si="104"/>
        <v>103</v>
      </c>
      <c r="F2159" s="1">
        <v>2126</v>
      </c>
      <c r="G2159" s="1">
        <f t="shared" si="103"/>
        <v>0</v>
      </c>
      <c r="H2159" s="1">
        <f t="shared" si="102"/>
        <v>0</v>
      </c>
    </row>
    <row r="2160" spans="2:8">
      <c r="B2160"/>
      <c r="E2160" s="21">
        <f t="shared" si="104"/>
        <v>103</v>
      </c>
      <c r="F2160" s="1">
        <v>2127</v>
      </c>
      <c r="G2160" s="1">
        <f t="shared" si="103"/>
        <v>0</v>
      </c>
      <c r="H2160" s="1">
        <f t="shared" si="102"/>
        <v>0</v>
      </c>
    </row>
    <row r="2161" spans="2:8">
      <c r="B2161"/>
      <c r="E2161" s="21">
        <f t="shared" si="104"/>
        <v>103</v>
      </c>
      <c r="F2161" s="1">
        <v>2128</v>
      </c>
      <c r="G2161" s="1">
        <f t="shared" si="103"/>
        <v>0</v>
      </c>
      <c r="H2161" s="1">
        <f t="shared" si="102"/>
        <v>0</v>
      </c>
    </row>
    <row r="2162" spans="2:8">
      <c r="B2162"/>
      <c r="E2162" s="21">
        <f t="shared" si="104"/>
        <v>103</v>
      </c>
      <c r="F2162" s="1">
        <v>2129</v>
      </c>
      <c r="G2162" s="1">
        <f t="shared" si="103"/>
        <v>0</v>
      </c>
      <c r="H2162" s="1">
        <f t="shared" si="102"/>
        <v>0</v>
      </c>
    </row>
    <row r="2163" spans="2:8">
      <c r="B2163"/>
      <c r="E2163" s="21">
        <f t="shared" si="104"/>
        <v>103</v>
      </c>
      <c r="F2163" s="1">
        <v>2130</v>
      </c>
      <c r="G2163" s="1">
        <f t="shared" si="103"/>
        <v>0</v>
      </c>
      <c r="H2163" s="1">
        <f t="shared" si="102"/>
        <v>0</v>
      </c>
    </row>
    <row r="2164" spans="2:8">
      <c r="B2164"/>
      <c r="E2164" s="21">
        <f t="shared" si="104"/>
        <v>103</v>
      </c>
      <c r="F2164" s="1">
        <v>2131</v>
      </c>
      <c r="G2164" s="1">
        <f t="shared" si="103"/>
        <v>0</v>
      </c>
      <c r="H2164" s="1">
        <f t="shared" si="102"/>
        <v>0</v>
      </c>
    </row>
    <row r="2165" spans="2:8">
      <c r="B2165"/>
      <c r="E2165" s="21">
        <f t="shared" si="104"/>
        <v>103</v>
      </c>
      <c r="F2165" s="1">
        <v>2132</v>
      </c>
      <c r="G2165" s="1">
        <f t="shared" si="103"/>
        <v>0</v>
      </c>
      <c r="H2165" s="1">
        <f t="shared" si="102"/>
        <v>0</v>
      </c>
    </row>
    <row r="2166" spans="2:8">
      <c r="B2166"/>
      <c r="E2166" s="21">
        <f t="shared" si="104"/>
        <v>103</v>
      </c>
      <c r="F2166" s="1">
        <v>2133</v>
      </c>
      <c r="G2166" s="1">
        <f t="shared" si="103"/>
        <v>0</v>
      </c>
      <c r="H2166" s="1">
        <f t="shared" si="102"/>
        <v>0</v>
      </c>
    </row>
    <row r="2167" spans="2:8">
      <c r="B2167"/>
      <c r="E2167" s="21">
        <f t="shared" si="104"/>
        <v>103</v>
      </c>
      <c r="F2167" s="1">
        <v>2134</v>
      </c>
      <c r="G2167" s="1">
        <f t="shared" si="103"/>
        <v>0</v>
      </c>
      <c r="H2167" s="1">
        <f t="shared" si="102"/>
        <v>0</v>
      </c>
    </row>
    <row r="2168" spans="2:8">
      <c r="B2168"/>
      <c r="E2168" s="21">
        <f t="shared" si="104"/>
        <v>103</v>
      </c>
      <c r="F2168" s="1">
        <v>2135</v>
      </c>
      <c r="G2168" s="1">
        <f t="shared" si="103"/>
        <v>0</v>
      </c>
      <c r="H2168" s="1">
        <f t="shared" si="102"/>
        <v>0</v>
      </c>
    </row>
    <row r="2169" spans="2:8">
      <c r="B2169"/>
      <c r="E2169" s="21">
        <f t="shared" si="104"/>
        <v>103</v>
      </c>
      <c r="F2169" s="1">
        <v>2136</v>
      </c>
      <c r="G2169" s="1">
        <f t="shared" si="103"/>
        <v>0</v>
      </c>
      <c r="H2169" s="1">
        <f t="shared" si="102"/>
        <v>0</v>
      </c>
    </row>
    <row r="2170" spans="2:8">
      <c r="B2170"/>
      <c r="E2170" s="21">
        <f t="shared" si="104"/>
        <v>103</v>
      </c>
      <c r="F2170" s="1">
        <v>2137</v>
      </c>
      <c r="G2170" s="1">
        <f t="shared" si="103"/>
        <v>0</v>
      </c>
      <c r="H2170" s="1">
        <f t="shared" si="102"/>
        <v>0</v>
      </c>
    </row>
    <row r="2171" spans="2:8">
      <c r="B2171"/>
      <c r="E2171" s="21">
        <f t="shared" si="104"/>
        <v>103</v>
      </c>
      <c r="F2171" s="1">
        <v>2138</v>
      </c>
      <c r="G2171" s="1">
        <f t="shared" si="103"/>
        <v>0</v>
      </c>
      <c r="H2171" s="1">
        <f t="shared" si="102"/>
        <v>0</v>
      </c>
    </row>
    <row r="2172" spans="2:8">
      <c r="B2172"/>
      <c r="E2172" s="21">
        <f t="shared" si="104"/>
        <v>103</v>
      </c>
      <c r="F2172" s="1">
        <v>2139</v>
      </c>
      <c r="G2172" s="1">
        <f t="shared" si="103"/>
        <v>0</v>
      </c>
      <c r="H2172" s="1">
        <f t="shared" si="102"/>
        <v>0</v>
      </c>
    </row>
    <row r="2173" spans="2:8">
      <c r="B2173"/>
      <c r="E2173" s="21">
        <f t="shared" si="104"/>
        <v>103</v>
      </c>
      <c r="F2173" s="1">
        <v>2140</v>
      </c>
      <c r="G2173" s="1">
        <f t="shared" si="103"/>
        <v>0</v>
      </c>
      <c r="H2173" s="1">
        <f t="shared" si="102"/>
        <v>0</v>
      </c>
    </row>
    <row r="2174" spans="2:8">
      <c r="B2174"/>
      <c r="E2174" s="21">
        <f t="shared" si="104"/>
        <v>103</v>
      </c>
      <c r="F2174" s="1">
        <v>2141</v>
      </c>
      <c r="G2174" s="1">
        <f t="shared" si="103"/>
        <v>0</v>
      </c>
      <c r="H2174" s="1">
        <f t="shared" si="102"/>
        <v>0</v>
      </c>
    </row>
    <row r="2175" spans="2:8">
      <c r="B2175"/>
      <c r="E2175" s="21">
        <f t="shared" si="104"/>
        <v>103</v>
      </c>
      <c r="F2175" s="1">
        <v>2142</v>
      </c>
      <c r="G2175" s="1">
        <f t="shared" si="103"/>
        <v>0</v>
      </c>
      <c r="H2175" s="1">
        <f t="shared" si="102"/>
        <v>0</v>
      </c>
    </row>
    <row r="2176" spans="2:8">
      <c r="B2176"/>
      <c r="E2176" s="21">
        <f t="shared" si="104"/>
        <v>103</v>
      </c>
      <c r="F2176" s="1">
        <v>2143</v>
      </c>
      <c r="G2176" s="1">
        <f t="shared" si="103"/>
        <v>0</v>
      </c>
      <c r="H2176" s="1">
        <f t="shared" si="102"/>
        <v>0</v>
      </c>
    </row>
    <row r="2177" spans="2:8">
      <c r="B2177"/>
      <c r="E2177" s="21">
        <f t="shared" si="104"/>
        <v>103</v>
      </c>
      <c r="F2177" s="1">
        <v>2144</v>
      </c>
      <c r="G2177" s="1">
        <f t="shared" si="103"/>
        <v>0</v>
      </c>
      <c r="H2177" s="1">
        <f t="shared" si="102"/>
        <v>0</v>
      </c>
    </row>
    <row r="2178" spans="2:8">
      <c r="B2178"/>
      <c r="E2178" s="21">
        <f t="shared" si="104"/>
        <v>103</v>
      </c>
      <c r="F2178" s="1">
        <v>2145</v>
      </c>
      <c r="G2178" s="1">
        <f t="shared" si="103"/>
        <v>0</v>
      </c>
      <c r="H2178" s="1">
        <f t="shared" si="102"/>
        <v>0</v>
      </c>
    </row>
    <row r="2179" spans="2:8">
      <c r="B2179"/>
      <c r="E2179" s="21">
        <f t="shared" si="104"/>
        <v>103</v>
      </c>
      <c r="F2179" s="1">
        <v>2146</v>
      </c>
      <c r="G2179" s="1">
        <f t="shared" si="103"/>
        <v>0</v>
      </c>
      <c r="H2179" s="1">
        <f t="shared" si="102"/>
        <v>0</v>
      </c>
    </row>
    <row r="2180" spans="2:8">
      <c r="B2180"/>
      <c r="E2180" s="21">
        <f t="shared" si="104"/>
        <v>103</v>
      </c>
      <c r="F2180" s="1">
        <v>2147</v>
      </c>
      <c r="G2180" s="1">
        <f t="shared" si="103"/>
        <v>0</v>
      </c>
      <c r="H2180" s="1">
        <f t="shared" si="102"/>
        <v>0</v>
      </c>
    </row>
    <row r="2181" spans="2:8">
      <c r="B2181"/>
      <c r="E2181" s="21">
        <f t="shared" si="104"/>
        <v>103</v>
      </c>
      <c r="F2181" s="1">
        <v>2148</v>
      </c>
      <c r="G2181" s="1">
        <f t="shared" si="103"/>
        <v>0</v>
      </c>
      <c r="H2181" s="1">
        <f t="shared" si="102"/>
        <v>0</v>
      </c>
    </row>
    <row r="2182" spans="2:8">
      <c r="B2182"/>
      <c r="E2182" s="21">
        <f t="shared" si="104"/>
        <v>103</v>
      </c>
      <c r="F2182" s="1">
        <v>2149</v>
      </c>
      <c r="G2182" s="1">
        <f t="shared" si="103"/>
        <v>0</v>
      </c>
      <c r="H2182" s="1">
        <f t="shared" si="102"/>
        <v>0</v>
      </c>
    </row>
    <row r="2183" spans="2:8">
      <c r="B2183"/>
      <c r="E2183" s="21">
        <f t="shared" si="104"/>
        <v>103</v>
      </c>
      <c r="F2183" s="1">
        <v>2150</v>
      </c>
      <c r="G2183" s="1">
        <f t="shared" si="103"/>
        <v>0</v>
      </c>
      <c r="H2183" s="1">
        <f t="shared" si="102"/>
        <v>0</v>
      </c>
    </row>
    <row r="2184" spans="2:8">
      <c r="B2184"/>
      <c r="E2184" s="21">
        <f t="shared" si="104"/>
        <v>103</v>
      </c>
      <c r="F2184" s="1">
        <v>2151</v>
      </c>
      <c r="G2184" s="1">
        <f t="shared" si="103"/>
        <v>0</v>
      </c>
      <c r="H2184" s="1">
        <f t="shared" si="102"/>
        <v>0</v>
      </c>
    </row>
    <row r="2185" spans="2:8">
      <c r="B2185"/>
      <c r="E2185" s="21">
        <f t="shared" si="104"/>
        <v>103</v>
      </c>
      <c r="F2185" s="1">
        <v>2152</v>
      </c>
      <c r="G2185" s="1">
        <f t="shared" si="103"/>
        <v>0</v>
      </c>
      <c r="H2185" s="1">
        <f t="shared" si="102"/>
        <v>0</v>
      </c>
    </row>
    <row r="2186" spans="2:8">
      <c r="B2186"/>
      <c r="E2186" s="21">
        <f t="shared" si="104"/>
        <v>103</v>
      </c>
      <c r="F2186" s="1">
        <v>2153</v>
      </c>
      <c r="G2186" s="1">
        <f t="shared" si="103"/>
        <v>0</v>
      </c>
      <c r="H2186" s="1">
        <f t="shared" si="102"/>
        <v>0</v>
      </c>
    </row>
    <row r="2187" spans="2:8">
      <c r="B2187"/>
      <c r="E2187" s="21">
        <f t="shared" si="104"/>
        <v>103</v>
      </c>
      <c r="F2187" s="1">
        <v>2154</v>
      </c>
      <c r="G2187" s="1">
        <f t="shared" si="103"/>
        <v>0</v>
      </c>
      <c r="H2187" s="1">
        <f t="shared" si="102"/>
        <v>0</v>
      </c>
    </row>
    <row r="2188" spans="2:8">
      <c r="B2188"/>
      <c r="E2188" s="21">
        <f t="shared" si="104"/>
        <v>103</v>
      </c>
      <c r="F2188" s="1">
        <v>2155</v>
      </c>
      <c r="G2188" s="1">
        <f t="shared" si="103"/>
        <v>0</v>
      </c>
      <c r="H2188" s="1">
        <f t="shared" si="102"/>
        <v>0</v>
      </c>
    </row>
    <row r="2189" spans="2:8">
      <c r="B2189"/>
      <c r="E2189" s="21">
        <f t="shared" si="104"/>
        <v>103</v>
      </c>
      <c r="F2189" s="1">
        <v>2156</v>
      </c>
      <c r="G2189" s="1">
        <f t="shared" si="103"/>
        <v>0</v>
      </c>
      <c r="H2189" s="1">
        <f t="shared" si="102"/>
        <v>0</v>
      </c>
    </row>
    <row r="2190" spans="2:8">
      <c r="B2190"/>
      <c r="E2190" s="21">
        <f t="shared" si="104"/>
        <v>103</v>
      </c>
      <c r="F2190" s="1">
        <v>2157</v>
      </c>
      <c r="G2190" s="1">
        <f t="shared" si="103"/>
        <v>0</v>
      </c>
      <c r="H2190" s="1">
        <f t="shared" si="102"/>
        <v>0</v>
      </c>
    </row>
    <row r="2191" spans="2:8">
      <c r="B2191"/>
      <c r="E2191" s="21">
        <f t="shared" si="104"/>
        <v>103</v>
      </c>
      <c r="F2191" s="1">
        <v>2158</v>
      </c>
      <c r="G2191" s="1">
        <f t="shared" si="103"/>
        <v>0</v>
      </c>
      <c r="H2191" s="1">
        <f t="shared" si="102"/>
        <v>0</v>
      </c>
    </row>
    <row r="2192" spans="2:8">
      <c r="B2192"/>
      <c r="E2192" s="21">
        <f t="shared" si="104"/>
        <v>103</v>
      </c>
      <c r="F2192" s="1">
        <v>2159</v>
      </c>
      <c r="G2192" s="1">
        <f t="shared" si="103"/>
        <v>0</v>
      </c>
      <c r="H2192" s="1">
        <f t="shared" si="102"/>
        <v>0</v>
      </c>
    </row>
    <row r="2193" spans="2:8">
      <c r="B2193"/>
      <c r="E2193" s="21">
        <f t="shared" si="104"/>
        <v>103</v>
      </c>
      <c r="F2193" s="1">
        <v>2160</v>
      </c>
      <c r="G2193" s="1">
        <f t="shared" si="103"/>
        <v>0</v>
      </c>
      <c r="H2193" s="1">
        <f t="shared" si="102"/>
        <v>0</v>
      </c>
    </row>
    <row r="2194" spans="2:8">
      <c r="B2194"/>
      <c r="E2194" s="21">
        <f t="shared" si="104"/>
        <v>103</v>
      </c>
      <c r="F2194" s="1">
        <v>2161</v>
      </c>
      <c r="G2194" s="1">
        <f t="shared" si="103"/>
        <v>0</v>
      </c>
      <c r="H2194" s="1">
        <f t="shared" si="102"/>
        <v>0</v>
      </c>
    </row>
    <row r="2195" spans="2:8">
      <c r="B2195"/>
      <c r="E2195" s="21">
        <f t="shared" si="104"/>
        <v>103</v>
      </c>
      <c r="F2195" s="1">
        <v>2162</v>
      </c>
      <c r="G2195" s="1">
        <f t="shared" si="103"/>
        <v>0</v>
      </c>
      <c r="H2195" s="1">
        <f t="shared" si="102"/>
        <v>0</v>
      </c>
    </row>
    <row r="2196" spans="2:8">
      <c r="B2196"/>
      <c r="E2196" s="21">
        <f t="shared" si="104"/>
        <v>103</v>
      </c>
      <c r="F2196" s="1">
        <v>2163</v>
      </c>
      <c r="G2196" s="1">
        <f t="shared" si="103"/>
        <v>0</v>
      </c>
      <c r="H2196" s="1">
        <f t="shared" si="102"/>
        <v>0</v>
      </c>
    </row>
    <row r="2197" spans="2:8">
      <c r="B2197"/>
      <c r="E2197" s="21">
        <f t="shared" si="104"/>
        <v>103</v>
      </c>
      <c r="F2197" s="1">
        <v>2164</v>
      </c>
      <c r="G2197" s="1">
        <f t="shared" si="103"/>
        <v>0</v>
      </c>
      <c r="H2197" s="1">
        <f t="shared" si="102"/>
        <v>0</v>
      </c>
    </row>
    <row r="2198" spans="2:8">
      <c r="B2198"/>
      <c r="E2198" s="21">
        <f t="shared" si="104"/>
        <v>103</v>
      </c>
      <c r="F2198" s="1">
        <v>2165</v>
      </c>
      <c r="G2198" s="1">
        <f t="shared" si="103"/>
        <v>0</v>
      </c>
      <c r="H2198" s="1">
        <f t="shared" si="102"/>
        <v>0</v>
      </c>
    </row>
    <row r="2199" spans="2:8">
      <c r="B2199"/>
      <c r="E2199" s="21">
        <f t="shared" si="104"/>
        <v>103</v>
      </c>
      <c r="F2199" s="1">
        <v>2166</v>
      </c>
      <c r="G2199" s="1">
        <f t="shared" si="103"/>
        <v>0</v>
      </c>
      <c r="H2199" s="1">
        <f t="shared" si="102"/>
        <v>0</v>
      </c>
    </row>
    <row r="2200" spans="2:8">
      <c r="B2200"/>
      <c r="E2200" s="21">
        <f t="shared" si="104"/>
        <v>103</v>
      </c>
      <c r="F2200" s="1">
        <v>2167</v>
      </c>
      <c r="G2200" s="1">
        <f t="shared" si="103"/>
        <v>0</v>
      </c>
      <c r="H2200" s="1">
        <f t="shared" si="102"/>
        <v>0</v>
      </c>
    </row>
    <row r="2201" spans="2:8">
      <c r="B2201"/>
      <c r="E2201" s="21">
        <f t="shared" si="104"/>
        <v>103</v>
      </c>
      <c r="F2201" s="1">
        <v>2168</v>
      </c>
      <c r="G2201" s="1">
        <f t="shared" si="103"/>
        <v>0</v>
      </c>
      <c r="H2201" s="1">
        <f t="shared" si="102"/>
        <v>0</v>
      </c>
    </row>
    <row r="2202" spans="2:8">
      <c r="B2202"/>
      <c r="E2202" s="21">
        <f t="shared" si="104"/>
        <v>103</v>
      </c>
      <c r="F2202" s="1">
        <v>2169</v>
      </c>
      <c r="G2202" s="1">
        <f t="shared" si="103"/>
        <v>0</v>
      </c>
      <c r="H2202" s="1">
        <f t="shared" si="102"/>
        <v>0</v>
      </c>
    </row>
    <row r="2203" spans="2:8">
      <c r="B2203"/>
      <c r="E2203" s="21">
        <f t="shared" si="104"/>
        <v>103</v>
      </c>
      <c r="F2203" s="1">
        <v>2170</v>
      </c>
      <c r="G2203" s="1">
        <f t="shared" si="103"/>
        <v>0</v>
      </c>
      <c r="H2203" s="1">
        <f t="shared" si="102"/>
        <v>0</v>
      </c>
    </row>
    <row r="2204" spans="2:8">
      <c r="B2204"/>
      <c r="E2204" s="21">
        <f t="shared" si="104"/>
        <v>103</v>
      </c>
      <c r="F2204" s="1">
        <v>2171</v>
      </c>
      <c r="G2204" s="1">
        <f t="shared" si="103"/>
        <v>0</v>
      </c>
      <c r="H2204" s="1">
        <f t="shared" si="102"/>
        <v>0</v>
      </c>
    </row>
    <row r="2205" spans="2:8">
      <c r="B2205"/>
      <c r="E2205" s="21">
        <f t="shared" si="104"/>
        <v>103</v>
      </c>
      <c r="F2205" s="1">
        <v>2172</v>
      </c>
      <c r="G2205" s="1">
        <f t="shared" si="103"/>
        <v>0</v>
      </c>
      <c r="H2205" s="1">
        <f t="shared" si="102"/>
        <v>0</v>
      </c>
    </row>
    <row r="2206" spans="2:8">
      <c r="B2206"/>
      <c r="E2206" s="21">
        <f t="shared" si="104"/>
        <v>103</v>
      </c>
      <c r="F2206" s="1">
        <v>2173</v>
      </c>
      <c r="G2206" s="1">
        <f t="shared" si="103"/>
        <v>0</v>
      </c>
      <c r="H2206" s="1">
        <f t="shared" si="102"/>
        <v>0</v>
      </c>
    </row>
    <row r="2207" spans="2:8">
      <c r="B2207"/>
      <c r="E2207" s="21">
        <f t="shared" si="104"/>
        <v>103</v>
      </c>
      <c r="F2207" s="1">
        <v>2174</v>
      </c>
      <c r="G2207" s="1">
        <f t="shared" si="103"/>
        <v>0</v>
      </c>
      <c r="H2207" s="1">
        <f t="shared" si="102"/>
        <v>0</v>
      </c>
    </row>
    <row r="2208" spans="2:8">
      <c r="B2208"/>
      <c r="E2208" s="21">
        <f t="shared" si="104"/>
        <v>103</v>
      </c>
      <c r="F2208" s="1">
        <v>2175</v>
      </c>
      <c r="G2208" s="1">
        <f t="shared" si="103"/>
        <v>0</v>
      </c>
      <c r="H2208" s="1">
        <f t="shared" si="102"/>
        <v>0</v>
      </c>
    </row>
    <row r="2209" spans="2:8">
      <c r="B2209"/>
      <c r="E2209" s="21">
        <f t="shared" si="104"/>
        <v>103</v>
      </c>
      <c r="F2209" s="1">
        <v>2176</v>
      </c>
      <c r="G2209" s="1">
        <f t="shared" si="103"/>
        <v>0</v>
      </c>
      <c r="H2209" s="1">
        <f t="shared" si="102"/>
        <v>0</v>
      </c>
    </row>
    <row r="2210" spans="2:8">
      <c r="B2210"/>
      <c r="E2210" s="21">
        <f t="shared" si="104"/>
        <v>103</v>
      </c>
      <c r="F2210" s="1">
        <v>2177</v>
      </c>
      <c r="G2210" s="1">
        <f t="shared" si="103"/>
        <v>0</v>
      </c>
      <c r="H2210" s="1">
        <f t="shared" ref="H2210:H2235" si="105">G2210*G2210</f>
        <v>0</v>
      </c>
    </row>
    <row r="2211" spans="2:8">
      <c r="B2211"/>
      <c r="E2211" s="21">
        <f t="shared" si="104"/>
        <v>103</v>
      </c>
      <c r="F2211" s="1">
        <v>2178</v>
      </c>
      <c r="G2211" s="1">
        <f t="shared" si="103"/>
        <v>0</v>
      </c>
      <c r="H2211" s="1">
        <f t="shared" si="105"/>
        <v>0</v>
      </c>
    </row>
    <row r="2212" spans="2:8">
      <c r="B2212"/>
      <c r="E2212" s="21">
        <f t="shared" si="104"/>
        <v>103</v>
      </c>
      <c r="F2212" s="1">
        <v>2179</v>
      </c>
      <c r="G2212" s="1">
        <f t="shared" si="103"/>
        <v>0</v>
      </c>
      <c r="H2212" s="1">
        <f t="shared" si="105"/>
        <v>0</v>
      </c>
    </row>
    <row r="2213" spans="2:8">
      <c r="B2213"/>
      <c r="E2213" s="21">
        <f t="shared" si="104"/>
        <v>103</v>
      </c>
      <c r="F2213" s="1">
        <v>2180</v>
      </c>
      <c r="G2213" s="1">
        <f t="shared" ref="G2213:G2235" si="106">IF(F2213&lt;(E$33+1),B$33,IF(F2213&lt;(E$34+1),B$34,IF(F2213&lt;(E$35),B$35,IF(F2213&lt;(E$36+1),B$36,IF(F2213&lt;(E$37+1),B$37,IF(F2213&lt;(E$38+1),B$38,IF(F2213&lt;(E$39+1),B$39,0)))))))</f>
        <v>0</v>
      </c>
      <c r="H2213" s="1">
        <f t="shared" si="105"/>
        <v>0</v>
      </c>
    </row>
    <row r="2214" spans="2:8">
      <c r="B2214"/>
      <c r="E2214" s="21">
        <f t="shared" si="104"/>
        <v>103</v>
      </c>
      <c r="F2214" s="1">
        <v>2181</v>
      </c>
      <c r="G2214" s="1">
        <f t="shared" si="106"/>
        <v>0</v>
      </c>
      <c r="H2214" s="1">
        <f t="shared" si="105"/>
        <v>0</v>
      </c>
    </row>
    <row r="2215" spans="2:8">
      <c r="B2215"/>
      <c r="E2215" s="21">
        <f t="shared" si="104"/>
        <v>103</v>
      </c>
      <c r="F2215" s="1">
        <v>2182</v>
      </c>
      <c r="G2215" s="1">
        <f t="shared" si="106"/>
        <v>0</v>
      </c>
      <c r="H2215" s="1">
        <f t="shared" si="105"/>
        <v>0</v>
      </c>
    </row>
    <row r="2216" spans="2:8">
      <c r="B2216"/>
      <c r="E2216" s="21">
        <f t="shared" si="104"/>
        <v>103</v>
      </c>
      <c r="F2216" s="1">
        <v>2183</v>
      </c>
      <c r="G2216" s="1">
        <f t="shared" si="106"/>
        <v>0</v>
      </c>
      <c r="H2216" s="1">
        <f t="shared" si="105"/>
        <v>0</v>
      </c>
    </row>
    <row r="2217" spans="2:8">
      <c r="B2217"/>
      <c r="E2217" s="21">
        <f t="shared" ref="E2217:E2235" si="107">E2216+D2217</f>
        <v>103</v>
      </c>
      <c r="F2217" s="1">
        <v>2184</v>
      </c>
      <c r="G2217" s="1">
        <f t="shared" si="106"/>
        <v>0</v>
      </c>
      <c r="H2217" s="1">
        <f t="shared" si="105"/>
        <v>0</v>
      </c>
    </row>
    <row r="2218" spans="2:8">
      <c r="B2218"/>
      <c r="E2218" s="21">
        <f t="shared" si="107"/>
        <v>103</v>
      </c>
      <c r="F2218" s="1">
        <v>2185</v>
      </c>
      <c r="G2218" s="1">
        <f t="shared" si="106"/>
        <v>0</v>
      </c>
      <c r="H2218" s="1">
        <f t="shared" si="105"/>
        <v>0</v>
      </c>
    </row>
    <row r="2219" spans="2:8">
      <c r="B2219"/>
      <c r="E2219" s="21">
        <f t="shared" si="107"/>
        <v>103</v>
      </c>
      <c r="F2219" s="1">
        <v>2186</v>
      </c>
      <c r="G2219" s="1">
        <f t="shared" si="106"/>
        <v>0</v>
      </c>
      <c r="H2219" s="1">
        <f t="shared" si="105"/>
        <v>0</v>
      </c>
    </row>
    <row r="2220" spans="2:8">
      <c r="B2220"/>
      <c r="E2220" s="21">
        <f t="shared" si="107"/>
        <v>103</v>
      </c>
      <c r="F2220" s="1">
        <v>2187</v>
      </c>
      <c r="G2220" s="1">
        <f t="shared" si="106"/>
        <v>0</v>
      </c>
      <c r="H2220" s="1">
        <f t="shared" si="105"/>
        <v>0</v>
      </c>
    </row>
    <row r="2221" spans="2:8">
      <c r="B2221"/>
      <c r="E2221" s="21">
        <f t="shared" si="107"/>
        <v>103</v>
      </c>
      <c r="F2221" s="1">
        <v>2188</v>
      </c>
      <c r="G2221" s="1">
        <f t="shared" si="106"/>
        <v>0</v>
      </c>
      <c r="H2221" s="1">
        <f t="shared" si="105"/>
        <v>0</v>
      </c>
    </row>
    <row r="2222" spans="2:8">
      <c r="B2222"/>
      <c r="E2222" s="21">
        <f t="shared" si="107"/>
        <v>103</v>
      </c>
      <c r="F2222" s="1">
        <v>2189</v>
      </c>
      <c r="G2222" s="1">
        <f t="shared" si="106"/>
        <v>0</v>
      </c>
      <c r="H2222" s="1">
        <f t="shared" si="105"/>
        <v>0</v>
      </c>
    </row>
    <row r="2223" spans="2:8">
      <c r="B2223"/>
      <c r="E2223" s="21">
        <f t="shared" si="107"/>
        <v>103</v>
      </c>
      <c r="F2223" s="1">
        <v>2190</v>
      </c>
      <c r="G2223" s="1">
        <f t="shared" si="106"/>
        <v>0</v>
      </c>
      <c r="H2223" s="1">
        <f t="shared" si="105"/>
        <v>0</v>
      </c>
    </row>
    <row r="2224" spans="2:8">
      <c r="B2224"/>
      <c r="E2224" s="21">
        <f t="shared" si="107"/>
        <v>103</v>
      </c>
      <c r="F2224" s="1">
        <v>2191</v>
      </c>
      <c r="G2224" s="1">
        <f t="shared" si="106"/>
        <v>0</v>
      </c>
      <c r="H2224" s="1">
        <f t="shared" si="105"/>
        <v>0</v>
      </c>
    </row>
    <row r="2225" spans="2:8">
      <c r="B2225"/>
      <c r="E2225" s="21">
        <f t="shared" si="107"/>
        <v>103</v>
      </c>
      <c r="F2225" s="1">
        <v>2192</v>
      </c>
      <c r="G2225" s="1">
        <f t="shared" si="106"/>
        <v>0</v>
      </c>
      <c r="H2225" s="1">
        <f t="shared" si="105"/>
        <v>0</v>
      </c>
    </row>
    <row r="2226" spans="2:8">
      <c r="B2226"/>
      <c r="E2226" s="21">
        <f t="shared" si="107"/>
        <v>103</v>
      </c>
      <c r="F2226" s="1">
        <v>2193</v>
      </c>
      <c r="G2226" s="1">
        <f t="shared" si="106"/>
        <v>0</v>
      </c>
      <c r="H2226" s="1">
        <f t="shared" si="105"/>
        <v>0</v>
      </c>
    </row>
    <row r="2227" spans="2:8">
      <c r="B2227"/>
      <c r="E2227" s="21">
        <f t="shared" si="107"/>
        <v>103</v>
      </c>
      <c r="F2227" s="1">
        <v>2194</v>
      </c>
      <c r="G2227" s="1">
        <f t="shared" si="106"/>
        <v>0</v>
      </c>
      <c r="H2227" s="1">
        <f t="shared" si="105"/>
        <v>0</v>
      </c>
    </row>
    <row r="2228" spans="2:8">
      <c r="B2228"/>
      <c r="E2228" s="21">
        <f t="shared" si="107"/>
        <v>103</v>
      </c>
      <c r="F2228" s="1">
        <v>2195</v>
      </c>
      <c r="G2228" s="1">
        <f t="shared" si="106"/>
        <v>0</v>
      </c>
      <c r="H2228" s="1">
        <f t="shared" si="105"/>
        <v>0</v>
      </c>
    </row>
    <row r="2229" spans="2:8">
      <c r="B2229"/>
      <c r="E2229" s="21">
        <f t="shared" si="107"/>
        <v>103</v>
      </c>
      <c r="F2229" s="1">
        <v>2196</v>
      </c>
      <c r="G2229" s="1">
        <f t="shared" si="106"/>
        <v>0</v>
      </c>
      <c r="H2229" s="1">
        <f t="shared" si="105"/>
        <v>0</v>
      </c>
    </row>
    <row r="2230" spans="2:8">
      <c r="B2230"/>
      <c r="E2230" s="21">
        <f t="shared" si="107"/>
        <v>103</v>
      </c>
      <c r="F2230" s="1">
        <v>2197</v>
      </c>
      <c r="G2230" s="1">
        <f t="shared" si="106"/>
        <v>0</v>
      </c>
      <c r="H2230" s="1">
        <f t="shared" si="105"/>
        <v>0</v>
      </c>
    </row>
    <row r="2231" spans="2:8">
      <c r="B2231"/>
      <c r="E2231" s="21">
        <f t="shared" si="107"/>
        <v>103</v>
      </c>
      <c r="F2231" s="1">
        <v>2198</v>
      </c>
      <c r="G2231" s="1">
        <f t="shared" si="106"/>
        <v>0</v>
      </c>
      <c r="H2231" s="1">
        <f t="shared" si="105"/>
        <v>0</v>
      </c>
    </row>
    <row r="2232" spans="2:8">
      <c r="B2232"/>
      <c r="E2232" s="21">
        <f t="shared" si="107"/>
        <v>103</v>
      </c>
      <c r="F2232" s="1">
        <v>2199</v>
      </c>
      <c r="G2232" s="1">
        <f t="shared" si="106"/>
        <v>0</v>
      </c>
      <c r="H2232" s="1">
        <f t="shared" si="105"/>
        <v>0</v>
      </c>
    </row>
    <row r="2233" spans="2:8">
      <c r="B2233"/>
      <c r="E2233" s="21">
        <f t="shared" si="107"/>
        <v>103</v>
      </c>
      <c r="F2233" s="1">
        <v>2200</v>
      </c>
      <c r="G2233" s="1">
        <f t="shared" si="106"/>
        <v>0</v>
      </c>
      <c r="H2233" s="1">
        <f t="shared" si="105"/>
        <v>0</v>
      </c>
    </row>
    <row r="2234" spans="2:8">
      <c r="B2234"/>
      <c r="E2234" s="21">
        <f t="shared" si="107"/>
        <v>103</v>
      </c>
      <c r="F2234" s="1">
        <v>2201</v>
      </c>
      <c r="G2234" s="1">
        <f t="shared" si="106"/>
        <v>0</v>
      </c>
      <c r="H2234" s="1">
        <f t="shared" si="105"/>
        <v>0</v>
      </c>
    </row>
    <row r="2235" spans="2:8">
      <c r="B2235"/>
      <c r="E2235" s="21">
        <f t="shared" si="107"/>
        <v>103</v>
      </c>
      <c r="F2235" s="1">
        <v>2202</v>
      </c>
      <c r="G2235" s="1">
        <f t="shared" si="106"/>
        <v>0</v>
      </c>
      <c r="H2235" s="1">
        <f t="shared" si="105"/>
        <v>0</v>
      </c>
    </row>
    <row r="2236" spans="2:8">
      <c r="B2236"/>
      <c r="E2236"/>
    </row>
    <row r="2237" spans="2:8">
      <c r="B2237"/>
      <c r="E2237"/>
    </row>
    <row r="2238" spans="2:8">
      <c r="B2238"/>
      <c r="E2238"/>
    </row>
    <row r="2239" spans="2:8">
      <c r="B2239"/>
      <c r="E2239"/>
    </row>
    <row r="2240" spans="2:8">
      <c r="B2240"/>
      <c r="E2240"/>
    </row>
    <row r="2241" spans="2:5">
      <c r="B2241"/>
      <c r="E2241"/>
    </row>
    <row r="2242" spans="2:5">
      <c r="B2242"/>
      <c r="E2242"/>
    </row>
    <row r="2243" spans="2:5">
      <c r="B2243"/>
      <c r="E2243"/>
    </row>
    <row r="2244" spans="2:5">
      <c r="B2244"/>
      <c r="E2244"/>
    </row>
    <row r="2245" spans="2:5">
      <c r="B2245"/>
      <c r="E2245"/>
    </row>
    <row r="2246" spans="2:5">
      <c r="B2246"/>
      <c r="E2246"/>
    </row>
    <row r="2247" spans="2:5">
      <c r="B2247"/>
      <c r="E2247"/>
    </row>
    <row r="2248" spans="2:5">
      <c r="B2248"/>
      <c r="E2248"/>
    </row>
    <row r="2249" spans="2:5">
      <c r="B2249"/>
      <c r="E2249"/>
    </row>
    <row r="2250" spans="2:5">
      <c r="B2250"/>
      <c r="E2250"/>
    </row>
    <row r="2251" spans="2:5">
      <c r="B2251"/>
      <c r="E2251"/>
    </row>
    <row r="2252" spans="2:5">
      <c r="B2252"/>
      <c r="E2252"/>
    </row>
    <row r="2253" spans="2:5">
      <c r="B2253"/>
      <c r="E2253"/>
    </row>
    <row r="2254" spans="2:5">
      <c r="B2254"/>
      <c r="E2254"/>
    </row>
    <row r="2255" spans="2:5">
      <c r="B2255"/>
      <c r="E2255"/>
    </row>
    <row r="2256" spans="2:5">
      <c r="B2256"/>
      <c r="E2256"/>
    </row>
    <row r="2257" spans="2:5">
      <c r="B2257"/>
      <c r="E2257"/>
    </row>
    <row r="2258" spans="2:5">
      <c r="B2258"/>
      <c r="E2258"/>
    </row>
    <row r="2259" spans="2:5">
      <c r="B2259"/>
      <c r="E2259"/>
    </row>
    <row r="2260" spans="2:5">
      <c r="B2260"/>
      <c r="E2260"/>
    </row>
    <row r="2261" spans="2:5">
      <c r="B2261"/>
      <c r="E2261"/>
    </row>
    <row r="2262" spans="2:5">
      <c r="B2262"/>
      <c r="E2262"/>
    </row>
    <row r="2263" spans="2:5">
      <c r="B2263"/>
      <c r="E2263"/>
    </row>
    <row r="2264" spans="2:5">
      <c r="B2264"/>
      <c r="E2264"/>
    </row>
    <row r="2265" spans="2:5">
      <c r="B2265"/>
      <c r="E2265"/>
    </row>
    <row r="2266" spans="2:5">
      <c r="B2266"/>
      <c r="E2266"/>
    </row>
    <row r="2267" spans="2:5">
      <c r="B2267"/>
      <c r="E2267"/>
    </row>
    <row r="2268" spans="2:5">
      <c r="B2268"/>
      <c r="E2268"/>
    </row>
    <row r="2269" spans="2:5">
      <c r="B2269"/>
      <c r="E2269"/>
    </row>
    <row r="2270" spans="2:5">
      <c r="B2270"/>
      <c r="E2270"/>
    </row>
    <row r="2271" spans="2:5">
      <c r="B2271"/>
      <c r="E2271"/>
    </row>
    <row r="2272" spans="2:5">
      <c r="B2272"/>
      <c r="E2272"/>
    </row>
    <row r="2273" spans="2:5">
      <c r="B2273"/>
      <c r="E227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2"/>
  <sheetViews>
    <sheetView workbookViewId="0">
      <selection activeCell="E1" sqref="E1"/>
    </sheetView>
  </sheetViews>
  <sheetFormatPr defaultRowHeight="15"/>
  <cols>
    <col min="1" max="1" width="19.28515625" customWidth="1"/>
    <col min="2" max="2" width="24" style="1" customWidth="1"/>
    <col min="3" max="3" width="14.5703125" style="1" customWidth="1"/>
    <col min="4" max="4" width="15.7109375" style="1" customWidth="1"/>
    <col min="5" max="5" width="25.28515625" style="1" customWidth="1"/>
    <col min="6" max="6" width="13.5703125" customWidth="1"/>
    <col min="7" max="7" width="14.7109375" customWidth="1"/>
  </cols>
  <sheetData>
    <row r="1" spans="1:7">
      <c r="A1" s="39" t="s">
        <v>149</v>
      </c>
      <c r="B1" s="40" t="s">
        <v>150</v>
      </c>
      <c r="C1" s="41" t="s">
        <v>151</v>
      </c>
      <c r="E1"/>
    </row>
    <row r="2" spans="1:7">
      <c r="A2" s="1"/>
      <c r="C2"/>
      <c r="D2"/>
      <c r="E2"/>
    </row>
    <row r="3" spans="1:7">
      <c r="A3" s="1"/>
      <c r="C3"/>
      <c r="D3"/>
      <c r="E3"/>
    </row>
    <row r="4" spans="1:7">
      <c r="B4" s="1" t="s">
        <v>29</v>
      </c>
      <c r="C4" s="1" t="s">
        <v>34</v>
      </c>
      <c r="D4" s="1" t="s">
        <v>37</v>
      </c>
      <c r="E4" s="1" t="s">
        <v>192</v>
      </c>
      <c r="G4" s="1" t="s">
        <v>34</v>
      </c>
    </row>
    <row r="5" spans="1:7">
      <c r="B5" s="1" t="s">
        <v>3</v>
      </c>
      <c r="C5" s="1" t="s">
        <v>35</v>
      </c>
      <c r="D5" s="1" t="s">
        <v>38</v>
      </c>
      <c r="E5" s="1" t="s">
        <v>40</v>
      </c>
      <c r="G5" s="1" t="s">
        <v>38</v>
      </c>
    </row>
    <row r="6" spans="1:7">
      <c r="A6" s="1"/>
      <c r="B6" s="1" t="s">
        <v>2</v>
      </c>
      <c r="C6" s="1" t="s">
        <v>36</v>
      </c>
      <c r="D6" s="1" t="s">
        <v>39</v>
      </c>
      <c r="E6" s="1" t="s">
        <v>193</v>
      </c>
      <c r="G6" s="1" t="s">
        <v>39</v>
      </c>
    </row>
    <row r="7" spans="1:7" ht="30">
      <c r="A7" s="1"/>
      <c r="B7" s="36" t="s">
        <v>161</v>
      </c>
      <c r="G7" s="1" t="s">
        <v>36</v>
      </c>
    </row>
    <row r="8" spans="1:7">
      <c r="A8" s="1"/>
      <c r="B8" s="52" t="s">
        <v>162</v>
      </c>
      <c r="F8" s="1"/>
    </row>
    <row r="9" spans="1:7">
      <c r="A9" s="18" t="s">
        <v>30</v>
      </c>
      <c r="B9" s="18">
        <v>39</v>
      </c>
      <c r="C9" s="48">
        <v>444</v>
      </c>
      <c r="D9" s="48">
        <v>1E-4</v>
      </c>
      <c r="E9" s="55">
        <v>1</v>
      </c>
      <c r="F9" s="96">
        <f>E9*C9*D9</f>
        <v>4.4400000000000002E-2</v>
      </c>
      <c r="G9" s="49">
        <f>F9</f>
        <v>4.4400000000000002E-2</v>
      </c>
    </row>
    <row r="10" spans="1:7">
      <c r="A10" s="18" t="s">
        <v>32</v>
      </c>
      <c r="B10" s="18">
        <v>150</v>
      </c>
      <c r="C10" s="48">
        <v>260</v>
      </c>
      <c r="D10" s="48">
        <v>0.94510000000000005</v>
      </c>
      <c r="E10" s="55">
        <v>1</v>
      </c>
      <c r="F10" s="96">
        <f t="shared" ref="F10:F12" si="0">E10*C10*D10</f>
        <v>245.726</v>
      </c>
      <c r="G10" s="49">
        <f t="shared" ref="G10:G62" si="1">F10</f>
        <v>245.726</v>
      </c>
    </row>
    <row r="11" spans="1:7">
      <c r="A11" s="18" t="s">
        <v>33</v>
      </c>
      <c r="B11" s="18">
        <v>201</v>
      </c>
      <c r="C11" s="48">
        <v>328</v>
      </c>
      <c r="D11" s="48">
        <v>0.14080000000000001</v>
      </c>
      <c r="E11" s="55">
        <v>1</v>
      </c>
      <c r="F11" s="96">
        <f t="shared" si="0"/>
        <v>46.182400000000001</v>
      </c>
      <c r="G11" s="49">
        <f t="shared" si="1"/>
        <v>46.182400000000001</v>
      </c>
    </row>
    <row r="12" spans="1:7">
      <c r="A12" s="18" t="s">
        <v>31</v>
      </c>
      <c r="B12" s="18">
        <v>303</v>
      </c>
      <c r="C12" s="48">
        <v>344</v>
      </c>
      <c r="D12" s="48">
        <v>1E-4</v>
      </c>
      <c r="E12" s="55">
        <v>1</v>
      </c>
      <c r="F12" s="96">
        <f t="shared" si="0"/>
        <v>3.44E-2</v>
      </c>
      <c r="G12" s="49">
        <f t="shared" si="1"/>
        <v>3.44E-2</v>
      </c>
    </row>
    <row r="13" spans="1:7">
      <c r="G13" s="21">
        <f t="shared" si="1"/>
        <v>0</v>
      </c>
    </row>
    <row r="14" spans="1:7">
      <c r="G14" s="21">
        <f t="shared" si="1"/>
        <v>0</v>
      </c>
    </row>
    <row r="15" spans="1:7">
      <c r="G15" s="21">
        <f t="shared" si="1"/>
        <v>0</v>
      </c>
    </row>
    <row r="16" spans="1:7">
      <c r="G16" s="21">
        <f t="shared" si="1"/>
        <v>0</v>
      </c>
    </row>
    <row r="17" spans="7:7">
      <c r="G17" s="21">
        <f t="shared" si="1"/>
        <v>0</v>
      </c>
    </row>
    <row r="18" spans="7:7">
      <c r="G18" s="21">
        <f t="shared" si="1"/>
        <v>0</v>
      </c>
    </row>
    <row r="19" spans="7:7">
      <c r="G19" s="21">
        <f t="shared" si="1"/>
        <v>0</v>
      </c>
    </row>
    <row r="20" spans="7:7">
      <c r="G20" s="21">
        <f t="shared" si="1"/>
        <v>0</v>
      </c>
    </row>
    <row r="21" spans="7:7">
      <c r="G21" s="21">
        <f t="shared" si="1"/>
        <v>0</v>
      </c>
    </row>
    <row r="22" spans="7:7">
      <c r="G22" s="21">
        <f t="shared" si="1"/>
        <v>0</v>
      </c>
    </row>
    <row r="23" spans="7:7">
      <c r="G23" s="21">
        <f t="shared" si="1"/>
        <v>0</v>
      </c>
    </row>
    <row r="24" spans="7:7">
      <c r="G24" s="21">
        <f t="shared" si="1"/>
        <v>0</v>
      </c>
    </row>
    <row r="25" spans="7:7">
      <c r="G25" s="21">
        <f t="shared" si="1"/>
        <v>0</v>
      </c>
    </row>
    <row r="26" spans="7:7">
      <c r="G26" s="21">
        <f t="shared" si="1"/>
        <v>0</v>
      </c>
    </row>
    <row r="27" spans="7:7">
      <c r="G27" s="21">
        <f t="shared" si="1"/>
        <v>0</v>
      </c>
    </row>
    <row r="28" spans="7:7">
      <c r="G28" s="21">
        <f t="shared" si="1"/>
        <v>0</v>
      </c>
    </row>
    <row r="29" spans="7:7">
      <c r="G29" s="21">
        <f t="shared" si="1"/>
        <v>0</v>
      </c>
    </row>
    <row r="30" spans="7:7">
      <c r="G30" s="21">
        <f t="shared" si="1"/>
        <v>0</v>
      </c>
    </row>
    <row r="31" spans="7:7">
      <c r="G31" s="21">
        <f t="shared" si="1"/>
        <v>0</v>
      </c>
    </row>
    <row r="32" spans="7:7">
      <c r="G32" s="21">
        <f t="shared" si="1"/>
        <v>0</v>
      </c>
    </row>
    <row r="33" spans="7:7">
      <c r="G33" s="21">
        <f t="shared" si="1"/>
        <v>0</v>
      </c>
    </row>
    <row r="34" spans="7:7">
      <c r="G34" s="21">
        <f t="shared" si="1"/>
        <v>0</v>
      </c>
    </row>
    <row r="35" spans="7:7">
      <c r="G35" s="21">
        <f t="shared" si="1"/>
        <v>0</v>
      </c>
    </row>
    <row r="36" spans="7:7">
      <c r="G36" s="21">
        <f t="shared" si="1"/>
        <v>0</v>
      </c>
    </row>
    <row r="37" spans="7:7">
      <c r="G37" s="21">
        <f t="shared" si="1"/>
        <v>0</v>
      </c>
    </row>
    <row r="38" spans="7:7">
      <c r="G38" s="21">
        <f t="shared" si="1"/>
        <v>0</v>
      </c>
    </row>
    <row r="39" spans="7:7">
      <c r="G39" s="21">
        <f t="shared" si="1"/>
        <v>0</v>
      </c>
    </row>
    <row r="40" spans="7:7">
      <c r="G40" s="21">
        <f t="shared" si="1"/>
        <v>0</v>
      </c>
    </row>
    <row r="41" spans="7:7">
      <c r="G41" s="21">
        <f t="shared" si="1"/>
        <v>0</v>
      </c>
    </row>
    <row r="42" spans="7:7">
      <c r="G42" s="21">
        <f t="shared" si="1"/>
        <v>0</v>
      </c>
    </row>
    <row r="43" spans="7:7">
      <c r="G43" s="21">
        <f t="shared" si="1"/>
        <v>0</v>
      </c>
    </row>
    <row r="44" spans="7:7">
      <c r="G44" s="21">
        <f t="shared" si="1"/>
        <v>0</v>
      </c>
    </row>
    <row r="45" spans="7:7">
      <c r="G45" s="21">
        <f t="shared" si="1"/>
        <v>0</v>
      </c>
    </row>
    <row r="46" spans="7:7">
      <c r="G46" s="21">
        <f t="shared" si="1"/>
        <v>0</v>
      </c>
    </row>
    <row r="47" spans="7:7">
      <c r="G47" s="21">
        <f t="shared" si="1"/>
        <v>0</v>
      </c>
    </row>
    <row r="48" spans="7:7">
      <c r="G48" s="21">
        <f t="shared" si="1"/>
        <v>0</v>
      </c>
    </row>
    <row r="49" spans="7:7">
      <c r="G49" s="21">
        <f t="shared" si="1"/>
        <v>0</v>
      </c>
    </row>
    <row r="50" spans="7:7">
      <c r="G50" s="21">
        <f t="shared" si="1"/>
        <v>0</v>
      </c>
    </row>
    <row r="51" spans="7:7">
      <c r="G51" s="21">
        <f t="shared" si="1"/>
        <v>0</v>
      </c>
    </row>
    <row r="52" spans="7:7">
      <c r="G52" s="21">
        <f t="shared" si="1"/>
        <v>0</v>
      </c>
    </row>
    <row r="53" spans="7:7">
      <c r="G53" s="21">
        <f t="shared" si="1"/>
        <v>0</v>
      </c>
    </row>
    <row r="54" spans="7:7">
      <c r="G54" s="21">
        <f t="shared" si="1"/>
        <v>0</v>
      </c>
    </row>
    <row r="55" spans="7:7">
      <c r="G55" s="21">
        <f t="shared" si="1"/>
        <v>0</v>
      </c>
    </row>
    <row r="56" spans="7:7">
      <c r="G56" s="21">
        <f t="shared" si="1"/>
        <v>0</v>
      </c>
    </row>
    <row r="57" spans="7:7">
      <c r="G57" s="21">
        <f t="shared" si="1"/>
        <v>0</v>
      </c>
    </row>
    <row r="58" spans="7:7">
      <c r="G58" s="21">
        <f t="shared" si="1"/>
        <v>0</v>
      </c>
    </row>
    <row r="59" spans="7:7">
      <c r="G59" s="21">
        <f t="shared" si="1"/>
        <v>0</v>
      </c>
    </row>
    <row r="60" spans="7:7">
      <c r="G60" s="21">
        <f t="shared" si="1"/>
        <v>0</v>
      </c>
    </row>
    <row r="61" spans="7:7">
      <c r="G61" s="21">
        <f t="shared" si="1"/>
        <v>0</v>
      </c>
    </row>
    <row r="62" spans="7:7">
      <c r="G62" s="21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D24" sqref="D24"/>
    </sheetView>
  </sheetViews>
  <sheetFormatPr defaultRowHeight="15"/>
  <cols>
    <col min="2" max="2" width="13.7109375" customWidth="1"/>
    <col min="3" max="9" width="18.140625" style="1" customWidth="1"/>
    <col min="10" max="10" width="19.7109375" style="1" customWidth="1"/>
    <col min="11" max="11" width="20" style="1" customWidth="1"/>
    <col min="12" max="14" width="18.140625" style="1" customWidth="1"/>
    <col min="15" max="15" width="18.140625" style="8" customWidth="1"/>
    <col min="16" max="16" width="18.140625" style="1" customWidth="1"/>
  </cols>
  <sheetData>
    <row r="1" spans="1:20" ht="45">
      <c r="A1" s="56" t="s">
        <v>149</v>
      </c>
      <c r="B1" s="57" t="s">
        <v>150</v>
      </c>
      <c r="C1" s="58" t="s">
        <v>151</v>
      </c>
    </row>
    <row r="2" spans="1:20">
      <c r="A2" s="1"/>
      <c r="B2" s="1"/>
      <c r="L2" s="8"/>
      <c r="N2"/>
      <c r="O2"/>
      <c r="P2"/>
    </row>
    <row r="3" spans="1:20">
      <c r="E3" s="1" t="s">
        <v>194</v>
      </c>
      <c r="H3" s="1" t="s">
        <v>51</v>
      </c>
      <c r="I3" s="1" t="s">
        <v>66</v>
      </c>
      <c r="J3" s="1" t="s">
        <v>67</v>
      </c>
      <c r="L3" s="1" t="s">
        <v>64</v>
      </c>
    </row>
    <row r="4" spans="1:20">
      <c r="C4" s="1" t="s">
        <v>47</v>
      </c>
      <c r="D4" s="1" t="s">
        <v>48</v>
      </c>
      <c r="E4" s="1" t="s">
        <v>49</v>
      </c>
      <c r="F4" s="1" t="s">
        <v>50</v>
      </c>
      <c r="G4" s="1" t="s">
        <v>195</v>
      </c>
      <c r="H4" s="1" t="s">
        <v>62</v>
      </c>
      <c r="I4" s="1" t="s">
        <v>52</v>
      </c>
      <c r="J4" s="1" t="s">
        <v>52</v>
      </c>
      <c r="K4" s="1" t="s">
        <v>54</v>
      </c>
      <c r="L4" s="1" t="s">
        <v>65</v>
      </c>
      <c r="M4" s="1" t="s">
        <v>53</v>
      </c>
      <c r="N4" s="1" t="s">
        <v>55</v>
      </c>
      <c r="O4" s="8" t="s">
        <v>56</v>
      </c>
      <c r="P4" s="1" t="s">
        <v>68</v>
      </c>
    </row>
    <row r="5" spans="1:20" ht="45">
      <c r="C5" s="1" t="s">
        <v>60</v>
      </c>
      <c r="F5" s="1" t="s">
        <v>60</v>
      </c>
      <c r="G5" s="53" t="s">
        <v>163</v>
      </c>
      <c r="I5" s="1" t="s">
        <v>36</v>
      </c>
      <c r="J5" s="1" t="s">
        <v>36</v>
      </c>
      <c r="K5" s="1" t="s">
        <v>63</v>
      </c>
      <c r="L5" s="1" t="s">
        <v>63</v>
      </c>
      <c r="O5" s="8" t="s">
        <v>36</v>
      </c>
    </row>
    <row r="6" spans="1:20">
      <c r="A6" s="17"/>
      <c r="B6" s="17"/>
      <c r="C6" s="18"/>
      <c r="D6" s="18"/>
      <c r="E6" s="18"/>
      <c r="F6" s="18"/>
      <c r="G6" s="18"/>
      <c r="H6" s="18"/>
      <c r="I6" s="18"/>
      <c r="J6" s="19"/>
      <c r="K6" s="18"/>
      <c r="L6" s="18"/>
      <c r="M6" s="18"/>
      <c r="N6" s="18"/>
      <c r="O6" s="16"/>
      <c r="P6" s="18"/>
      <c r="Q6" s="17"/>
      <c r="R6" s="17"/>
      <c r="S6" s="17"/>
      <c r="T6" s="17"/>
    </row>
    <row r="7" spans="1:20">
      <c r="A7" s="17" t="s">
        <v>58</v>
      </c>
      <c r="B7" s="17"/>
      <c r="C7" s="48">
        <v>0.77</v>
      </c>
      <c r="D7" s="48">
        <v>0.2</v>
      </c>
      <c r="E7" s="48">
        <v>1.7399999999999999E-2</v>
      </c>
      <c r="F7" s="45">
        <f>C7*E7/D7</f>
        <v>6.6989999999999994E-2</v>
      </c>
      <c r="G7" s="48">
        <v>230</v>
      </c>
      <c r="H7" s="45">
        <f>0.6931/G7</f>
        <v>3.0134782608695655E-3</v>
      </c>
      <c r="I7" s="48">
        <v>7</v>
      </c>
      <c r="J7" s="46">
        <f>3.28084*0.83*(LOG10(O7/3.28084)^2.414)</f>
        <v>7.3517979447704613</v>
      </c>
      <c r="K7" s="48">
        <v>6.3</v>
      </c>
      <c r="L7" s="48">
        <v>0.14000000000000001</v>
      </c>
      <c r="M7" s="45">
        <f>(1-SQRT(1+(4*H7*I7)/F7))</f>
        <v>-0.50318064189262968</v>
      </c>
      <c r="N7" s="45">
        <f>2*I7*LN(L7/K7)</f>
        <v>-53.293274856784478</v>
      </c>
      <c r="O7" s="49">
        <f>N7/M7</f>
        <v>105.91280828358332</v>
      </c>
      <c r="P7" s="18" t="s">
        <v>58</v>
      </c>
      <c r="Q7" s="17"/>
      <c r="R7" s="17"/>
      <c r="S7" s="17"/>
      <c r="T7" s="17"/>
    </row>
    <row r="8" spans="1:20">
      <c r="A8" s="17" t="s">
        <v>58</v>
      </c>
      <c r="B8" s="17"/>
      <c r="C8" s="48">
        <v>0.77</v>
      </c>
      <c r="D8" s="48">
        <v>0.2</v>
      </c>
      <c r="E8" s="48">
        <v>1.7399999999999999E-2</v>
      </c>
      <c r="F8" s="45">
        <f t="shared" ref="F8:F10" si="0">C8*E8/D8</f>
        <v>6.6989999999999994E-2</v>
      </c>
      <c r="G8" s="48">
        <v>693</v>
      </c>
      <c r="H8" s="45">
        <f t="shared" ref="H8:H10" si="1">0.6931/G8</f>
        <v>1.0001443001443002E-3</v>
      </c>
      <c r="I8" s="48">
        <v>14</v>
      </c>
      <c r="J8" s="46">
        <f>3.28084*0.83*(LOG10(O8/3.28084)^2.414)</f>
        <v>13.846993489941717</v>
      </c>
      <c r="K8" s="48">
        <v>6.3</v>
      </c>
      <c r="L8" s="48">
        <v>0.14000000000000001</v>
      </c>
      <c r="M8" s="45">
        <f>(1-SQRT(1+(4*H8*I8)/F8))</f>
        <v>-0.35501523630243548</v>
      </c>
      <c r="N8" s="45">
        <f>2*I8*LN(L8/K8)</f>
        <v>-106.58654971356896</v>
      </c>
      <c r="O8" s="49">
        <f>N8/M8</f>
        <v>300.23091635078015</v>
      </c>
      <c r="P8" s="18" t="s">
        <v>58</v>
      </c>
      <c r="Q8" s="17"/>
      <c r="R8" s="17"/>
      <c r="S8" s="17"/>
      <c r="T8" s="17"/>
    </row>
    <row r="9" spans="1:20">
      <c r="A9" s="17" t="s">
        <v>58</v>
      </c>
      <c r="B9" s="17"/>
      <c r="C9" s="48">
        <v>0.77</v>
      </c>
      <c r="D9" s="48">
        <v>0.25</v>
      </c>
      <c r="E9" s="48">
        <v>1.7399999999999999E-2</v>
      </c>
      <c r="F9" s="45">
        <f t="shared" si="0"/>
        <v>5.3592000000000001E-2</v>
      </c>
      <c r="G9" s="48">
        <v>230</v>
      </c>
      <c r="H9" s="45">
        <f t="shared" si="1"/>
        <v>3.0134782608695655E-3</v>
      </c>
      <c r="I9" s="48">
        <v>7</v>
      </c>
      <c r="J9" s="46">
        <f>3.28084*0.83*(LOG10(O9/3.28084)^2.414)</f>
        <v>6.4494280286096917</v>
      </c>
      <c r="K9" s="48">
        <v>6.3</v>
      </c>
      <c r="L9" s="48">
        <v>0.14000000000000001</v>
      </c>
      <c r="M9" s="45">
        <f>(1-SQRT(1+(4*H9*I9)/F9))</f>
        <v>-0.60450617097626713</v>
      </c>
      <c r="N9" s="45">
        <f>2*I9*LN(L9/K9)</f>
        <v>-53.293274856784478</v>
      </c>
      <c r="O9" s="49">
        <f>N9/M9</f>
        <v>88.160017904725024</v>
      </c>
      <c r="P9" s="18" t="s">
        <v>58</v>
      </c>
      <c r="Q9" s="17"/>
      <c r="R9" s="17"/>
      <c r="S9" s="17"/>
      <c r="T9" s="17"/>
    </row>
    <row r="10" spans="1:20">
      <c r="A10" s="17" t="s">
        <v>58</v>
      </c>
      <c r="B10" s="17"/>
      <c r="C10" s="48">
        <v>0.77</v>
      </c>
      <c r="D10" s="48">
        <v>0.25</v>
      </c>
      <c r="E10" s="48">
        <v>1.7399999999999999E-2</v>
      </c>
      <c r="F10" s="45">
        <f t="shared" si="0"/>
        <v>5.3592000000000001E-2</v>
      </c>
      <c r="G10" s="48">
        <v>693</v>
      </c>
      <c r="H10" s="45">
        <f t="shared" si="1"/>
        <v>1.0001443001443002E-3</v>
      </c>
      <c r="I10" s="48">
        <v>12</v>
      </c>
      <c r="J10" s="46">
        <f>3.28084*0.83*(LOG10(O10/3.28084)^2.414)</f>
        <v>12.316532399548786</v>
      </c>
      <c r="K10" s="48">
        <v>6.3</v>
      </c>
      <c r="L10" s="48">
        <v>0.14000000000000001</v>
      </c>
      <c r="M10" s="45">
        <f>(1-SQRT(1+(4*H10*I10)/F10))</f>
        <v>-0.37687519818236503</v>
      </c>
      <c r="N10" s="45">
        <f>2*I10*LN(L10/K10)</f>
        <v>-91.359899754487671</v>
      </c>
      <c r="O10" s="49">
        <f>N10/M10</f>
        <v>242.41420023155729</v>
      </c>
      <c r="P10" s="18" t="s">
        <v>58</v>
      </c>
      <c r="Q10" s="17"/>
      <c r="R10" s="17"/>
      <c r="S10" s="17"/>
      <c r="T10" s="17"/>
    </row>
    <row r="11" spans="1:20" s="17" customFormat="1">
      <c r="C11" s="18"/>
      <c r="D11" s="18"/>
      <c r="E11" s="18"/>
      <c r="F11" s="18"/>
      <c r="G11" s="18"/>
      <c r="H11" s="18"/>
      <c r="I11" s="18"/>
      <c r="J11" s="19"/>
      <c r="K11" s="18"/>
      <c r="L11" s="18"/>
      <c r="M11" s="18"/>
      <c r="N11" s="18"/>
      <c r="O11" s="16"/>
      <c r="P11" s="18"/>
    </row>
    <row r="12" spans="1:20">
      <c r="A12" s="17" t="s">
        <v>59</v>
      </c>
      <c r="B12" s="17"/>
      <c r="C12" s="48">
        <v>1.66</v>
      </c>
      <c r="D12" s="48">
        <v>0.2</v>
      </c>
      <c r="E12" s="48">
        <v>1.7399999999999999E-2</v>
      </c>
      <c r="F12" s="45">
        <f>C12*E12/D12</f>
        <v>0.14441999999999997</v>
      </c>
      <c r="G12" s="48">
        <v>230</v>
      </c>
      <c r="H12" s="45">
        <f>0.6931/G12</f>
        <v>3.0134782608695655E-3</v>
      </c>
      <c r="I12" s="48">
        <v>11</v>
      </c>
      <c r="J12" s="46">
        <f>3.28084*0.83*(LOG10(O12/3.28084)^2.414)</f>
        <v>10.974593014583609</v>
      </c>
      <c r="K12" s="48">
        <v>4.5</v>
      </c>
      <c r="L12" s="48">
        <v>0.14000000000000001</v>
      </c>
      <c r="M12" s="45">
        <f>(1-SQRT(1+(4*H12*I12)/F12))</f>
        <v>-0.38495747640659128</v>
      </c>
      <c r="N12" s="45">
        <f>2*I12*LN(L12/K12)</f>
        <v>-76.344185569280341</v>
      </c>
      <c r="O12" s="49">
        <f>N12/M12</f>
        <v>198.31849034838791</v>
      </c>
      <c r="P12" s="18" t="s">
        <v>59</v>
      </c>
      <c r="Q12" s="17"/>
      <c r="R12" s="17"/>
      <c r="S12" s="17"/>
      <c r="T12" s="17"/>
    </row>
    <row r="13" spans="1:20">
      <c r="A13" s="17" t="s">
        <v>59</v>
      </c>
      <c r="B13" s="17"/>
      <c r="C13" s="48">
        <v>1.66</v>
      </c>
      <c r="D13" s="48">
        <v>0.2</v>
      </c>
      <c r="E13" s="48">
        <v>1.7399999999999999E-2</v>
      </c>
      <c r="F13" s="45">
        <f t="shared" ref="F13:F15" si="2">C13*E13/D13</f>
        <v>0.14441999999999997</v>
      </c>
      <c r="G13" s="48">
        <v>693</v>
      </c>
      <c r="H13" s="45">
        <f t="shared" ref="H13:H15" si="3">0.6931/G13</f>
        <v>1.0001443001443002E-3</v>
      </c>
      <c r="I13" s="48">
        <v>19</v>
      </c>
      <c r="J13" s="46">
        <f>3.28084*0.83*(LOG10(O13/3.28084)^2.414)</f>
        <v>18.920650995197132</v>
      </c>
      <c r="K13" s="48">
        <v>4.5</v>
      </c>
      <c r="L13" s="48">
        <v>0.14000000000000001</v>
      </c>
      <c r="M13" s="45">
        <f>(1-SQRT(1+(4*H13*I13)/F13))</f>
        <v>-0.235442770658298</v>
      </c>
      <c r="N13" s="45">
        <f>2*I13*LN(L13/K13)</f>
        <v>-131.86722961966606</v>
      </c>
      <c r="O13" s="49">
        <f>N13/M13</f>
        <v>560.08187998707831</v>
      </c>
      <c r="P13" s="18" t="s">
        <v>59</v>
      </c>
      <c r="Q13" s="17"/>
      <c r="R13" s="17"/>
      <c r="S13" s="17"/>
      <c r="T13" s="17"/>
    </row>
    <row r="14" spans="1:20">
      <c r="A14" s="17" t="s">
        <v>59</v>
      </c>
      <c r="B14" s="17"/>
      <c r="C14" s="48">
        <v>1.66</v>
      </c>
      <c r="D14" s="48">
        <v>0.25</v>
      </c>
      <c r="E14" s="48">
        <v>1.7399999999999999E-2</v>
      </c>
      <c r="F14" s="45">
        <f t="shared" si="2"/>
        <v>0.11553599999999999</v>
      </c>
      <c r="G14" s="48">
        <v>230</v>
      </c>
      <c r="H14" s="45">
        <f t="shared" si="3"/>
        <v>3.0134782608695655E-3</v>
      </c>
      <c r="I14" s="48">
        <v>10</v>
      </c>
      <c r="J14" s="46">
        <f>3.28084*0.83*(LOG10(O14/3.28084)^2.414)</f>
        <v>9.6990153780332484</v>
      </c>
      <c r="K14" s="48">
        <v>4.5</v>
      </c>
      <c r="L14" s="48">
        <v>0.14000000000000001</v>
      </c>
      <c r="M14" s="45">
        <f>(1-SQRT(1+(4*H14*I14)/F14))</f>
        <v>-0.42944172647230694</v>
      </c>
      <c r="N14" s="45">
        <f>2*I14*LN(L14/K14)</f>
        <v>-69.40380506298213</v>
      </c>
      <c r="O14" s="49">
        <f>N14/M14</f>
        <v>161.61402300867871</v>
      </c>
      <c r="P14" s="18" t="s">
        <v>59</v>
      </c>
      <c r="Q14" s="17"/>
      <c r="R14" s="17"/>
      <c r="S14" s="17"/>
      <c r="T14" s="17"/>
    </row>
    <row r="15" spans="1:20">
      <c r="A15" s="17" t="s">
        <v>59</v>
      </c>
      <c r="B15" s="17"/>
      <c r="C15" s="48">
        <v>1.66</v>
      </c>
      <c r="D15" s="48">
        <v>0.25</v>
      </c>
      <c r="E15" s="48">
        <v>1.7399999999999999E-2</v>
      </c>
      <c r="F15" s="45">
        <f t="shared" si="2"/>
        <v>0.11553599999999999</v>
      </c>
      <c r="G15" s="48">
        <v>693</v>
      </c>
      <c r="H15" s="45">
        <f t="shared" si="3"/>
        <v>1.0001443001443002E-3</v>
      </c>
      <c r="I15" s="48">
        <v>17</v>
      </c>
      <c r="J15" s="46">
        <f>3.28084*0.83*(LOG10(O15/3.28084)^2.414)</f>
        <v>17.091127140785346</v>
      </c>
      <c r="K15" s="48">
        <v>4.5</v>
      </c>
      <c r="L15" s="48">
        <v>0.14000000000000001</v>
      </c>
      <c r="M15" s="45">
        <f>(1-SQRT(1+(4*H15*I15)/F15))</f>
        <v>-0.26041503901444374</v>
      </c>
      <c r="N15" s="45">
        <f>2*I15*LN(L15/K15)</f>
        <v>-117.98646860706963</v>
      </c>
      <c r="O15" s="49">
        <f>N15/M15</f>
        <v>453.07087122770042</v>
      </c>
      <c r="P15" s="18" t="s">
        <v>59</v>
      </c>
      <c r="Q15" s="17"/>
      <c r="R15" s="17"/>
      <c r="S15" s="17"/>
      <c r="T15" s="17"/>
    </row>
    <row r="16" spans="1:20" s="17" customForma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6"/>
    </row>
    <row r="17" spans="1:20">
      <c r="A17" s="17" t="s">
        <v>57</v>
      </c>
      <c r="B17" s="17"/>
      <c r="C17" s="48">
        <v>2.21</v>
      </c>
      <c r="D17" s="48">
        <v>0.2</v>
      </c>
      <c r="E17" s="48">
        <v>1.7399999999999999E-2</v>
      </c>
      <c r="F17" s="45">
        <f>C17*E17/D17</f>
        <v>0.19226999999999997</v>
      </c>
      <c r="G17" s="48">
        <v>230</v>
      </c>
      <c r="H17" s="45">
        <f>0.6931/G17</f>
        <v>3.0134782608695655E-3</v>
      </c>
      <c r="I17" s="48">
        <v>11</v>
      </c>
      <c r="J17" s="46">
        <f t="shared" ref="J17:J20" si="4">3.28084*0.83*(LOG10(O17/3.28084)^2.414)</f>
        <v>10.731878559921897</v>
      </c>
      <c r="K17" s="48">
        <v>1.89</v>
      </c>
      <c r="L17" s="48">
        <v>0.14000000000000001</v>
      </c>
      <c r="M17" s="45">
        <f t="shared" ref="M17:M20" si="5">(1-SQRT(1+(4*H17*I17)/F17))</f>
        <v>-0.29985344997398578</v>
      </c>
      <c r="N17" s="45">
        <f t="shared" ref="N17:N20" si="6">2*I17*LN(L17/K17)</f>
        <v>-57.259173079776446</v>
      </c>
      <c r="O17" s="49">
        <f t="shared" ref="O17:O20" si="7">N17/M17</f>
        <v>190.95719287119775</v>
      </c>
      <c r="P17" s="18" t="s">
        <v>57</v>
      </c>
      <c r="Q17" s="17"/>
      <c r="R17" s="17"/>
      <c r="S17" s="17"/>
      <c r="T17" s="17"/>
    </row>
    <row r="18" spans="1:20">
      <c r="A18" s="17" t="s">
        <v>57</v>
      </c>
      <c r="B18" s="17"/>
      <c r="C18" s="48">
        <v>2.21</v>
      </c>
      <c r="D18" s="48">
        <v>0.2</v>
      </c>
      <c r="E18" s="48">
        <v>1.7399999999999999E-2</v>
      </c>
      <c r="F18" s="45">
        <f t="shared" ref="F18:F20" si="8">C18*E18/D18</f>
        <v>0.19226999999999997</v>
      </c>
      <c r="G18" s="48">
        <v>693</v>
      </c>
      <c r="H18" s="45">
        <f t="shared" ref="H18:H20" si="9">0.6931/G18</f>
        <v>1.0001443001443002E-3</v>
      </c>
      <c r="I18" s="48">
        <v>19</v>
      </c>
      <c r="J18" s="46">
        <f t="shared" si="4"/>
        <v>18.690141235952769</v>
      </c>
      <c r="K18" s="48">
        <v>1.89</v>
      </c>
      <c r="L18" s="48">
        <v>0.14000000000000001</v>
      </c>
      <c r="M18" s="45">
        <f t="shared" si="5"/>
        <v>-0.18124278325057808</v>
      </c>
      <c r="N18" s="45">
        <f t="shared" si="6"/>
        <v>-98.902208046886585</v>
      </c>
      <c r="O18" s="49">
        <f t="shared" si="7"/>
        <v>545.68908219726939</v>
      </c>
      <c r="P18" s="18" t="s">
        <v>57</v>
      </c>
      <c r="Q18" s="17"/>
      <c r="R18" s="17"/>
      <c r="S18" s="17"/>
      <c r="T18" s="17"/>
    </row>
    <row r="19" spans="1:20">
      <c r="A19" s="17" t="s">
        <v>57</v>
      </c>
      <c r="B19" s="17"/>
      <c r="C19" s="48">
        <v>2.21</v>
      </c>
      <c r="D19" s="48">
        <v>0.25</v>
      </c>
      <c r="E19" s="48">
        <v>1.7399999999999999E-2</v>
      </c>
      <c r="F19" s="45">
        <f t="shared" si="8"/>
        <v>0.15381599999999998</v>
      </c>
      <c r="G19" s="48">
        <v>230</v>
      </c>
      <c r="H19" s="45">
        <f t="shared" si="9"/>
        <v>3.0134782608695655E-3</v>
      </c>
      <c r="I19" s="48">
        <v>9</v>
      </c>
      <c r="J19" s="46">
        <f t="shared" si="4"/>
        <v>9.3795683312612521</v>
      </c>
      <c r="K19" s="48">
        <v>1.89</v>
      </c>
      <c r="L19" s="48">
        <v>0.14000000000000001</v>
      </c>
      <c r="M19" s="45">
        <f t="shared" si="5"/>
        <v>-0.3058683510618283</v>
      </c>
      <c r="N19" s="45">
        <f t="shared" si="6"/>
        <v>-46.848414337998904</v>
      </c>
      <c r="O19" s="49">
        <f t="shared" si="7"/>
        <v>153.16528884195984</v>
      </c>
      <c r="P19" s="18" t="s">
        <v>57</v>
      </c>
      <c r="Q19" s="17"/>
      <c r="R19" s="17"/>
      <c r="S19" s="17"/>
      <c r="T19" s="17"/>
    </row>
    <row r="20" spans="1:20">
      <c r="A20" s="17" t="s">
        <v>57</v>
      </c>
      <c r="B20" s="17"/>
      <c r="C20" s="48">
        <v>2.21</v>
      </c>
      <c r="D20" s="48">
        <v>0.25</v>
      </c>
      <c r="E20" s="48">
        <v>1.7399999999999999E-2</v>
      </c>
      <c r="F20" s="45">
        <f t="shared" si="8"/>
        <v>0.15381599999999998</v>
      </c>
      <c r="G20" s="48">
        <v>693</v>
      </c>
      <c r="H20" s="45">
        <f t="shared" si="9"/>
        <v>1.0001443001443002E-3</v>
      </c>
      <c r="I20" s="48">
        <v>17</v>
      </c>
      <c r="J20" s="46">
        <f t="shared" si="4"/>
        <v>16.856207442234016</v>
      </c>
      <c r="K20" s="48">
        <v>1.89</v>
      </c>
      <c r="L20" s="48">
        <v>0.14000000000000001</v>
      </c>
      <c r="M20" s="45">
        <f t="shared" si="5"/>
        <v>-0.20089568329245089</v>
      </c>
      <c r="N20" s="45">
        <f t="shared" si="6"/>
        <v>-88.491449305109043</v>
      </c>
      <c r="O20" s="49">
        <f t="shared" si="7"/>
        <v>440.48457316172863</v>
      </c>
      <c r="P20" s="18" t="s">
        <v>57</v>
      </c>
      <c r="Q20" s="17"/>
      <c r="R20" s="17"/>
      <c r="S20" s="17"/>
      <c r="T20" s="17"/>
    </row>
    <row r="21" spans="1:20">
      <c r="A21" s="17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6"/>
      <c r="P21" s="18"/>
      <c r="Q21" s="17"/>
      <c r="R21" s="17"/>
      <c r="S21" s="17"/>
      <c r="T21" s="17"/>
    </row>
    <row r="22" spans="1:20">
      <c r="A22" s="17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6"/>
      <c r="P22" s="18"/>
      <c r="Q22" s="17"/>
      <c r="R22" s="17"/>
      <c r="S22" s="17"/>
      <c r="T22" s="17"/>
    </row>
    <row r="23" spans="1:20">
      <c r="A23" s="17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6"/>
      <c r="P23" s="18"/>
      <c r="Q23" s="17"/>
      <c r="R23" s="17"/>
      <c r="S23" s="17"/>
      <c r="T23" s="17"/>
    </row>
    <row r="24" spans="1:20">
      <c r="A24" s="17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6"/>
      <c r="P24" s="18"/>
      <c r="Q24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3"/>
  <sheetViews>
    <sheetView workbookViewId="0"/>
  </sheetViews>
  <sheetFormatPr defaultRowHeight="15"/>
  <cols>
    <col min="3" max="3" width="69.42578125" customWidth="1"/>
    <col min="4" max="4" width="40.42578125" customWidth="1"/>
    <col min="5" max="5" width="16.140625" style="14" customWidth="1"/>
    <col min="6" max="6" width="9.140625" style="8"/>
    <col min="7" max="7" width="20.140625" style="11" customWidth="1"/>
    <col min="8" max="8" width="13.42578125" style="11" customWidth="1"/>
    <col min="9" max="9" width="15.42578125" style="11" customWidth="1"/>
    <col min="10" max="10" width="9.140625" style="11"/>
  </cols>
  <sheetData>
    <row r="1" spans="1:9">
      <c r="E1" s="14" t="s">
        <v>45</v>
      </c>
      <c r="F1" s="8" t="s">
        <v>107</v>
      </c>
      <c r="G1" s="1"/>
    </row>
    <row r="2" spans="1:9">
      <c r="E2" s="14" t="s">
        <v>106</v>
      </c>
      <c r="G2" s="1"/>
    </row>
    <row r="3" spans="1:9">
      <c r="G3" s="1"/>
    </row>
    <row r="4" spans="1:9">
      <c r="C4" t="s">
        <v>69</v>
      </c>
      <c r="D4" t="s">
        <v>70</v>
      </c>
      <c r="E4" s="14" t="s">
        <v>62</v>
      </c>
      <c r="F4" s="8" t="s">
        <v>61</v>
      </c>
      <c r="G4" s="1" t="s">
        <v>71</v>
      </c>
      <c r="I4" s="1"/>
    </row>
    <row r="5" spans="1:9">
      <c r="G5" s="1"/>
      <c r="I5" s="1"/>
    </row>
    <row r="6" spans="1:9">
      <c r="A6">
        <v>1</v>
      </c>
      <c r="C6" t="s">
        <v>75</v>
      </c>
      <c r="D6" t="s">
        <v>72</v>
      </c>
      <c r="E6" s="15">
        <v>1.0951403148528405E-4</v>
      </c>
      <c r="F6" s="8">
        <f>LN(2)/E6</f>
        <v>6329.3001924880009</v>
      </c>
      <c r="G6" s="1" t="s">
        <v>73</v>
      </c>
      <c r="I6" s="10"/>
    </row>
    <row r="7" spans="1:9">
      <c r="A7">
        <v>2</v>
      </c>
      <c r="C7" t="s">
        <v>76</v>
      </c>
      <c r="D7" t="s">
        <v>74</v>
      </c>
      <c r="E7" s="14">
        <v>2.0000000000000001E-4</v>
      </c>
      <c r="F7" s="8">
        <f t="shared" ref="F7:F29" si="0">LN(2)/E7</f>
        <v>3465.7359027997263</v>
      </c>
      <c r="G7" s="1" t="s">
        <v>73</v>
      </c>
    </row>
    <row r="8" spans="1:9">
      <c r="A8">
        <v>3</v>
      </c>
      <c r="C8" t="s">
        <v>77</v>
      </c>
      <c r="D8" t="s">
        <v>78</v>
      </c>
      <c r="E8" s="14">
        <v>4.2999999999999999E-4</v>
      </c>
      <c r="F8" s="8">
        <f t="shared" si="0"/>
        <v>1611.9701873487099</v>
      </c>
      <c r="G8" s="1" t="s">
        <v>73</v>
      </c>
    </row>
    <row r="9" spans="1:9">
      <c r="A9">
        <v>4</v>
      </c>
      <c r="C9" t="s">
        <v>99</v>
      </c>
      <c r="D9" t="s">
        <v>100</v>
      </c>
      <c r="E9" s="14">
        <v>5.5000000000000003E-4</v>
      </c>
      <c r="F9" s="8">
        <f t="shared" si="0"/>
        <v>1260.2676010180824</v>
      </c>
      <c r="G9" s="1" t="s">
        <v>73</v>
      </c>
    </row>
    <row r="10" spans="1:9">
      <c r="A10">
        <v>5</v>
      </c>
      <c r="C10" t="s">
        <v>79</v>
      </c>
      <c r="D10" t="s">
        <v>80</v>
      </c>
      <c r="E10" s="14">
        <v>5.9999999999999995E-4</v>
      </c>
      <c r="F10" s="8">
        <f t="shared" si="0"/>
        <v>1155.2453009332423</v>
      </c>
      <c r="G10" s="1" t="s">
        <v>73</v>
      </c>
    </row>
    <row r="11" spans="1:9">
      <c r="A11">
        <v>6</v>
      </c>
      <c r="C11" t="s">
        <v>79</v>
      </c>
      <c r="D11" t="s">
        <v>80</v>
      </c>
      <c r="E11" s="14">
        <v>8.9999999999999998E-4</v>
      </c>
      <c r="F11" s="16">
        <f>LN(2)/E11</f>
        <v>770.16353395549481</v>
      </c>
      <c r="G11" s="1" t="s">
        <v>73</v>
      </c>
    </row>
    <row r="12" spans="1:9">
      <c r="A12">
        <v>7</v>
      </c>
      <c r="C12" t="s">
        <v>99</v>
      </c>
      <c r="D12" t="s">
        <v>103</v>
      </c>
      <c r="E12" s="14">
        <v>1E-3</v>
      </c>
      <c r="F12" s="13">
        <f t="shared" si="0"/>
        <v>693.14718055994524</v>
      </c>
      <c r="G12" s="1" t="s">
        <v>73</v>
      </c>
    </row>
    <row r="13" spans="1:9">
      <c r="A13">
        <v>8</v>
      </c>
      <c r="C13" t="s">
        <v>79</v>
      </c>
      <c r="D13" t="s">
        <v>80</v>
      </c>
      <c r="E13" s="14">
        <v>1.4E-3</v>
      </c>
      <c r="F13" s="8">
        <f t="shared" si="0"/>
        <v>495.10512897138949</v>
      </c>
      <c r="G13" s="1" t="s">
        <v>73</v>
      </c>
    </row>
    <row r="14" spans="1:9">
      <c r="A14">
        <v>9</v>
      </c>
      <c r="C14" t="s">
        <v>83</v>
      </c>
      <c r="D14" t="s">
        <v>78</v>
      </c>
      <c r="E14" s="14">
        <v>2E-3</v>
      </c>
      <c r="F14" s="8">
        <f t="shared" si="0"/>
        <v>346.57359027997262</v>
      </c>
      <c r="G14" s="1" t="s">
        <v>73</v>
      </c>
    </row>
    <row r="15" spans="1:9">
      <c r="A15">
        <v>10</v>
      </c>
      <c r="C15" t="s">
        <v>99</v>
      </c>
      <c r="D15" t="s">
        <v>102</v>
      </c>
      <c r="E15" s="14">
        <v>2E-3</v>
      </c>
      <c r="F15" s="8">
        <f t="shared" si="0"/>
        <v>346.57359027997262</v>
      </c>
      <c r="G15" s="1" t="s">
        <v>73</v>
      </c>
    </row>
    <row r="16" spans="1:9">
      <c r="A16">
        <v>11</v>
      </c>
      <c r="C16" t="s">
        <v>75</v>
      </c>
      <c r="D16" t="s">
        <v>72</v>
      </c>
      <c r="E16" s="15">
        <v>2.2450376454483229E-3</v>
      </c>
      <c r="F16" s="8">
        <f t="shared" si="0"/>
        <v>308.74635085307324</v>
      </c>
      <c r="G16" s="1" t="s">
        <v>73</v>
      </c>
    </row>
    <row r="17" spans="1:7">
      <c r="A17">
        <v>12</v>
      </c>
      <c r="C17" t="s">
        <v>99</v>
      </c>
      <c r="D17" t="s">
        <v>101</v>
      </c>
      <c r="E17" s="14">
        <v>2.8E-3</v>
      </c>
      <c r="F17" s="12">
        <f t="shared" si="0"/>
        <v>247.55256448569475</v>
      </c>
      <c r="G17" s="1" t="s">
        <v>73</v>
      </c>
    </row>
    <row r="18" spans="1:7">
      <c r="A18">
        <v>13</v>
      </c>
      <c r="C18" t="s">
        <v>104</v>
      </c>
      <c r="D18" t="s">
        <v>105</v>
      </c>
      <c r="E18" s="14">
        <v>3.0000000000000001E-3</v>
      </c>
      <c r="F18" s="8">
        <f t="shared" si="0"/>
        <v>231.04906018664843</v>
      </c>
      <c r="G18" s="1" t="s">
        <v>73</v>
      </c>
    </row>
    <row r="19" spans="1:7">
      <c r="A19">
        <v>14</v>
      </c>
      <c r="C19" t="s">
        <v>98</v>
      </c>
      <c r="D19" t="s">
        <v>97</v>
      </c>
      <c r="E19" s="14">
        <v>3.5000000000000001E-3</v>
      </c>
      <c r="F19" s="8">
        <f t="shared" si="0"/>
        <v>198.04205158855578</v>
      </c>
      <c r="G19" s="1" t="s">
        <v>73</v>
      </c>
    </row>
    <row r="20" spans="1:7">
      <c r="A20">
        <v>15</v>
      </c>
      <c r="C20" t="s">
        <v>83</v>
      </c>
      <c r="D20" t="s">
        <v>78</v>
      </c>
      <c r="E20" s="14">
        <v>4.0000000000000001E-3</v>
      </c>
      <c r="F20" s="8">
        <f t="shared" si="0"/>
        <v>173.28679513998631</v>
      </c>
      <c r="G20" s="1" t="s">
        <v>73</v>
      </c>
    </row>
    <row r="21" spans="1:7">
      <c r="A21">
        <v>16</v>
      </c>
      <c r="C21" t="s">
        <v>84</v>
      </c>
      <c r="D21" t="s">
        <v>74</v>
      </c>
      <c r="E21" s="14">
        <v>4.1000000000000003E-3</v>
      </c>
      <c r="F21" s="8">
        <f t="shared" si="0"/>
        <v>169.06028794145004</v>
      </c>
      <c r="G21" s="1" t="s">
        <v>81</v>
      </c>
    </row>
    <row r="22" spans="1:7">
      <c r="A22">
        <v>17</v>
      </c>
      <c r="C22" t="s">
        <v>82</v>
      </c>
      <c r="D22" t="s">
        <v>85</v>
      </c>
      <c r="E22" s="14">
        <v>4.8999999999999998E-3</v>
      </c>
      <c r="F22" s="8">
        <f t="shared" si="0"/>
        <v>141.45860827753987</v>
      </c>
      <c r="G22" s="1" t="s">
        <v>81</v>
      </c>
    </row>
    <row r="23" spans="1:7">
      <c r="A23">
        <v>18</v>
      </c>
      <c r="C23" t="s">
        <v>86</v>
      </c>
      <c r="D23" t="s">
        <v>87</v>
      </c>
      <c r="E23" s="14">
        <v>6.3E-3</v>
      </c>
      <c r="F23" s="8">
        <f t="shared" si="0"/>
        <v>110.02336199364211</v>
      </c>
      <c r="G23" s="1" t="s">
        <v>73</v>
      </c>
    </row>
    <row r="24" spans="1:7">
      <c r="A24">
        <v>19</v>
      </c>
      <c r="C24" t="s">
        <v>88</v>
      </c>
      <c r="D24" t="s">
        <v>89</v>
      </c>
      <c r="E24" s="14">
        <v>7.1399999999999996E-3</v>
      </c>
      <c r="F24" s="8">
        <f t="shared" si="0"/>
        <v>97.079437053213624</v>
      </c>
      <c r="G24" s="1" t="s">
        <v>73</v>
      </c>
    </row>
    <row r="25" spans="1:7">
      <c r="A25">
        <v>20</v>
      </c>
      <c r="C25" t="s">
        <v>98</v>
      </c>
      <c r="D25" t="s">
        <v>96</v>
      </c>
      <c r="E25" s="14">
        <v>8.5000000000000006E-3</v>
      </c>
      <c r="F25" s="8">
        <f t="shared" si="0"/>
        <v>81.546727124699444</v>
      </c>
      <c r="G25" s="1" t="s">
        <v>73</v>
      </c>
    </row>
    <row r="26" spans="1:7">
      <c r="A26">
        <v>21</v>
      </c>
      <c r="C26" t="s">
        <v>92</v>
      </c>
      <c r="D26" t="s">
        <v>93</v>
      </c>
      <c r="E26" s="14">
        <v>0.01</v>
      </c>
      <c r="F26" s="8">
        <f t="shared" si="0"/>
        <v>69.314718055994533</v>
      </c>
      <c r="G26" s="1" t="s">
        <v>73</v>
      </c>
    </row>
    <row r="27" spans="1:7">
      <c r="A27">
        <v>22</v>
      </c>
      <c r="C27" t="s">
        <v>94</v>
      </c>
      <c r="D27" t="s">
        <v>95</v>
      </c>
      <c r="E27" s="14">
        <v>1.7000000000000001E-2</v>
      </c>
      <c r="F27" s="8">
        <f t="shared" si="0"/>
        <v>40.773363562349722</v>
      </c>
      <c r="G27" s="1" t="s">
        <v>73</v>
      </c>
    </row>
    <row r="28" spans="1:7">
      <c r="A28">
        <v>23</v>
      </c>
      <c r="C28" t="s">
        <v>90</v>
      </c>
      <c r="D28" t="s">
        <v>91</v>
      </c>
      <c r="E28" s="14">
        <v>2.7E-2</v>
      </c>
      <c r="F28" s="8">
        <f t="shared" si="0"/>
        <v>25.672117798516492</v>
      </c>
      <c r="G28" s="1" t="s">
        <v>73</v>
      </c>
    </row>
    <row r="29" spans="1:7">
      <c r="A29">
        <v>24</v>
      </c>
      <c r="C29" t="s">
        <v>90</v>
      </c>
      <c r="D29" t="s">
        <v>91</v>
      </c>
      <c r="E29" s="14">
        <v>3.7999999999999999E-2</v>
      </c>
      <c r="F29" s="8">
        <f t="shared" si="0"/>
        <v>18.240715277893297</v>
      </c>
      <c r="G29" s="1" t="s">
        <v>73</v>
      </c>
    </row>
    <row r="31" spans="1:7">
      <c r="C31" t="s">
        <v>171</v>
      </c>
    </row>
    <row r="32" spans="1:7">
      <c r="C32" t="s">
        <v>164</v>
      </c>
    </row>
    <row r="33" spans="3:3">
      <c r="C33" t="s">
        <v>165</v>
      </c>
    </row>
    <row r="34" spans="3:3">
      <c r="C34" t="s">
        <v>170</v>
      </c>
    </row>
    <row r="35" spans="3:3">
      <c r="C35" t="s">
        <v>166</v>
      </c>
    </row>
    <row r="36" spans="3:3">
      <c r="C36" t="s">
        <v>167</v>
      </c>
    </row>
    <row r="37" spans="3:3">
      <c r="C37" t="s">
        <v>168</v>
      </c>
    </row>
    <row r="38" spans="3:3">
      <c r="C38" t="s">
        <v>169</v>
      </c>
    </row>
    <row r="39" spans="3:3">
      <c r="C39" s="54" t="s">
        <v>176</v>
      </c>
    </row>
    <row r="40" spans="3:3">
      <c r="C40" t="s">
        <v>172</v>
      </c>
    </row>
    <row r="41" spans="3:3">
      <c r="C41" t="s">
        <v>173</v>
      </c>
    </row>
    <row r="42" spans="3:3">
      <c r="C42" t="s">
        <v>174</v>
      </c>
    </row>
    <row r="43" spans="3:3">
      <c r="C43" t="s">
        <v>175</v>
      </c>
    </row>
  </sheetData>
  <sortState ref="C6:F30">
    <sortCondition ref="E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2</vt:i4>
      </vt:variant>
    </vt:vector>
  </HeadingPairs>
  <TitlesOfParts>
    <vt:vector size="11" baseType="lpstr">
      <vt:lpstr>READ ME FIRST</vt:lpstr>
      <vt:lpstr>Data Angle Comparison</vt:lpstr>
      <vt:lpstr>data Flow Vectors</vt:lpstr>
      <vt:lpstr>Weight Multiplier</vt:lpstr>
      <vt:lpstr>Weight Calculator </vt:lpstr>
      <vt:lpstr>Weight Calculator (2)</vt:lpstr>
      <vt:lpstr>New Line Segment</vt:lpstr>
      <vt:lpstr>Plume Lengths</vt:lpstr>
      <vt:lpstr>Rates of Benzene Degradation</vt:lpstr>
      <vt:lpstr>Angle Comparsion</vt:lpstr>
      <vt:lpstr>Flow Vectors</vt:lpstr>
    </vt:vector>
  </TitlesOfParts>
  <Company>US-EPA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jwilso06</dc:creator>
  <cp:lastModifiedBy>newuser</cp:lastModifiedBy>
  <cp:lastPrinted>2012-10-10T22:50:43Z</cp:lastPrinted>
  <dcterms:created xsi:type="dcterms:W3CDTF">2012-02-20T15:35:43Z</dcterms:created>
  <dcterms:modified xsi:type="dcterms:W3CDTF">2013-03-13T15:39:04Z</dcterms:modified>
</cp:coreProperties>
</file>