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ersoo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7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" i="1"/>
  <c r="P66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<sst xmlns="http://schemas.openxmlformats.org/spreadsheetml/2006/main" count="475" uniqueCount="170">
  <si>
    <t>B-1-06</t>
  </si>
  <si>
    <t>B-1-09</t>
  </si>
  <si>
    <t>B-1-14</t>
  </si>
  <si>
    <t>B-1-16</t>
  </si>
  <si>
    <t>B-2-06</t>
  </si>
  <si>
    <t>B-2-09</t>
  </si>
  <si>
    <t>B-2-14</t>
  </si>
  <si>
    <t>B-2-16</t>
  </si>
  <si>
    <t>B-3-09</t>
  </si>
  <si>
    <t>B-3-18</t>
  </si>
  <si>
    <t xml:space="preserve">Test </t>
  </si>
  <si>
    <t>Mean, ug/m3</t>
  </si>
  <si>
    <t>SN_08</t>
  </si>
  <si>
    <t>SN_11</t>
  </si>
  <si>
    <t>SN_13</t>
  </si>
  <si>
    <r>
      <t>Test Average, mg/m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</si>
  <si>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Details</t>
  </si>
  <si>
    <t>Terminal</t>
  </si>
  <si>
    <t>Day</t>
  </si>
  <si>
    <t>Hour</t>
  </si>
  <si>
    <t>Platform</t>
  </si>
  <si>
    <t>North</t>
  </si>
  <si>
    <t>1</t>
  </si>
  <si>
    <t>06</t>
  </si>
  <si>
    <t>13-15</t>
  </si>
  <si>
    <t>N-1-07</t>
  </si>
  <si>
    <t>07</t>
  </si>
  <si>
    <t>5-7</t>
  </si>
  <si>
    <t>N-1-08</t>
  </si>
  <si>
    <t>08</t>
  </si>
  <si>
    <t>9-11</t>
  </si>
  <si>
    <t>N-1-14</t>
  </si>
  <si>
    <t>14</t>
  </si>
  <si>
    <t>N-1-15</t>
  </si>
  <si>
    <t>15</t>
  </si>
  <si>
    <t>S-2-06</t>
  </si>
  <si>
    <t>South</t>
  </si>
  <si>
    <t>2</t>
  </si>
  <si>
    <t>26-28</t>
  </si>
  <si>
    <t>S-2-07</t>
  </si>
  <si>
    <t>2-4</t>
  </si>
  <si>
    <t>S-2-08</t>
  </si>
  <si>
    <t>14-16</t>
  </si>
  <si>
    <t>S-2-14</t>
  </si>
  <si>
    <t>10-12</t>
  </si>
  <si>
    <t>S-2-15</t>
  </si>
  <si>
    <t>N-3-09</t>
  </si>
  <si>
    <t>3</t>
  </si>
  <si>
    <t>09</t>
  </si>
  <si>
    <t>1-3</t>
  </si>
  <si>
    <t>N-3-10</t>
  </si>
  <si>
    <t>10</t>
  </si>
  <si>
    <t>N-3-11</t>
  </si>
  <si>
    <t>11</t>
  </si>
  <si>
    <t>N-3-16</t>
  </si>
  <si>
    <t>16</t>
  </si>
  <si>
    <t>N-3-17</t>
  </si>
  <si>
    <t>17</t>
  </si>
  <si>
    <t>N-3-18</t>
  </si>
  <si>
    <t>18</t>
  </si>
  <si>
    <t>S-4-09</t>
  </si>
  <si>
    <t>4</t>
  </si>
  <si>
    <t>S-4-10</t>
  </si>
  <si>
    <t>S-4-11</t>
  </si>
  <si>
    <t>S-4-16</t>
  </si>
  <si>
    <t>N/A</t>
  </si>
  <si>
    <t>S-4-17</t>
  </si>
  <si>
    <t>S-4-18</t>
  </si>
  <si>
    <t>6-8</t>
  </si>
  <si>
    <t>N-5-12</t>
  </si>
  <si>
    <t>5</t>
  </si>
  <si>
    <t>12</t>
  </si>
  <si>
    <t>N-5-13</t>
  </si>
  <si>
    <t>13</t>
  </si>
  <si>
    <t>S-6-09</t>
  </si>
  <si>
    <t>6</t>
  </si>
  <si>
    <t>S-6-10</t>
  </si>
  <si>
    <t>S-6-11</t>
  </si>
  <si>
    <t>S-6-16</t>
  </si>
  <si>
    <t>S-6-17</t>
  </si>
  <si>
    <t>S-6-18</t>
  </si>
  <si>
    <t>N-7-09</t>
  </si>
  <si>
    <t>7</t>
  </si>
  <si>
    <t>N-7-10</t>
  </si>
  <si>
    <t>N-7-11</t>
  </si>
  <si>
    <t>N-7-16</t>
  </si>
  <si>
    <t>N-7-17</t>
  </si>
  <si>
    <t>N-7-18</t>
  </si>
  <si>
    <t>S-8-06</t>
  </si>
  <si>
    <t>8</t>
  </si>
  <si>
    <t>S-8-07</t>
  </si>
  <si>
    <t>S-8-08</t>
  </si>
  <si>
    <t>S-8-14</t>
  </si>
  <si>
    <t>S-8-15</t>
  </si>
  <si>
    <t>N-9-06</t>
  </si>
  <si>
    <t>9</t>
  </si>
  <si>
    <t>N-9-07</t>
  </si>
  <si>
    <t>N-9-08</t>
  </si>
  <si>
    <t>17-19</t>
  </si>
  <si>
    <t>N-9-14</t>
  </si>
  <si>
    <t>N-9-15</t>
  </si>
  <si>
    <t>S-10-12</t>
  </si>
  <si>
    <t>S-10-13</t>
  </si>
  <si>
    <t>N-11-06</t>
  </si>
  <si>
    <t>N-11-07</t>
  </si>
  <si>
    <t>N-11-08</t>
  </si>
  <si>
    <t>N-11-12</t>
  </si>
  <si>
    <t>N-11-13</t>
  </si>
  <si>
    <t>S-12-06</t>
  </si>
  <si>
    <t>S-12-07</t>
  </si>
  <si>
    <t>S-12-08</t>
  </si>
  <si>
    <t>S-12-14</t>
  </si>
  <si>
    <t>S-12-15</t>
  </si>
  <si>
    <t>S-13-16</t>
  </si>
  <si>
    <t>S-13-17</t>
  </si>
  <si>
    <t>S-13-18</t>
  </si>
  <si>
    <t>N-14-16</t>
  </si>
  <si>
    <t>N-14-17</t>
  </si>
  <si>
    <t>N-14-18</t>
  </si>
  <si>
    <t>B-5-11</t>
  </si>
  <si>
    <t>B-5-14</t>
  </si>
  <si>
    <t>B-6-8</t>
  </si>
  <si>
    <t>B-7-8</t>
  </si>
  <si>
    <t>B-7-12</t>
  </si>
  <si>
    <t>B-7-16</t>
  </si>
  <si>
    <t>B-7-19</t>
  </si>
  <si>
    <t>B-8-5</t>
  </si>
  <si>
    <t>B-8-9</t>
  </si>
  <si>
    <t>B-9-13</t>
  </si>
  <si>
    <t>B-9-16</t>
  </si>
  <si>
    <t>B-10-11</t>
  </si>
  <si>
    <t>B-11-11</t>
  </si>
  <si>
    <t>B-11-14</t>
  </si>
  <si>
    <t>B-12-5</t>
  </si>
  <si>
    <t>B-12- 9</t>
  </si>
  <si>
    <t>B-12-11</t>
  </si>
  <si>
    <t>B-12-2</t>
  </si>
  <si>
    <t>B-13-15</t>
  </si>
  <si>
    <t>B-13-19</t>
  </si>
  <si>
    <t>B-14 -15</t>
  </si>
  <si>
    <t>B-14 -19</t>
  </si>
  <si>
    <t>Field Log ID</t>
  </si>
  <si>
    <t xml:space="preserve">06152015_North_0600_0900 </t>
  </si>
  <si>
    <t>06162015_South_0600_0900</t>
  </si>
  <si>
    <t>06162015_South_1400_1600</t>
  </si>
  <si>
    <t>06172015_North_1600_1900</t>
  </si>
  <si>
    <t>06172015_North_0900_1200</t>
  </si>
  <si>
    <t xml:space="preserve">06152015_North_1400_1600 </t>
  </si>
  <si>
    <t>06182015_South_0900_1200</t>
  </si>
  <si>
    <t>06182015_South_1600_1900</t>
  </si>
  <si>
    <t>06192015_North_1200_1400</t>
  </si>
  <si>
    <t>06222015_South_0900_1200</t>
  </si>
  <si>
    <t>06222015_South_1600_1900</t>
  </si>
  <si>
    <t>06232015_North_0900_1200</t>
  </si>
  <si>
    <t>06232015_North_1600_1900</t>
  </si>
  <si>
    <t>06242015_South_1400_1600</t>
  </si>
  <si>
    <t>06242015_South_0600_0900</t>
  </si>
  <si>
    <t xml:space="preserve">06252015_North_0600_0900 </t>
  </si>
  <si>
    <t>06252015_North_1400_1600</t>
  </si>
  <si>
    <t>06262015_South_1200_1400</t>
  </si>
  <si>
    <t>06292015_North_0600_0900</t>
  </si>
  <si>
    <t>06292015_North_1200_1400</t>
  </si>
  <si>
    <t>06302015_South_0600_0900</t>
  </si>
  <si>
    <t>07012015_South_1600_1900</t>
  </si>
  <si>
    <t>07022015_North_1600_1900</t>
  </si>
  <si>
    <t>06302015_South_1200_1400</t>
  </si>
  <si>
    <t>B-11-6</t>
  </si>
  <si>
    <t>B-8-14</t>
  </si>
  <si>
    <t>B-8-16</t>
  </si>
  <si>
    <t>N-1-06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</si>
</sst>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Font="1" applyFill="1" applyBorder="1" applyAlignment="1">
      <alignment horizontal="center"/>
    </xf>
    <xf numFmtId="16" fontId="1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1" fontId="0" fillId="0" borderId="0" xfId="0" applyNumberFormat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zoomScale="85" zoomScaleNormal="85" workbookViewId="0">
      <selection activeCell="H1" sqref="H1"/>
    </sheetView>
  </sheetViews>
  <sheetFormatPr defaultRowHeight="15" x14ac:dyDescent="0.25"/>
  <cols>
    <col min="1" max="1" width="14.85546875" customWidth="1"/>
    <col min="2" max="2" width="26.140625" style="2" bestFit="1" customWidth="1"/>
    <col min="15" max="15" width="26.140625" style="2" bestFit="1" customWidth="1"/>
  </cols>
  <sheetData>
    <row r="1" spans="1:19" s="1" customFormat="1" ht="17.25" x14ac:dyDescent="0.25">
      <c r="A1" s="49" t="s">
        <v>10</v>
      </c>
      <c r="B1" s="49" t="s">
        <v>141</v>
      </c>
      <c r="C1" s="48" t="s">
        <v>15</v>
      </c>
      <c r="D1" s="48"/>
      <c r="E1" s="48"/>
      <c r="F1" s="47" t="s">
        <v>11</v>
      </c>
      <c r="J1" s="40"/>
      <c r="K1" s="42" t="s">
        <v>16</v>
      </c>
      <c r="L1" s="43"/>
      <c r="M1" s="43"/>
      <c r="N1" s="43"/>
      <c r="O1" s="28"/>
      <c r="P1" s="44" t="s">
        <v>11</v>
      </c>
      <c r="Q1" s="46" t="s">
        <v>15</v>
      </c>
      <c r="R1" s="46"/>
      <c r="S1" s="46"/>
    </row>
    <row r="2" spans="1:19" s="1" customFormat="1" x14ac:dyDescent="0.25">
      <c r="A2" s="50"/>
      <c r="B2" s="49"/>
      <c r="C2" s="9" t="s">
        <v>12</v>
      </c>
      <c r="D2" s="9" t="s">
        <v>13</v>
      </c>
      <c r="E2" s="9" t="s">
        <v>14</v>
      </c>
      <c r="F2" s="45"/>
      <c r="J2" s="41"/>
      <c r="K2" s="14" t="s">
        <v>17</v>
      </c>
      <c r="L2" s="15" t="s">
        <v>18</v>
      </c>
      <c r="M2" s="15" t="s">
        <v>19</v>
      </c>
      <c r="N2" s="14" t="s">
        <v>20</v>
      </c>
      <c r="O2" s="17" t="s">
        <v>141</v>
      </c>
      <c r="P2" s="45"/>
      <c r="Q2" s="9" t="s">
        <v>12</v>
      </c>
      <c r="R2" s="9" t="s">
        <v>13</v>
      </c>
      <c r="S2" s="9" t="s">
        <v>14</v>
      </c>
    </row>
    <row r="3" spans="1:19" x14ac:dyDescent="0.25">
      <c r="A3" s="12" t="s">
        <v>0</v>
      </c>
      <c r="B3" s="17" t="s">
        <v>142</v>
      </c>
      <c r="C3" s="10">
        <v>4.7E-2</v>
      </c>
      <c r="D3" s="10">
        <v>3.6999999999999998E-2</v>
      </c>
      <c r="E3" s="10">
        <v>0.04</v>
      </c>
      <c r="F3" s="25">
        <f t="shared" ref="F3" si="0">(AVERAGE(C3:E3))*1000</f>
        <v>41.333333333333336</v>
      </c>
      <c r="J3" s="16" t="s">
        <v>169</v>
      </c>
      <c r="K3" s="17" t="s">
        <v>21</v>
      </c>
      <c r="L3" s="18" t="s">
        <v>22</v>
      </c>
      <c r="M3" s="18" t="s">
        <v>23</v>
      </c>
      <c r="N3" s="18" t="s">
        <v>24</v>
      </c>
      <c r="O3" s="29" t="s">
        <v>142</v>
      </c>
      <c r="P3" s="7">
        <f t="shared" ref="P3:P66" si="1">(AVERAGE(Q3:S3))*1000</f>
        <v>54</v>
      </c>
      <c r="Q3" s="6">
        <v>6.0999999999999999E-2</v>
      </c>
      <c r="R3" s="6">
        <v>4.9000000000000002E-2</v>
      </c>
      <c r="S3" s="6">
        <v>5.1999999999999998E-2</v>
      </c>
    </row>
    <row r="4" spans="1:19" x14ac:dyDescent="0.25">
      <c r="A4" s="12" t="s">
        <v>1</v>
      </c>
      <c r="B4" s="17" t="s">
        <v>142</v>
      </c>
      <c r="C4" s="11">
        <v>7.9000000000000001E-2</v>
      </c>
      <c r="D4" s="11">
        <v>6.3E-2</v>
      </c>
      <c r="E4" s="11">
        <v>6.5000000000000002E-2</v>
      </c>
      <c r="F4" s="25">
        <f t="shared" ref="F4:F37" si="2">(AVERAGE(C4:E4))*1000</f>
        <v>69</v>
      </c>
      <c r="J4" s="16" t="s">
        <v>25</v>
      </c>
      <c r="K4" s="17" t="s">
        <v>21</v>
      </c>
      <c r="L4" s="18" t="s">
        <v>22</v>
      </c>
      <c r="M4" s="18" t="s">
        <v>26</v>
      </c>
      <c r="N4" s="18" t="s">
        <v>27</v>
      </c>
      <c r="O4" s="29" t="s">
        <v>142</v>
      </c>
      <c r="P4" s="7">
        <f t="shared" si="1"/>
        <v>90.666666666666671</v>
      </c>
      <c r="Q4" s="6">
        <v>0.10299999999999999</v>
      </c>
      <c r="R4" s="6">
        <v>8.2000000000000003E-2</v>
      </c>
      <c r="S4" s="6">
        <v>8.6999999999999994E-2</v>
      </c>
    </row>
    <row r="5" spans="1:19" x14ac:dyDescent="0.25">
      <c r="A5" s="12" t="s">
        <v>2</v>
      </c>
      <c r="B5" s="17" t="s">
        <v>147</v>
      </c>
      <c r="C5" s="11">
        <v>3.3000000000000002E-2</v>
      </c>
      <c r="D5" s="11">
        <v>2.1000000000000001E-2</v>
      </c>
      <c r="E5" s="11">
        <v>2.7E-2</v>
      </c>
      <c r="F5" s="25">
        <f t="shared" si="2"/>
        <v>27</v>
      </c>
      <c r="J5" s="16" t="s">
        <v>28</v>
      </c>
      <c r="K5" s="17" t="s">
        <v>21</v>
      </c>
      <c r="L5" s="18" t="s">
        <v>22</v>
      </c>
      <c r="M5" s="18" t="s">
        <v>29</v>
      </c>
      <c r="N5" s="18" t="s">
        <v>30</v>
      </c>
      <c r="O5" s="29" t="s">
        <v>142</v>
      </c>
      <c r="P5" s="7">
        <f t="shared" si="1"/>
        <v>174.33333333333334</v>
      </c>
      <c r="Q5" s="3">
        <v>0.2</v>
      </c>
      <c r="R5" s="4">
        <v>0.159</v>
      </c>
      <c r="S5" s="4">
        <v>0.16400000000000001</v>
      </c>
    </row>
    <row r="6" spans="1:19" x14ac:dyDescent="0.25">
      <c r="A6" s="12" t="s">
        <v>3</v>
      </c>
      <c r="B6" s="17" t="s">
        <v>147</v>
      </c>
      <c r="C6" s="11">
        <v>7.8E-2</v>
      </c>
      <c r="D6" s="11">
        <v>6.0999999999999999E-2</v>
      </c>
      <c r="E6" s="11">
        <v>6.4000000000000001E-2</v>
      </c>
      <c r="F6" s="25">
        <f t="shared" si="2"/>
        <v>67.666666666666671</v>
      </c>
      <c r="J6" s="16" t="s">
        <v>31</v>
      </c>
      <c r="K6" s="17" t="s">
        <v>21</v>
      </c>
      <c r="L6" s="18" t="s">
        <v>22</v>
      </c>
      <c r="M6" s="18" t="s">
        <v>32</v>
      </c>
      <c r="N6" s="18" t="s">
        <v>27</v>
      </c>
      <c r="O6" s="29" t="s">
        <v>147</v>
      </c>
      <c r="P6" s="7">
        <f t="shared" si="1"/>
        <v>97.333333333333343</v>
      </c>
      <c r="Q6" s="8">
        <v>0.112</v>
      </c>
      <c r="R6" s="8">
        <v>8.5999999999999993E-2</v>
      </c>
      <c r="S6" s="8">
        <v>9.4E-2</v>
      </c>
    </row>
    <row r="7" spans="1:19" x14ac:dyDescent="0.25">
      <c r="A7" s="12" t="s">
        <v>4</v>
      </c>
      <c r="B7" s="30" t="s">
        <v>143</v>
      </c>
      <c r="C7" s="10">
        <v>2.9000000000000001E-2</v>
      </c>
      <c r="D7" s="10">
        <v>2.3E-2</v>
      </c>
      <c r="E7" s="10">
        <v>2.5000000000000001E-2</v>
      </c>
      <c r="F7" s="25">
        <f t="shared" si="2"/>
        <v>25.666666666666671</v>
      </c>
      <c r="J7" s="16" t="s">
        <v>33</v>
      </c>
      <c r="K7" s="17" t="s">
        <v>21</v>
      </c>
      <c r="L7" s="18" t="s">
        <v>22</v>
      </c>
      <c r="M7" s="18" t="s">
        <v>34</v>
      </c>
      <c r="N7" s="18" t="s">
        <v>24</v>
      </c>
      <c r="O7" s="29" t="s">
        <v>147</v>
      </c>
      <c r="P7" s="7">
        <f t="shared" si="1"/>
        <v>110.33333333333334</v>
      </c>
      <c r="Q7" s="8">
        <v>0.129</v>
      </c>
      <c r="R7" s="8">
        <v>9.8000000000000004E-2</v>
      </c>
      <c r="S7" s="8">
        <v>0.104</v>
      </c>
    </row>
    <row r="8" spans="1:19" x14ac:dyDescent="0.25">
      <c r="A8" s="12" t="s">
        <v>5</v>
      </c>
      <c r="B8" s="24" t="s">
        <v>143</v>
      </c>
      <c r="C8" s="10">
        <v>0.03</v>
      </c>
      <c r="D8" s="10">
        <v>2.3E-2</v>
      </c>
      <c r="E8" s="10">
        <v>2.5000000000000001E-2</v>
      </c>
      <c r="F8" s="25">
        <f t="shared" si="2"/>
        <v>26</v>
      </c>
      <c r="J8" s="16" t="s">
        <v>35</v>
      </c>
      <c r="K8" s="17" t="s">
        <v>36</v>
      </c>
      <c r="L8" s="18" t="s">
        <v>37</v>
      </c>
      <c r="M8" s="18" t="s">
        <v>23</v>
      </c>
      <c r="N8" s="18" t="s">
        <v>38</v>
      </c>
      <c r="O8" s="24" t="s">
        <v>143</v>
      </c>
      <c r="P8" s="7">
        <f t="shared" si="1"/>
        <v>56.666666666666664</v>
      </c>
      <c r="Q8" s="10">
        <v>6.5000000000000002E-2</v>
      </c>
      <c r="R8" s="10">
        <v>5.0999999999999997E-2</v>
      </c>
      <c r="S8" s="10">
        <v>5.3999999999999999E-2</v>
      </c>
    </row>
    <row r="9" spans="1:19" x14ac:dyDescent="0.25">
      <c r="A9" s="12" t="s">
        <v>6</v>
      </c>
      <c r="B9" s="24" t="s">
        <v>144</v>
      </c>
      <c r="C9" s="10">
        <v>1.4999999999999999E-2</v>
      </c>
      <c r="D9" s="10">
        <v>1.4E-2</v>
      </c>
      <c r="E9" s="10">
        <v>1.2999999999999999E-2</v>
      </c>
      <c r="F9" s="25">
        <f t="shared" si="2"/>
        <v>13.999999999999998</v>
      </c>
      <c r="J9" s="16" t="s">
        <v>39</v>
      </c>
      <c r="K9" s="17" t="s">
        <v>36</v>
      </c>
      <c r="L9" s="18" t="s">
        <v>37</v>
      </c>
      <c r="M9" s="18" t="s">
        <v>26</v>
      </c>
      <c r="N9" s="18" t="s">
        <v>40</v>
      </c>
      <c r="O9" s="24" t="s">
        <v>143</v>
      </c>
      <c r="P9" s="7">
        <f t="shared" si="1"/>
        <v>673</v>
      </c>
      <c r="Q9" s="10">
        <v>0.77700000000000002</v>
      </c>
      <c r="R9" s="10">
        <v>0.59299999999999997</v>
      </c>
      <c r="S9" s="10">
        <v>0.64900000000000002</v>
      </c>
    </row>
    <row r="10" spans="1:19" x14ac:dyDescent="0.25">
      <c r="A10" s="12" t="s">
        <v>7</v>
      </c>
      <c r="B10" s="24" t="s">
        <v>144</v>
      </c>
      <c r="C10" s="10">
        <v>1.2E-2</v>
      </c>
      <c r="D10" s="10">
        <v>1.0999999999999999E-2</v>
      </c>
      <c r="E10" s="10">
        <v>1.4E-2</v>
      </c>
      <c r="F10" s="25">
        <f t="shared" si="2"/>
        <v>12.333333333333334</v>
      </c>
      <c r="J10" s="16" t="s">
        <v>41</v>
      </c>
      <c r="K10" s="17" t="s">
        <v>36</v>
      </c>
      <c r="L10" s="18" t="s">
        <v>37</v>
      </c>
      <c r="M10" s="18" t="s">
        <v>29</v>
      </c>
      <c r="N10" s="18" t="s">
        <v>42</v>
      </c>
      <c r="O10" s="24" t="s">
        <v>143</v>
      </c>
      <c r="P10" s="7">
        <f t="shared" si="1"/>
        <v>224.66666666666669</v>
      </c>
      <c r="Q10" s="10">
        <v>0.25600000000000001</v>
      </c>
      <c r="R10" s="10">
        <v>0.19900000000000001</v>
      </c>
      <c r="S10" s="10">
        <v>0.219</v>
      </c>
    </row>
    <row r="11" spans="1:19" x14ac:dyDescent="0.25">
      <c r="A11" s="12" t="s">
        <v>8</v>
      </c>
      <c r="B11" s="31" t="s">
        <v>146</v>
      </c>
      <c r="C11" s="10">
        <v>0.03</v>
      </c>
      <c r="D11" s="10">
        <v>0.02</v>
      </c>
      <c r="E11" s="10">
        <v>2.5000000000000001E-2</v>
      </c>
      <c r="F11" s="25">
        <f t="shared" si="2"/>
        <v>25.000000000000004</v>
      </c>
      <c r="J11" s="16" t="s">
        <v>43</v>
      </c>
      <c r="K11" s="17" t="s">
        <v>36</v>
      </c>
      <c r="L11" s="18" t="s">
        <v>37</v>
      </c>
      <c r="M11" s="18" t="s">
        <v>32</v>
      </c>
      <c r="N11" s="18" t="s">
        <v>44</v>
      </c>
      <c r="O11" s="24" t="s">
        <v>144</v>
      </c>
      <c r="P11" s="7">
        <f t="shared" si="1"/>
        <v>101.33333333333333</v>
      </c>
      <c r="Q11" s="10">
        <v>0.11799999999999999</v>
      </c>
      <c r="R11" s="10">
        <v>0.09</v>
      </c>
      <c r="S11" s="10">
        <v>9.6000000000000002E-2</v>
      </c>
    </row>
    <row r="12" spans="1:19" x14ac:dyDescent="0.25">
      <c r="A12" s="12" t="s">
        <v>9</v>
      </c>
      <c r="B12" s="31" t="s">
        <v>145</v>
      </c>
      <c r="C12" s="10">
        <v>4.1000000000000002E-2</v>
      </c>
      <c r="D12" s="10">
        <v>3.2000000000000001E-2</v>
      </c>
      <c r="E12" s="10">
        <v>3.5000000000000003E-2</v>
      </c>
      <c r="F12" s="25">
        <f t="shared" si="2"/>
        <v>36.000000000000007</v>
      </c>
      <c r="J12" s="16" t="s">
        <v>45</v>
      </c>
      <c r="K12" s="17" t="s">
        <v>36</v>
      </c>
      <c r="L12" s="18" t="s">
        <v>37</v>
      </c>
      <c r="M12" s="18" t="s">
        <v>34</v>
      </c>
      <c r="N12" s="18" t="s">
        <v>40</v>
      </c>
      <c r="O12" s="24" t="s">
        <v>144</v>
      </c>
      <c r="P12" s="7">
        <f t="shared" si="1"/>
        <v>38.333333333333329</v>
      </c>
      <c r="Q12" s="10">
        <v>4.3999999999999997E-2</v>
      </c>
      <c r="R12" s="10">
        <v>3.5000000000000003E-2</v>
      </c>
      <c r="S12" s="10">
        <v>3.5999999999999997E-2</v>
      </c>
    </row>
    <row r="13" spans="1:19" x14ac:dyDescent="0.25">
      <c r="A13" s="12" t="s">
        <v>119</v>
      </c>
      <c r="B13" s="31" t="s">
        <v>150</v>
      </c>
      <c r="C13" s="11">
        <v>0.02</v>
      </c>
      <c r="D13" s="11">
        <v>1.4999999999999999E-2</v>
      </c>
      <c r="E13" s="11">
        <v>1.9E-2</v>
      </c>
      <c r="F13" s="25">
        <f t="shared" si="2"/>
        <v>18.000000000000004</v>
      </c>
      <c r="J13" s="16" t="s">
        <v>46</v>
      </c>
      <c r="K13" s="17" t="s">
        <v>21</v>
      </c>
      <c r="L13" s="18" t="s">
        <v>47</v>
      </c>
      <c r="M13" s="18" t="s">
        <v>48</v>
      </c>
      <c r="N13" s="18" t="s">
        <v>49</v>
      </c>
      <c r="O13" s="31" t="s">
        <v>146</v>
      </c>
      <c r="P13" s="7">
        <f t="shared" si="1"/>
        <v>97.666666666666686</v>
      </c>
      <c r="Q13" s="10">
        <v>0.113</v>
      </c>
      <c r="R13" s="10">
        <v>8.6999999999999994E-2</v>
      </c>
      <c r="S13" s="10">
        <v>9.2999999999999999E-2</v>
      </c>
    </row>
    <row r="14" spans="1:19" x14ac:dyDescent="0.25">
      <c r="A14" s="12" t="s">
        <v>120</v>
      </c>
      <c r="B14" s="31" t="s">
        <v>150</v>
      </c>
      <c r="C14" s="11">
        <v>2.8000000000000001E-2</v>
      </c>
      <c r="D14" s="11">
        <v>2.1999999999999999E-2</v>
      </c>
      <c r="E14" s="11">
        <v>2.4E-2</v>
      </c>
      <c r="F14" s="25">
        <f t="shared" si="2"/>
        <v>24.666666666666671</v>
      </c>
      <c r="J14" s="16" t="s">
        <v>50</v>
      </c>
      <c r="K14" s="17" t="s">
        <v>21</v>
      </c>
      <c r="L14" s="18" t="s">
        <v>47</v>
      </c>
      <c r="M14" s="18" t="s">
        <v>51</v>
      </c>
      <c r="N14" s="18" t="s">
        <v>24</v>
      </c>
      <c r="O14" s="31" t="s">
        <v>146</v>
      </c>
      <c r="P14" s="7">
        <f t="shared" si="1"/>
        <v>192.00000000000003</v>
      </c>
      <c r="Q14" s="10">
        <v>0.221</v>
      </c>
      <c r="R14" s="10">
        <v>0.17199999999999999</v>
      </c>
      <c r="S14" s="10">
        <v>0.183</v>
      </c>
    </row>
    <row r="15" spans="1:19" x14ac:dyDescent="0.25">
      <c r="A15" s="12" t="s">
        <v>121</v>
      </c>
      <c r="B15" s="31" t="s">
        <v>151</v>
      </c>
      <c r="C15" s="11">
        <v>3.5000000000000003E-2</v>
      </c>
      <c r="D15" s="11">
        <v>2.7E-2</v>
      </c>
      <c r="E15" s="11">
        <v>2.8000000000000001E-2</v>
      </c>
      <c r="F15" s="25">
        <f t="shared" si="2"/>
        <v>30</v>
      </c>
      <c r="J15" s="16" t="s">
        <v>52</v>
      </c>
      <c r="K15" s="17" t="s">
        <v>21</v>
      </c>
      <c r="L15" s="18" t="s">
        <v>47</v>
      </c>
      <c r="M15" s="18" t="s">
        <v>53</v>
      </c>
      <c r="N15" s="18" t="s">
        <v>30</v>
      </c>
      <c r="O15" s="31" t="s">
        <v>146</v>
      </c>
      <c r="P15" s="7">
        <f t="shared" si="1"/>
        <v>61</v>
      </c>
      <c r="Q15" s="10">
        <v>6.9000000000000006E-2</v>
      </c>
      <c r="R15" s="10">
        <v>5.5E-2</v>
      </c>
      <c r="S15" s="10">
        <v>5.8999999999999997E-2</v>
      </c>
    </row>
    <row r="16" spans="1:19" x14ac:dyDescent="0.25">
      <c r="A16" s="12" t="s">
        <v>122</v>
      </c>
      <c r="B16" s="31" t="s">
        <v>153</v>
      </c>
      <c r="C16" s="11">
        <v>1.4999999999999999E-2</v>
      </c>
      <c r="D16" s="11">
        <v>1.2E-2</v>
      </c>
      <c r="E16" s="11">
        <v>1.2999999999999999E-2</v>
      </c>
      <c r="F16" s="25">
        <f t="shared" si="2"/>
        <v>13.333333333333334</v>
      </c>
      <c r="G16" s="2"/>
      <c r="J16" s="16" t="s">
        <v>54</v>
      </c>
      <c r="K16" s="17" t="s">
        <v>21</v>
      </c>
      <c r="L16" s="18" t="s">
        <v>47</v>
      </c>
      <c r="M16" s="18" t="s">
        <v>55</v>
      </c>
      <c r="N16" s="18" t="s">
        <v>24</v>
      </c>
      <c r="O16" s="31" t="s">
        <v>145</v>
      </c>
      <c r="P16" s="7">
        <f t="shared" si="1"/>
        <v>57</v>
      </c>
      <c r="Q16" s="11">
        <v>6.6000000000000003E-2</v>
      </c>
      <c r="R16" s="11">
        <v>0.05</v>
      </c>
      <c r="S16" s="11">
        <v>5.5E-2</v>
      </c>
    </row>
    <row r="17" spans="1:19" x14ac:dyDescent="0.25">
      <c r="A17" s="12" t="s">
        <v>123</v>
      </c>
      <c r="B17" s="31" t="s">
        <v>153</v>
      </c>
      <c r="C17" s="11">
        <v>2.1000000000000001E-2</v>
      </c>
      <c r="D17" s="11">
        <v>1.6E-2</v>
      </c>
      <c r="E17" s="11">
        <v>1.7000000000000001E-2</v>
      </c>
      <c r="F17" s="25">
        <f t="shared" si="2"/>
        <v>18.000000000000004</v>
      </c>
      <c r="J17" s="16" t="s">
        <v>56</v>
      </c>
      <c r="K17" s="17" t="s">
        <v>21</v>
      </c>
      <c r="L17" s="18" t="s">
        <v>47</v>
      </c>
      <c r="M17" s="18" t="s">
        <v>57</v>
      </c>
      <c r="N17" s="18" t="s">
        <v>49</v>
      </c>
      <c r="O17" s="31" t="s">
        <v>145</v>
      </c>
      <c r="P17" s="7">
        <f t="shared" si="1"/>
        <v>168</v>
      </c>
      <c r="Q17" s="11">
        <v>0.193</v>
      </c>
      <c r="R17" s="11">
        <v>0.14799999999999999</v>
      </c>
      <c r="S17" s="11">
        <v>0.16300000000000001</v>
      </c>
    </row>
    <row r="18" spans="1:19" x14ac:dyDescent="0.25">
      <c r="A18" s="12" t="s">
        <v>124</v>
      </c>
      <c r="B18" s="31" t="s">
        <v>154</v>
      </c>
      <c r="C18" s="11">
        <v>1.7000000000000001E-2</v>
      </c>
      <c r="D18" s="11">
        <v>1.2E-2</v>
      </c>
      <c r="E18" s="11">
        <v>1.2999999999999999E-2</v>
      </c>
      <c r="F18" s="25">
        <f t="shared" si="2"/>
        <v>14</v>
      </c>
      <c r="J18" s="16" t="s">
        <v>58</v>
      </c>
      <c r="K18" s="17" t="s">
        <v>21</v>
      </c>
      <c r="L18" s="18" t="s">
        <v>47</v>
      </c>
      <c r="M18" s="18" t="s">
        <v>59</v>
      </c>
      <c r="N18" s="18" t="s">
        <v>27</v>
      </c>
      <c r="O18" s="31" t="s">
        <v>145</v>
      </c>
      <c r="P18" s="7">
        <f t="shared" si="1"/>
        <v>70.666666666666671</v>
      </c>
      <c r="Q18" s="11">
        <v>7.9000000000000001E-2</v>
      </c>
      <c r="R18" s="11">
        <v>6.4000000000000001E-2</v>
      </c>
      <c r="S18" s="11">
        <v>6.9000000000000006E-2</v>
      </c>
    </row>
    <row r="19" spans="1:19" x14ac:dyDescent="0.25">
      <c r="A19" s="12" t="s">
        <v>125</v>
      </c>
      <c r="B19" s="31" t="s">
        <v>154</v>
      </c>
      <c r="C19" s="11">
        <v>1.6E-2</v>
      </c>
      <c r="D19" s="11">
        <v>1.2E-2</v>
      </c>
      <c r="E19" s="11">
        <v>1.6E-2</v>
      </c>
      <c r="F19" s="25">
        <f t="shared" si="2"/>
        <v>14.666666666666666</v>
      </c>
      <c r="J19" s="16" t="s">
        <v>60</v>
      </c>
      <c r="K19" s="17" t="s">
        <v>36</v>
      </c>
      <c r="L19" s="18" t="s">
        <v>61</v>
      </c>
      <c r="M19" s="18" t="s">
        <v>48</v>
      </c>
      <c r="N19" s="18" t="s">
        <v>40</v>
      </c>
      <c r="O19" s="31" t="s">
        <v>148</v>
      </c>
      <c r="P19" s="7">
        <f t="shared" si="1"/>
        <v>46.000000000000007</v>
      </c>
      <c r="Q19" s="11">
        <v>5.1999999999999998E-2</v>
      </c>
      <c r="R19" s="11">
        <v>4.1000000000000002E-2</v>
      </c>
      <c r="S19" s="11">
        <v>4.4999999999999998E-2</v>
      </c>
    </row>
    <row r="20" spans="1:19" x14ac:dyDescent="0.25">
      <c r="A20" s="26" t="s">
        <v>126</v>
      </c>
      <c r="B20" s="31" t="s">
        <v>156</v>
      </c>
      <c r="C20" s="11">
        <v>1.9E-2</v>
      </c>
      <c r="D20" s="11">
        <v>1.4E-2</v>
      </c>
      <c r="E20" s="11">
        <v>1.7000000000000001E-2</v>
      </c>
      <c r="F20" s="25">
        <f t="shared" si="2"/>
        <v>16.666666666666668</v>
      </c>
      <c r="J20" s="16" t="s">
        <v>62</v>
      </c>
      <c r="K20" s="17" t="s">
        <v>36</v>
      </c>
      <c r="L20" s="18" t="s">
        <v>61</v>
      </c>
      <c r="M20" s="18" t="s">
        <v>51</v>
      </c>
      <c r="N20" s="18" t="s">
        <v>42</v>
      </c>
      <c r="O20" s="31" t="s">
        <v>148</v>
      </c>
      <c r="P20" s="7">
        <f t="shared" si="1"/>
        <v>145.66666666666669</v>
      </c>
      <c r="Q20" s="11">
        <v>0.16800000000000001</v>
      </c>
      <c r="R20" s="11">
        <v>0.13</v>
      </c>
      <c r="S20" s="11">
        <v>0.13900000000000001</v>
      </c>
    </row>
    <row r="21" spans="1:19" x14ac:dyDescent="0.25">
      <c r="A21" s="12" t="s">
        <v>127</v>
      </c>
      <c r="B21" s="31" t="s">
        <v>156</v>
      </c>
      <c r="C21" s="11">
        <v>4.7E-2</v>
      </c>
      <c r="D21" s="11">
        <v>3.4000000000000002E-2</v>
      </c>
      <c r="E21" s="11">
        <v>3.7999999999999999E-2</v>
      </c>
      <c r="F21" s="25">
        <f t="shared" si="2"/>
        <v>39.666666666666664</v>
      </c>
      <c r="J21" s="16" t="s">
        <v>63</v>
      </c>
      <c r="K21" s="17" t="s">
        <v>36</v>
      </c>
      <c r="L21" s="18" t="s">
        <v>61</v>
      </c>
      <c r="M21" s="18" t="s">
        <v>53</v>
      </c>
      <c r="N21" s="18" t="s">
        <v>44</v>
      </c>
      <c r="O21" s="31" t="s">
        <v>148</v>
      </c>
      <c r="P21" s="7">
        <f t="shared" si="1"/>
        <v>50.333333333333336</v>
      </c>
      <c r="Q21" s="11">
        <v>5.8999999999999997E-2</v>
      </c>
      <c r="R21" s="11">
        <v>4.3999999999999997E-2</v>
      </c>
      <c r="S21" s="11">
        <v>4.8000000000000001E-2</v>
      </c>
    </row>
    <row r="22" spans="1:19" x14ac:dyDescent="0.25">
      <c r="A22" s="33" t="s">
        <v>167</v>
      </c>
      <c r="B22" s="31" t="s">
        <v>155</v>
      </c>
      <c r="C22" s="11">
        <v>3.5999999999999997E-2</v>
      </c>
      <c r="D22" s="11">
        <v>2.5999999999999999E-2</v>
      </c>
      <c r="E22" s="11">
        <v>0.03</v>
      </c>
      <c r="F22" s="25">
        <f t="shared" si="2"/>
        <v>30.666666666666664</v>
      </c>
      <c r="J22" s="16" t="s">
        <v>64</v>
      </c>
      <c r="K22" s="17" t="s">
        <v>36</v>
      </c>
      <c r="L22" s="18" t="s">
        <v>61</v>
      </c>
      <c r="M22" s="18" t="s">
        <v>55</v>
      </c>
      <c r="N22" s="18" t="s">
        <v>42</v>
      </c>
      <c r="O22" s="31" t="s">
        <v>149</v>
      </c>
      <c r="P22" s="7">
        <f t="shared" si="1"/>
        <v>322.5</v>
      </c>
      <c r="Q22" s="10" t="s">
        <v>65</v>
      </c>
      <c r="R22" s="11">
        <v>0.30599999999999999</v>
      </c>
      <c r="S22" s="11">
        <v>0.33900000000000002</v>
      </c>
    </row>
    <row r="23" spans="1:19" x14ac:dyDescent="0.25">
      <c r="A23" s="33" t="s">
        <v>168</v>
      </c>
      <c r="B23" s="31" t="s">
        <v>155</v>
      </c>
      <c r="C23" s="11">
        <v>3.2000000000000001E-2</v>
      </c>
      <c r="D23" s="11">
        <v>2.5000000000000001E-2</v>
      </c>
      <c r="E23" s="11">
        <v>2.8000000000000001E-2</v>
      </c>
      <c r="F23" s="25">
        <f t="shared" si="2"/>
        <v>28.333333333333336</v>
      </c>
      <c r="J23" s="16" t="s">
        <v>66</v>
      </c>
      <c r="K23" s="17" t="s">
        <v>36</v>
      </c>
      <c r="L23" s="18" t="s">
        <v>61</v>
      </c>
      <c r="M23" s="18" t="s">
        <v>57</v>
      </c>
      <c r="N23" s="18" t="s">
        <v>40</v>
      </c>
      <c r="O23" s="31" t="s">
        <v>149</v>
      </c>
      <c r="P23" s="7">
        <f t="shared" si="1"/>
        <v>144.00000000000003</v>
      </c>
      <c r="Q23" s="10" t="s">
        <v>65</v>
      </c>
      <c r="R23" s="11">
        <v>0.13800000000000001</v>
      </c>
      <c r="S23" s="19">
        <v>0.15</v>
      </c>
    </row>
    <row r="24" spans="1:19" x14ac:dyDescent="0.25">
      <c r="A24" s="12" t="s">
        <v>128</v>
      </c>
      <c r="B24" s="31" t="s">
        <v>158</v>
      </c>
      <c r="C24" s="11">
        <v>0.107</v>
      </c>
      <c r="D24" s="11">
        <v>8.8999999999999996E-2</v>
      </c>
      <c r="E24" s="11">
        <v>9.4E-2</v>
      </c>
      <c r="F24" s="25">
        <f t="shared" si="2"/>
        <v>96.666666666666686</v>
      </c>
      <c r="J24" s="16" t="s">
        <v>67</v>
      </c>
      <c r="K24" s="17" t="s">
        <v>36</v>
      </c>
      <c r="L24" s="18" t="s">
        <v>61</v>
      </c>
      <c r="M24" s="18" t="s">
        <v>59</v>
      </c>
      <c r="N24" s="18" t="s">
        <v>68</v>
      </c>
      <c r="O24" s="31" t="s">
        <v>149</v>
      </c>
      <c r="P24" s="7">
        <f t="shared" si="1"/>
        <v>32.5</v>
      </c>
      <c r="Q24" s="10" t="s">
        <v>65</v>
      </c>
      <c r="R24" s="11">
        <v>3.2000000000000001E-2</v>
      </c>
      <c r="S24" s="11">
        <v>3.3000000000000002E-2</v>
      </c>
    </row>
    <row r="25" spans="1:19" x14ac:dyDescent="0.25">
      <c r="A25" s="12" t="s">
        <v>129</v>
      </c>
      <c r="B25" s="31" t="s">
        <v>158</v>
      </c>
      <c r="C25" s="11">
        <v>9.8000000000000004E-2</v>
      </c>
      <c r="D25" s="11">
        <v>7.8E-2</v>
      </c>
      <c r="E25" s="11">
        <v>8.3000000000000004E-2</v>
      </c>
      <c r="F25" s="25">
        <f t="shared" si="2"/>
        <v>86.333333333333329</v>
      </c>
      <c r="J25" s="16" t="s">
        <v>69</v>
      </c>
      <c r="K25" s="17" t="s">
        <v>21</v>
      </c>
      <c r="L25" s="18" t="s">
        <v>70</v>
      </c>
      <c r="M25" s="18" t="s">
        <v>71</v>
      </c>
      <c r="N25" s="18" t="s">
        <v>49</v>
      </c>
      <c r="O25" s="31" t="s">
        <v>150</v>
      </c>
      <c r="P25" s="7">
        <f t="shared" si="1"/>
        <v>47.333333333333336</v>
      </c>
      <c r="Q25" s="10">
        <v>5.2999999999999999E-2</v>
      </c>
      <c r="R25" s="11">
        <v>4.2999999999999997E-2</v>
      </c>
      <c r="S25" s="11">
        <v>4.5999999999999999E-2</v>
      </c>
    </row>
    <row r="26" spans="1:19" x14ac:dyDescent="0.25">
      <c r="A26" s="12" t="s">
        <v>130</v>
      </c>
      <c r="B26" s="31" t="s">
        <v>159</v>
      </c>
      <c r="C26" s="11">
        <v>9.1999999999999998E-2</v>
      </c>
      <c r="D26" s="11">
        <v>7.2999999999999995E-2</v>
      </c>
      <c r="E26" s="11">
        <v>7.6999999999999999E-2</v>
      </c>
      <c r="F26" s="25">
        <f t="shared" si="2"/>
        <v>80.666666666666657</v>
      </c>
      <c r="J26" s="16" t="s">
        <v>72</v>
      </c>
      <c r="K26" s="17" t="s">
        <v>21</v>
      </c>
      <c r="L26" s="18" t="s">
        <v>70</v>
      </c>
      <c r="M26" s="18" t="s">
        <v>73</v>
      </c>
      <c r="N26" s="18" t="s">
        <v>24</v>
      </c>
      <c r="O26" s="31" t="s">
        <v>150</v>
      </c>
      <c r="P26" s="7">
        <f t="shared" si="1"/>
        <v>74.333333333333343</v>
      </c>
      <c r="Q26" s="10">
        <v>8.4000000000000005E-2</v>
      </c>
      <c r="R26" s="10">
        <v>6.7000000000000004E-2</v>
      </c>
      <c r="S26" s="6">
        <v>7.1999999999999995E-2</v>
      </c>
    </row>
    <row r="27" spans="1:19" x14ac:dyDescent="0.25">
      <c r="A27" s="33" t="s">
        <v>166</v>
      </c>
      <c r="B27" s="31" t="s">
        <v>160</v>
      </c>
      <c r="C27" s="11">
        <v>5.7000000000000002E-2</v>
      </c>
      <c r="D27" s="11">
        <v>0.05</v>
      </c>
      <c r="E27" s="11">
        <v>5.2999999999999999E-2</v>
      </c>
      <c r="F27" s="25">
        <f t="shared" ref="F27" si="3">(AVERAGE(C27:E27))*1000</f>
        <v>53.333333333333336</v>
      </c>
      <c r="J27" s="16" t="s">
        <v>74</v>
      </c>
      <c r="K27" s="17" t="s">
        <v>36</v>
      </c>
      <c r="L27" s="18" t="s">
        <v>75</v>
      </c>
      <c r="M27" s="18" t="s">
        <v>48</v>
      </c>
      <c r="N27" s="18" t="s">
        <v>38</v>
      </c>
      <c r="O27" s="31" t="s">
        <v>151</v>
      </c>
      <c r="P27" s="7">
        <f t="shared" si="1"/>
        <v>110</v>
      </c>
      <c r="Q27" s="10">
        <v>0.127</v>
      </c>
      <c r="R27" s="11">
        <v>9.8000000000000004E-2</v>
      </c>
      <c r="S27" s="11">
        <v>0.105</v>
      </c>
    </row>
    <row r="28" spans="1:19" x14ac:dyDescent="0.25">
      <c r="A28" s="12" t="s">
        <v>131</v>
      </c>
      <c r="B28" s="31" t="s">
        <v>161</v>
      </c>
      <c r="C28" s="11">
        <v>5.2999999999999999E-2</v>
      </c>
      <c r="D28" s="10">
        <v>4.5999999999999999E-2</v>
      </c>
      <c r="E28" s="11">
        <v>4.8000000000000001E-2</v>
      </c>
      <c r="F28" s="25">
        <f t="shared" si="2"/>
        <v>49.000000000000007</v>
      </c>
      <c r="J28" s="16" t="s">
        <v>76</v>
      </c>
      <c r="K28" s="17" t="s">
        <v>36</v>
      </c>
      <c r="L28" s="18" t="s">
        <v>75</v>
      </c>
      <c r="M28" s="18" t="s">
        <v>51</v>
      </c>
      <c r="N28" s="18" t="s">
        <v>40</v>
      </c>
      <c r="O28" s="31" t="s">
        <v>151</v>
      </c>
      <c r="P28" s="7">
        <f t="shared" si="1"/>
        <v>52</v>
      </c>
      <c r="Q28" s="19">
        <v>0.06</v>
      </c>
      <c r="R28" s="11">
        <v>4.5999999999999999E-2</v>
      </c>
      <c r="S28" s="19">
        <v>0.05</v>
      </c>
    </row>
    <row r="29" spans="1:19" x14ac:dyDescent="0.25">
      <c r="A29" s="12" t="s">
        <v>132</v>
      </c>
      <c r="B29" s="31" t="s">
        <v>161</v>
      </c>
      <c r="C29" s="11">
        <v>7.1999999999999995E-2</v>
      </c>
      <c r="D29" s="11">
        <v>5.7000000000000002E-2</v>
      </c>
      <c r="E29" s="11">
        <v>5.8999999999999997E-2</v>
      </c>
      <c r="F29" s="25">
        <f t="shared" si="2"/>
        <v>62.666666666666664</v>
      </c>
      <c r="J29" s="16" t="s">
        <v>77</v>
      </c>
      <c r="K29" s="17" t="s">
        <v>36</v>
      </c>
      <c r="L29" s="18" t="s">
        <v>75</v>
      </c>
      <c r="M29" s="18" t="s">
        <v>53</v>
      </c>
      <c r="N29" s="18" t="s">
        <v>42</v>
      </c>
      <c r="O29" s="31" t="s">
        <v>151</v>
      </c>
      <c r="P29" s="7">
        <f t="shared" si="1"/>
        <v>63.666666666666664</v>
      </c>
      <c r="Q29" s="11">
        <v>7.3999999999999996E-2</v>
      </c>
      <c r="R29" s="11">
        <v>5.6000000000000001E-2</v>
      </c>
      <c r="S29" s="11">
        <v>6.0999999999999999E-2</v>
      </c>
    </row>
    <row r="30" spans="1:19" x14ac:dyDescent="0.25">
      <c r="A30" s="12" t="s">
        <v>133</v>
      </c>
      <c r="B30" s="31" t="s">
        <v>162</v>
      </c>
      <c r="C30" s="11">
        <v>5.8999999999999997E-2</v>
      </c>
      <c r="D30" s="11">
        <v>4.7E-2</v>
      </c>
      <c r="E30" s="11">
        <v>5.0999999999999997E-2</v>
      </c>
      <c r="F30" s="25">
        <f t="shared" si="2"/>
        <v>52.333333333333336</v>
      </c>
      <c r="J30" s="16" t="s">
        <v>78</v>
      </c>
      <c r="K30" s="17" t="s">
        <v>36</v>
      </c>
      <c r="L30" s="18" t="s">
        <v>75</v>
      </c>
      <c r="M30" s="18" t="s">
        <v>55</v>
      </c>
      <c r="N30" s="18" t="s">
        <v>40</v>
      </c>
      <c r="O30" s="31" t="s">
        <v>152</v>
      </c>
      <c r="P30" s="7">
        <f t="shared" si="1"/>
        <v>519.66666666666674</v>
      </c>
      <c r="Q30" s="11">
        <v>0.60299999999999998</v>
      </c>
      <c r="R30" s="11">
        <v>0.45900000000000002</v>
      </c>
      <c r="S30" s="11">
        <v>0.497</v>
      </c>
    </row>
    <row r="31" spans="1:19" x14ac:dyDescent="0.25">
      <c r="A31" s="12" t="s">
        <v>134</v>
      </c>
      <c r="B31" s="31" t="s">
        <v>162</v>
      </c>
      <c r="C31" s="11">
        <v>0.10299999999999999</v>
      </c>
      <c r="D31" s="11">
        <v>8.1000000000000003E-2</v>
      </c>
      <c r="E31" s="11">
        <v>8.6999999999999994E-2</v>
      </c>
      <c r="F31" s="25">
        <f t="shared" si="2"/>
        <v>90.333333333333329</v>
      </c>
      <c r="J31" s="16" t="s">
        <v>79</v>
      </c>
      <c r="K31" s="17" t="s">
        <v>36</v>
      </c>
      <c r="L31" s="18" t="s">
        <v>75</v>
      </c>
      <c r="M31" s="18" t="s">
        <v>57</v>
      </c>
      <c r="N31" s="18" t="s">
        <v>42</v>
      </c>
      <c r="O31" s="31" t="s">
        <v>152</v>
      </c>
      <c r="P31" s="7">
        <f t="shared" si="1"/>
        <v>309</v>
      </c>
      <c r="Q31" s="11">
        <v>0.36599999999999999</v>
      </c>
      <c r="R31" s="11">
        <v>0.27300000000000002</v>
      </c>
      <c r="S31" s="11">
        <v>0.28799999999999998</v>
      </c>
    </row>
    <row r="32" spans="1:19" x14ac:dyDescent="0.25">
      <c r="A32" s="27" t="s">
        <v>135</v>
      </c>
      <c r="B32" s="31" t="s">
        <v>165</v>
      </c>
      <c r="C32" s="11">
        <v>0.115</v>
      </c>
      <c r="D32" s="11">
        <v>9.0999999999999998E-2</v>
      </c>
      <c r="E32" s="11">
        <v>9.7000000000000003E-2</v>
      </c>
      <c r="F32" s="25">
        <f t="shared" si="2"/>
        <v>101.00000000000001</v>
      </c>
      <c r="J32" s="16" t="s">
        <v>80</v>
      </c>
      <c r="K32" s="17" t="s">
        <v>36</v>
      </c>
      <c r="L32" s="18" t="s">
        <v>75</v>
      </c>
      <c r="M32" s="18" t="s">
        <v>59</v>
      </c>
      <c r="N32" s="18" t="s">
        <v>44</v>
      </c>
      <c r="O32" s="31" t="s">
        <v>152</v>
      </c>
      <c r="P32" s="7">
        <f t="shared" si="1"/>
        <v>56.999999999999993</v>
      </c>
      <c r="Q32" s="11">
        <v>6.5000000000000002E-2</v>
      </c>
      <c r="R32" s="11">
        <v>5.0999999999999997E-2</v>
      </c>
      <c r="S32" s="11">
        <v>5.5E-2</v>
      </c>
    </row>
    <row r="33" spans="1:19" x14ac:dyDescent="0.25">
      <c r="A33" s="27" t="s">
        <v>136</v>
      </c>
      <c r="B33" s="31" t="s">
        <v>165</v>
      </c>
      <c r="C33" s="11">
        <v>0.111</v>
      </c>
      <c r="D33" s="11">
        <v>8.7999999999999995E-2</v>
      </c>
      <c r="E33" s="11">
        <v>9.2999999999999999E-2</v>
      </c>
      <c r="F33" s="25">
        <f t="shared" si="2"/>
        <v>97.333333333333343</v>
      </c>
      <c r="J33" s="16" t="s">
        <v>81</v>
      </c>
      <c r="K33" s="17" t="s">
        <v>21</v>
      </c>
      <c r="L33" s="18" t="s">
        <v>82</v>
      </c>
      <c r="M33" s="18" t="s">
        <v>48</v>
      </c>
      <c r="N33" s="18" t="s">
        <v>24</v>
      </c>
      <c r="O33" s="31" t="s">
        <v>153</v>
      </c>
      <c r="P33" s="7">
        <f t="shared" si="1"/>
        <v>82</v>
      </c>
      <c r="Q33" s="11">
        <v>9.2999999999999999E-2</v>
      </c>
      <c r="R33" s="11">
        <v>7.2999999999999995E-2</v>
      </c>
      <c r="S33" s="19">
        <v>0.08</v>
      </c>
    </row>
    <row r="34" spans="1:19" x14ac:dyDescent="0.25">
      <c r="A34" s="12" t="s">
        <v>137</v>
      </c>
      <c r="B34" s="31" t="s">
        <v>163</v>
      </c>
      <c r="C34" s="11">
        <v>0.03</v>
      </c>
      <c r="D34" s="11">
        <v>2.1999999999999999E-2</v>
      </c>
      <c r="E34" s="11">
        <v>2.3E-2</v>
      </c>
      <c r="F34" s="25">
        <f t="shared" si="2"/>
        <v>24.999999999999996</v>
      </c>
      <c r="J34" s="16" t="s">
        <v>83</v>
      </c>
      <c r="K34" s="17" t="s">
        <v>21</v>
      </c>
      <c r="L34" s="18" t="s">
        <v>82</v>
      </c>
      <c r="M34" s="18" t="s">
        <v>51</v>
      </c>
      <c r="N34" s="18" t="s">
        <v>49</v>
      </c>
      <c r="O34" s="31" t="s">
        <v>153</v>
      </c>
      <c r="P34" s="7">
        <f t="shared" si="1"/>
        <v>89.666666666666671</v>
      </c>
      <c r="Q34" s="11">
        <v>0.10299999999999999</v>
      </c>
      <c r="R34" s="19">
        <v>0.08</v>
      </c>
      <c r="S34" s="11">
        <v>8.5999999999999993E-2</v>
      </c>
    </row>
    <row r="35" spans="1:19" x14ac:dyDescent="0.25">
      <c r="A35" s="12" t="s">
        <v>138</v>
      </c>
      <c r="B35" s="31" t="s">
        <v>163</v>
      </c>
      <c r="C35" s="11">
        <v>0.02</v>
      </c>
      <c r="D35" s="11">
        <v>1.4999999999999999E-2</v>
      </c>
      <c r="E35" s="11">
        <v>1.6E-2</v>
      </c>
      <c r="F35" s="25">
        <f t="shared" si="2"/>
        <v>17</v>
      </c>
      <c r="J35" s="16" t="s">
        <v>84</v>
      </c>
      <c r="K35" s="17" t="s">
        <v>21</v>
      </c>
      <c r="L35" s="18" t="s">
        <v>82</v>
      </c>
      <c r="M35" s="18" t="s">
        <v>53</v>
      </c>
      <c r="N35" s="18" t="s">
        <v>30</v>
      </c>
      <c r="O35" s="31" t="s">
        <v>153</v>
      </c>
      <c r="P35" s="7">
        <f t="shared" si="1"/>
        <v>72.333333333333343</v>
      </c>
      <c r="Q35" s="11">
        <v>8.5000000000000006E-2</v>
      </c>
      <c r="R35" s="11">
        <v>6.4000000000000001E-2</v>
      </c>
      <c r="S35" s="11">
        <v>6.8000000000000005E-2</v>
      </c>
    </row>
    <row r="36" spans="1:19" x14ac:dyDescent="0.25">
      <c r="A36" s="26" t="s">
        <v>139</v>
      </c>
      <c r="B36" s="31" t="s">
        <v>164</v>
      </c>
      <c r="C36" s="10">
        <v>0.03</v>
      </c>
      <c r="D36" s="10">
        <v>2.5000000000000001E-2</v>
      </c>
      <c r="E36" s="10">
        <v>2.5999999999999999E-2</v>
      </c>
      <c r="F36" s="25">
        <f t="shared" si="2"/>
        <v>27</v>
      </c>
      <c r="J36" s="16" t="s">
        <v>85</v>
      </c>
      <c r="K36" s="17" t="s">
        <v>21</v>
      </c>
      <c r="L36" s="18" t="s">
        <v>82</v>
      </c>
      <c r="M36" s="18" t="s">
        <v>55</v>
      </c>
      <c r="N36" s="18" t="s">
        <v>49</v>
      </c>
      <c r="O36" s="31" t="s">
        <v>154</v>
      </c>
      <c r="P36" s="7">
        <f t="shared" si="1"/>
        <v>257</v>
      </c>
      <c r="Q36" s="11">
        <v>0.29599999999999999</v>
      </c>
      <c r="R36" s="11">
        <v>0.224</v>
      </c>
      <c r="S36" s="11">
        <v>0.251</v>
      </c>
    </row>
    <row r="37" spans="1:19" x14ac:dyDescent="0.25">
      <c r="A37" s="26" t="s">
        <v>140</v>
      </c>
      <c r="B37" s="31" t="s">
        <v>164</v>
      </c>
      <c r="C37" s="11">
        <v>2.1999999999999999E-2</v>
      </c>
      <c r="D37" s="11">
        <v>1.7999999999999999E-2</v>
      </c>
      <c r="E37" s="11">
        <v>0.02</v>
      </c>
      <c r="F37" s="25">
        <f t="shared" si="2"/>
        <v>20</v>
      </c>
      <c r="J37" s="16" t="s">
        <v>86</v>
      </c>
      <c r="K37" s="17" t="s">
        <v>21</v>
      </c>
      <c r="L37" s="18" t="s">
        <v>82</v>
      </c>
      <c r="M37" s="18" t="s">
        <v>57</v>
      </c>
      <c r="N37" s="18" t="s">
        <v>24</v>
      </c>
      <c r="O37" s="31" t="s">
        <v>154</v>
      </c>
      <c r="P37" s="7">
        <f t="shared" si="1"/>
        <v>227.33333333333337</v>
      </c>
      <c r="Q37" s="11">
        <v>0.26100000000000001</v>
      </c>
      <c r="R37" s="11">
        <v>0.20200000000000001</v>
      </c>
      <c r="S37" s="11">
        <v>0.219</v>
      </c>
    </row>
    <row r="38" spans="1:19" x14ac:dyDescent="0.25">
      <c r="J38" s="16" t="s">
        <v>87</v>
      </c>
      <c r="K38" s="17" t="s">
        <v>21</v>
      </c>
      <c r="L38" s="18" t="s">
        <v>82</v>
      </c>
      <c r="M38" s="18" t="s">
        <v>59</v>
      </c>
      <c r="N38" s="18" t="s">
        <v>27</v>
      </c>
      <c r="O38" s="31" t="s">
        <v>154</v>
      </c>
      <c r="P38" s="7">
        <f t="shared" si="1"/>
        <v>267.33333333333337</v>
      </c>
      <c r="Q38" s="11">
        <v>0.312</v>
      </c>
      <c r="R38" s="11">
        <v>0.23400000000000001</v>
      </c>
      <c r="S38" s="11">
        <v>0.25600000000000001</v>
      </c>
    </row>
    <row r="39" spans="1:19" x14ac:dyDescent="0.25">
      <c r="J39" s="16" t="s">
        <v>88</v>
      </c>
      <c r="K39" s="17" t="s">
        <v>36</v>
      </c>
      <c r="L39" s="18" t="s">
        <v>89</v>
      </c>
      <c r="M39" s="18" t="s">
        <v>23</v>
      </c>
      <c r="N39" s="18" t="s">
        <v>40</v>
      </c>
      <c r="O39" s="31" t="s">
        <v>156</v>
      </c>
      <c r="P39" s="7">
        <f t="shared" si="1"/>
        <v>160.33333333333331</v>
      </c>
      <c r="Q39" s="11">
        <v>0.185</v>
      </c>
      <c r="R39" s="11">
        <v>0.14099999999999999</v>
      </c>
      <c r="S39" s="11">
        <v>0.155</v>
      </c>
    </row>
    <row r="40" spans="1:19" x14ac:dyDescent="0.25">
      <c r="J40" s="16" t="s">
        <v>90</v>
      </c>
      <c r="K40" s="17" t="s">
        <v>36</v>
      </c>
      <c r="L40" s="18" t="s">
        <v>89</v>
      </c>
      <c r="M40" s="18" t="s">
        <v>26</v>
      </c>
      <c r="N40" s="18" t="s">
        <v>38</v>
      </c>
      <c r="O40" s="31" t="s">
        <v>156</v>
      </c>
      <c r="P40" s="7">
        <f t="shared" si="1"/>
        <v>154</v>
      </c>
      <c r="Q40" s="11">
        <v>0.17499999999999999</v>
      </c>
      <c r="R40" s="11">
        <v>0.13700000000000001</v>
      </c>
      <c r="S40" s="11">
        <v>0.15</v>
      </c>
    </row>
    <row r="41" spans="1:19" x14ac:dyDescent="0.25">
      <c r="J41" s="16" t="s">
        <v>91</v>
      </c>
      <c r="K41" s="17" t="s">
        <v>36</v>
      </c>
      <c r="L41" s="18" t="s">
        <v>89</v>
      </c>
      <c r="M41" s="18" t="s">
        <v>29</v>
      </c>
      <c r="N41" s="18" t="s">
        <v>42</v>
      </c>
      <c r="O41" s="31" t="s">
        <v>156</v>
      </c>
      <c r="P41" s="7">
        <f t="shared" si="1"/>
        <v>207</v>
      </c>
      <c r="Q41" s="19">
        <v>0.24</v>
      </c>
      <c r="R41" s="11">
        <v>0.182</v>
      </c>
      <c r="S41" s="11">
        <v>0.19900000000000001</v>
      </c>
    </row>
    <row r="42" spans="1:19" x14ac:dyDescent="0.25">
      <c r="J42" s="16" t="s">
        <v>92</v>
      </c>
      <c r="K42" s="17" t="s">
        <v>36</v>
      </c>
      <c r="L42" s="18" t="s">
        <v>89</v>
      </c>
      <c r="M42" s="18" t="s">
        <v>32</v>
      </c>
      <c r="N42" s="18" t="s">
        <v>44</v>
      </c>
      <c r="O42" s="31" t="s">
        <v>155</v>
      </c>
      <c r="P42" s="7">
        <f t="shared" si="1"/>
        <v>192.99999999999997</v>
      </c>
      <c r="Q42" s="5">
        <v>0.22500000000000001</v>
      </c>
      <c r="R42" s="5">
        <v>0.17199999999999999</v>
      </c>
      <c r="S42" s="5">
        <v>0.182</v>
      </c>
    </row>
    <row r="43" spans="1:19" x14ac:dyDescent="0.25">
      <c r="J43" s="16" t="s">
        <v>93</v>
      </c>
      <c r="K43" s="17" t="s">
        <v>36</v>
      </c>
      <c r="L43" s="18" t="s">
        <v>89</v>
      </c>
      <c r="M43" s="18" t="s">
        <v>34</v>
      </c>
      <c r="N43" s="18" t="s">
        <v>40</v>
      </c>
      <c r="O43" s="31" t="s">
        <v>155</v>
      </c>
      <c r="P43" s="7">
        <f t="shared" si="1"/>
        <v>146.00000000000003</v>
      </c>
      <c r="Q43" s="20">
        <v>0.17</v>
      </c>
      <c r="R43" s="5">
        <v>0.128</v>
      </c>
      <c r="S43" s="5">
        <v>0.14000000000000001</v>
      </c>
    </row>
    <row r="44" spans="1:19" x14ac:dyDescent="0.25">
      <c r="J44" s="13" t="s">
        <v>94</v>
      </c>
      <c r="K44" s="17" t="s">
        <v>21</v>
      </c>
      <c r="L44" s="15" t="s">
        <v>95</v>
      </c>
      <c r="M44" s="18" t="s">
        <v>23</v>
      </c>
      <c r="N44" s="15" t="s">
        <v>49</v>
      </c>
      <c r="O44" s="32" t="s">
        <v>157</v>
      </c>
      <c r="P44" s="21">
        <f t="shared" si="1"/>
        <v>27.333333333333336</v>
      </c>
      <c r="Q44" s="5">
        <v>3.1E-2</v>
      </c>
      <c r="R44" s="5">
        <v>2.5000000000000001E-2</v>
      </c>
      <c r="S44" s="5">
        <v>2.5999999999999999E-2</v>
      </c>
    </row>
    <row r="45" spans="1:19" x14ac:dyDescent="0.25">
      <c r="J45" s="13" t="s">
        <v>96</v>
      </c>
      <c r="K45" s="17" t="s">
        <v>21</v>
      </c>
      <c r="L45" s="15" t="s">
        <v>95</v>
      </c>
      <c r="M45" s="18" t="s">
        <v>26</v>
      </c>
      <c r="N45" s="15" t="s">
        <v>30</v>
      </c>
      <c r="O45" s="32" t="s">
        <v>157</v>
      </c>
      <c r="P45" s="5">
        <f t="shared" si="1"/>
        <v>59</v>
      </c>
      <c r="Q45" s="5">
        <v>6.8000000000000005E-2</v>
      </c>
      <c r="R45" s="5">
        <v>5.2999999999999999E-2</v>
      </c>
      <c r="S45" s="5">
        <v>5.6000000000000001E-2</v>
      </c>
    </row>
    <row r="46" spans="1:19" x14ac:dyDescent="0.25">
      <c r="J46" s="13" t="s">
        <v>97</v>
      </c>
      <c r="K46" s="17" t="s">
        <v>21</v>
      </c>
      <c r="L46" s="15" t="s">
        <v>95</v>
      </c>
      <c r="M46" s="18" t="s">
        <v>29</v>
      </c>
      <c r="N46" s="15" t="s">
        <v>98</v>
      </c>
      <c r="O46" s="32" t="s">
        <v>157</v>
      </c>
      <c r="P46" s="5">
        <f t="shared" si="1"/>
        <v>51.000000000000007</v>
      </c>
      <c r="Q46" s="5">
        <v>5.8000000000000003E-2</v>
      </c>
      <c r="R46" s="5">
        <v>4.5999999999999999E-2</v>
      </c>
      <c r="S46" s="5">
        <v>4.9000000000000002E-2</v>
      </c>
    </row>
    <row r="47" spans="1:19" x14ac:dyDescent="0.25">
      <c r="E47" s="12"/>
      <c r="J47" s="37" t="s">
        <v>99</v>
      </c>
      <c r="K47" s="17" t="s">
        <v>21</v>
      </c>
      <c r="L47" s="15" t="s">
        <v>95</v>
      </c>
      <c r="M47" s="15" t="s">
        <v>32</v>
      </c>
      <c r="N47" s="15" t="s">
        <v>24</v>
      </c>
      <c r="O47" s="31" t="s">
        <v>158</v>
      </c>
      <c r="P47" s="21">
        <f t="shared" si="1"/>
        <v>180.33333333333331</v>
      </c>
      <c r="Q47" s="5">
        <v>0.20599999999999999</v>
      </c>
      <c r="R47" s="5">
        <v>0.16200000000000001</v>
      </c>
      <c r="S47" s="5">
        <v>0.17299999999999999</v>
      </c>
    </row>
    <row r="48" spans="1:19" x14ac:dyDescent="0.25">
      <c r="J48" s="37" t="s">
        <v>100</v>
      </c>
      <c r="K48" s="17" t="s">
        <v>21</v>
      </c>
      <c r="L48" s="15" t="s">
        <v>95</v>
      </c>
      <c r="M48" s="15" t="s">
        <v>34</v>
      </c>
      <c r="N48" s="15" t="s">
        <v>49</v>
      </c>
      <c r="O48" s="31" t="s">
        <v>158</v>
      </c>
      <c r="P48" s="5">
        <f t="shared" si="1"/>
        <v>239</v>
      </c>
      <c r="Q48" s="5">
        <v>0.27700000000000002</v>
      </c>
      <c r="R48" s="5">
        <v>0.21299999999999999</v>
      </c>
      <c r="S48" s="5">
        <v>0.22700000000000001</v>
      </c>
    </row>
    <row r="49" spans="10:19" x14ac:dyDescent="0.25">
      <c r="J49" s="38" t="s">
        <v>101</v>
      </c>
      <c r="K49" s="17" t="s">
        <v>36</v>
      </c>
      <c r="L49" s="15" t="s">
        <v>51</v>
      </c>
      <c r="M49" s="15" t="s">
        <v>71</v>
      </c>
      <c r="N49" s="15" t="s">
        <v>42</v>
      </c>
      <c r="O49" s="35" t="s">
        <v>159</v>
      </c>
      <c r="P49" s="7">
        <f t="shared" si="1"/>
        <v>337.66666666666663</v>
      </c>
      <c r="Q49" s="36">
        <v>0.38400000000000001</v>
      </c>
      <c r="R49" s="36">
        <v>0.29799999999999999</v>
      </c>
      <c r="S49" s="36">
        <v>0.33100000000000002</v>
      </c>
    </row>
    <row r="50" spans="10:19" x14ac:dyDescent="0.25">
      <c r="J50" s="38" t="s">
        <v>102</v>
      </c>
      <c r="K50" s="17" t="s">
        <v>36</v>
      </c>
      <c r="L50" s="15" t="s">
        <v>51</v>
      </c>
      <c r="M50" s="15" t="s">
        <v>73</v>
      </c>
      <c r="N50" s="15" t="s">
        <v>40</v>
      </c>
      <c r="O50" s="35" t="s">
        <v>159</v>
      </c>
      <c r="P50" s="7">
        <f t="shared" si="1"/>
        <v>327.33333333333331</v>
      </c>
      <c r="Q50" s="36">
        <v>0.377</v>
      </c>
      <c r="R50" s="36">
        <v>0.29299999999999998</v>
      </c>
      <c r="S50" s="36">
        <v>0.312</v>
      </c>
    </row>
    <row r="51" spans="10:19" x14ac:dyDescent="0.25">
      <c r="J51" s="37" t="s">
        <v>103</v>
      </c>
      <c r="K51" s="17" t="s">
        <v>21</v>
      </c>
      <c r="L51" s="15" t="s">
        <v>53</v>
      </c>
      <c r="M51" s="15" t="s">
        <v>23</v>
      </c>
      <c r="N51" s="15" t="s">
        <v>98</v>
      </c>
      <c r="O51" s="35" t="s">
        <v>160</v>
      </c>
      <c r="P51" s="7">
        <f t="shared" si="1"/>
        <v>74.333333333333343</v>
      </c>
      <c r="Q51" s="36">
        <v>8.4000000000000005E-2</v>
      </c>
      <c r="R51" s="36">
        <v>6.7000000000000004E-2</v>
      </c>
      <c r="S51" s="36">
        <v>7.1999999999999995E-2</v>
      </c>
    </row>
    <row r="52" spans="10:19" x14ac:dyDescent="0.25">
      <c r="J52" s="37" t="s">
        <v>104</v>
      </c>
      <c r="K52" s="17" t="s">
        <v>21</v>
      </c>
      <c r="L52" s="15" t="s">
        <v>53</v>
      </c>
      <c r="M52" s="15" t="s">
        <v>26</v>
      </c>
      <c r="N52" s="15" t="s">
        <v>49</v>
      </c>
      <c r="O52" s="35" t="s">
        <v>160</v>
      </c>
      <c r="P52" s="7">
        <f t="shared" si="1"/>
        <v>131</v>
      </c>
      <c r="Q52" s="36">
        <v>0.14899999999999999</v>
      </c>
      <c r="R52" s="36">
        <v>0.11700000000000001</v>
      </c>
      <c r="S52" s="36">
        <v>0.127</v>
      </c>
    </row>
    <row r="53" spans="10:19" x14ac:dyDescent="0.25">
      <c r="J53" s="37" t="s">
        <v>105</v>
      </c>
      <c r="K53" s="17" t="s">
        <v>21</v>
      </c>
      <c r="L53" s="15" t="s">
        <v>53</v>
      </c>
      <c r="M53" s="15" t="s">
        <v>29</v>
      </c>
      <c r="N53" s="15" t="s">
        <v>24</v>
      </c>
      <c r="O53" s="35" t="s">
        <v>160</v>
      </c>
      <c r="P53" s="7">
        <f t="shared" si="1"/>
        <v>151</v>
      </c>
      <c r="Q53" s="36">
        <v>0.17399999999999999</v>
      </c>
      <c r="R53" s="36">
        <v>0.13400000000000001</v>
      </c>
      <c r="S53" s="36">
        <v>0.14499999999999999</v>
      </c>
    </row>
    <row r="54" spans="10:19" x14ac:dyDescent="0.25">
      <c r="J54" s="37" t="s">
        <v>106</v>
      </c>
      <c r="K54" s="17" t="s">
        <v>21</v>
      </c>
      <c r="L54" s="15" t="s">
        <v>53</v>
      </c>
      <c r="M54" s="15" t="s">
        <v>71</v>
      </c>
      <c r="N54" s="15" t="s">
        <v>24</v>
      </c>
      <c r="O54" s="35" t="s">
        <v>161</v>
      </c>
      <c r="P54" s="7">
        <f t="shared" si="1"/>
        <v>125</v>
      </c>
      <c r="Q54" s="36">
        <v>0.14299999999999999</v>
      </c>
      <c r="R54" s="36">
        <v>0.113</v>
      </c>
      <c r="S54" s="36">
        <v>0.11899999999999999</v>
      </c>
    </row>
    <row r="55" spans="10:19" x14ac:dyDescent="0.25">
      <c r="J55" s="37" t="s">
        <v>107</v>
      </c>
      <c r="K55" s="17" t="s">
        <v>21</v>
      </c>
      <c r="L55" s="15" t="s">
        <v>53</v>
      </c>
      <c r="M55" s="15" t="s">
        <v>73</v>
      </c>
      <c r="N55" s="15" t="s">
        <v>49</v>
      </c>
      <c r="O55" s="35" t="s">
        <v>161</v>
      </c>
      <c r="P55" s="7">
        <f t="shared" si="1"/>
        <v>179.00000000000003</v>
      </c>
      <c r="Q55" s="36">
        <v>0.20599999999999999</v>
      </c>
      <c r="R55" s="36">
        <v>0.16</v>
      </c>
      <c r="S55" s="36">
        <v>0.17100000000000001</v>
      </c>
    </row>
    <row r="56" spans="10:19" x14ac:dyDescent="0.25">
      <c r="J56" s="37" t="s">
        <v>108</v>
      </c>
      <c r="K56" s="17" t="s">
        <v>36</v>
      </c>
      <c r="L56" s="15" t="s">
        <v>71</v>
      </c>
      <c r="M56" s="15" t="s">
        <v>23</v>
      </c>
      <c r="N56" s="15" t="s">
        <v>38</v>
      </c>
      <c r="O56" s="31" t="s">
        <v>162</v>
      </c>
      <c r="P56" s="22">
        <f t="shared" si="1"/>
        <v>181.33333333333334</v>
      </c>
      <c r="Q56" s="23">
        <v>0.20899999999999999</v>
      </c>
      <c r="R56" s="23">
        <v>0.161</v>
      </c>
      <c r="S56" s="23">
        <v>0.17399999999999999</v>
      </c>
    </row>
    <row r="57" spans="10:19" x14ac:dyDescent="0.25">
      <c r="J57" s="37" t="s">
        <v>109</v>
      </c>
      <c r="K57" s="17" t="s">
        <v>36</v>
      </c>
      <c r="L57" s="15" t="s">
        <v>71</v>
      </c>
      <c r="M57" s="15" t="s">
        <v>26</v>
      </c>
      <c r="N57" s="15" t="s">
        <v>40</v>
      </c>
      <c r="O57" s="31" t="s">
        <v>162</v>
      </c>
      <c r="P57" s="22">
        <f t="shared" si="1"/>
        <v>262</v>
      </c>
      <c r="Q57" s="23">
        <v>0.30199999999999999</v>
      </c>
      <c r="R57" s="23">
        <v>0.22900000000000001</v>
      </c>
      <c r="S57" s="23">
        <v>0.255</v>
      </c>
    </row>
    <row r="58" spans="10:19" x14ac:dyDescent="0.25">
      <c r="J58" s="13" t="s">
        <v>110</v>
      </c>
      <c r="K58" s="17" t="s">
        <v>36</v>
      </c>
      <c r="L58" s="15" t="s">
        <v>71</v>
      </c>
      <c r="M58" s="15" t="s">
        <v>29</v>
      </c>
      <c r="N58" s="15" t="s">
        <v>44</v>
      </c>
      <c r="O58" s="31" t="s">
        <v>162</v>
      </c>
      <c r="P58" s="22">
        <f t="shared" si="1"/>
        <v>276.66666666666669</v>
      </c>
      <c r="Q58" s="23">
        <v>0.312</v>
      </c>
      <c r="R58" s="23">
        <v>0.248</v>
      </c>
      <c r="S58" s="23">
        <v>0.27</v>
      </c>
    </row>
    <row r="59" spans="10:19" x14ac:dyDescent="0.25">
      <c r="J59" s="13" t="s">
        <v>111</v>
      </c>
      <c r="K59" s="17" t="s">
        <v>36</v>
      </c>
      <c r="L59" s="15" t="s">
        <v>71</v>
      </c>
      <c r="M59" s="15" t="s">
        <v>32</v>
      </c>
      <c r="N59" s="15" t="s">
        <v>40</v>
      </c>
      <c r="O59" s="31" t="s">
        <v>165</v>
      </c>
      <c r="P59" s="22">
        <f t="shared" si="1"/>
        <v>268.33333333333337</v>
      </c>
      <c r="Q59" s="23">
        <v>0.31</v>
      </c>
      <c r="R59" s="23">
        <v>0.24</v>
      </c>
      <c r="S59" s="23">
        <v>0.255</v>
      </c>
    </row>
    <row r="60" spans="10:19" x14ac:dyDescent="0.25">
      <c r="J60" s="13" t="s">
        <v>112</v>
      </c>
      <c r="K60" s="17" t="s">
        <v>36</v>
      </c>
      <c r="L60" s="15" t="s">
        <v>71</v>
      </c>
      <c r="M60" s="15" t="s">
        <v>34</v>
      </c>
      <c r="N60" s="15" t="s">
        <v>42</v>
      </c>
      <c r="O60" s="31" t="s">
        <v>165</v>
      </c>
      <c r="P60" s="22">
        <f t="shared" si="1"/>
        <v>165</v>
      </c>
      <c r="Q60" s="23">
        <v>0.189</v>
      </c>
      <c r="R60" s="23">
        <v>0.14599999999999999</v>
      </c>
      <c r="S60" s="23">
        <v>0.16</v>
      </c>
    </row>
    <row r="61" spans="10:19" x14ac:dyDescent="0.25">
      <c r="J61" s="13" t="s">
        <v>113</v>
      </c>
      <c r="K61" s="17" t="s">
        <v>36</v>
      </c>
      <c r="L61" s="15" t="s">
        <v>73</v>
      </c>
      <c r="M61" s="15" t="s">
        <v>55</v>
      </c>
      <c r="N61" s="15" t="s">
        <v>42</v>
      </c>
      <c r="O61" s="31" t="s">
        <v>163</v>
      </c>
      <c r="P61" s="22">
        <f t="shared" si="1"/>
        <v>54</v>
      </c>
      <c r="Q61" s="23">
        <v>6.2E-2</v>
      </c>
      <c r="R61" s="23">
        <v>4.8000000000000001E-2</v>
      </c>
      <c r="S61" s="23">
        <v>5.1999999999999998E-2</v>
      </c>
    </row>
    <row r="62" spans="10:19" x14ac:dyDescent="0.25">
      <c r="J62" s="13" t="s">
        <v>114</v>
      </c>
      <c r="K62" s="17" t="s">
        <v>36</v>
      </c>
      <c r="L62" s="15" t="s">
        <v>73</v>
      </c>
      <c r="M62" s="15" t="s">
        <v>57</v>
      </c>
      <c r="N62" s="15" t="s">
        <v>40</v>
      </c>
      <c r="O62" s="31" t="s">
        <v>163</v>
      </c>
      <c r="P62" s="22">
        <f t="shared" si="1"/>
        <v>660.33333333333337</v>
      </c>
      <c r="Q62" s="5">
        <v>0.76800000000000002</v>
      </c>
      <c r="R62" s="5">
        <v>0.59099999999999997</v>
      </c>
      <c r="S62" s="5">
        <v>0.622</v>
      </c>
    </row>
    <row r="63" spans="10:19" x14ac:dyDescent="0.25">
      <c r="J63" s="13" t="s">
        <v>115</v>
      </c>
      <c r="K63" s="17" t="s">
        <v>36</v>
      </c>
      <c r="L63" s="15" t="s">
        <v>73</v>
      </c>
      <c r="M63" s="15" t="s">
        <v>59</v>
      </c>
      <c r="N63" s="15" t="s">
        <v>44</v>
      </c>
      <c r="O63" s="31" t="s">
        <v>163</v>
      </c>
      <c r="P63" s="22">
        <f t="shared" si="1"/>
        <v>171.66666666666666</v>
      </c>
      <c r="Q63" s="5">
        <v>0.19700000000000001</v>
      </c>
      <c r="R63" s="5">
        <v>0.154</v>
      </c>
      <c r="S63" s="5">
        <v>0.16400000000000001</v>
      </c>
    </row>
    <row r="64" spans="10:19" x14ac:dyDescent="0.25">
      <c r="J64" s="13" t="s">
        <v>116</v>
      </c>
      <c r="K64" s="17" t="s">
        <v>21</v>
      </c>
      <c r="L64" s="15" t="s">
        <v>32</v>
      </c>
      <c r="M64" s="15" t="s">
        <v>55</v>
      </c>
      <c r="N64" s="39" t="s">
        <v>24</v>
      </c>
      <c r="O64" s="31" t="s">
        <v>164</v>
      </c>
      <c r="P64" s="22">
        <f t="shared" si="1"/>
        <v>197.33333333333337</v>
      </c>
      <c r="Q64" s="24">
        <v>0.22600000000000001</v>
      </c>
      <c r="R64" s="24">
        <v>0.17499999999999999</v>
      </c>
      <c r="S64" s="24">
        <v>0.191</v>
      </c>
    </row>
    <row r="65" spans="10:19" x14ac:dyDescent="0.25">
      <c r="J65" s="13" t="s">
        <v>117</v>
      </c>
      <c r="K65" s="17" t="s">
        <v>21</v>
      </c>
      <c r="L65" s="15" t="s">
        <v>32</v>
      </c>
      <c r="M65" s="15" t="s">
        <v>57</v>
      </c>
      <c r="N65" s="15" t="s">
        <v>49</v>
      </c>
      <c r="O65" s="31" t="s">
        <v>164</v>
      </c>
      <c r="P65" s="22">
        <f t="shared" si="1"/>
        <v>287.33333333333331</v>
      </c>
      <c r="Q65" s="24">
        <v>0.32900000000000001</v>
      </c>
      <c r="R65" s="24">
        <v>0.254</v>
      </c>
      <c r="S65" s="24">
        <v>0.27900000000000003</v>
      </c>
    </row>
    <row r="66" spans="10:19" x14ac:dyDescent="0.25">
      <c r="J66" s="13" t="s">
        <v>118</v>
      </c>
      <c r="K66" s="17" t="s">
        <v>21</v>
      </c>
      <c r="L66" s="15" t="s">
        <v>32</v>
      </c>
      <c r="M66" s="15" t="s">
        <v>59</v>
      </c>
      <c r="N66" s="15" t="s">
        <v>27</v>
      </c>
      <c r="O66" s="31" t="s">
        <v>164</v>
      </c>
      <c r="P66" s="22">
        <f t="shared" si="1"/>
        <v>132</v>
      </c>
      <c r="Q66" s="24">
        <v>0.14899999999999999</v>
      </c>
      <c r="R66" s="24">
        <v>0.11799999999999999</v>
      </c>
      <c r="S66" s="24">
        <v>0.129</v>
      </c>
    </row>
    <row r="68" spans="10:19" x14ac:dyDescent="0.25">
      <c r="P68" s="34"/>
    </row>
  </sheetData>
  <mergeCells count="8">
    <mergeCell ref="C1:E1"/>
    <mergeCell ref="A1:A2"/>
    <mergeCell ref="B1:B2"/>
    <mergeCell ref="J1:J2"/>
    <mergeCell ref="K1:N1"/>
    <mergeCell ref="P1:P2"/>
    <mergeCell ref="Q1:S1"/>
    <mergeCell ref="F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User</dc:creator>
  <cp:lastModifiedBy>Government User</cp:lastModifiedBy>
  <cp:lastPrinted>2015-10-08T19:33:19Z</cp:lastPrinted>
  <dcterms:created xsi:type="dcterms:W3CDTF">2015-07-14T15:40:16Z</dcterms:created>
  <dcterms:modified xsi:type="dcterms:W3CDTF">2015-11-04T14:49:39Z</dcterms:modified>
</cp:coreProperties>
</file>