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280" windowHeight="9195"/>
  </bookViews>
  <sheets>
    <sheet name="PriceProposal" sheetId="1" r:id="rId1"/>
  </sheets>
  <calcPr calcId="152511" concurrentCalc="0"/>
</workbook>
</file>

<file path=xl/calcChain.xml><?xml version="1.0" encoding="utf-8"?>
<calcChain xmlns="http://schemas.openxmlformats.org/spreadsheetml/2006/main">
  <c r="D28" i="1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B35"/>
  <c r="B39"/>
  <c r="V2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B38"/>
  <c r="B36"/>
  <c r="B34"/>
</calcChain>
</file>

<file path=xl/sharedStrings.xml><?xml version="1.0" encoding="utf-8"?>
<sst xmlns="http://schemas.openxmlformats.org/spreadsheetml/2006/main" count="97" uniqueCount="51">
  <si>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</si>
  <si>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</si>
  <si>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</si>
  <si>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</si>
  <si>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</si>
  <si>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</si>
  <si>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</si>
  <si>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</si>
  <si>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</si>
  <si>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</si>
  <si>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</si>
  <si>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</si>
  <si>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</si>
  <si>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</si>
  <si>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</si>
  <si>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Buyout</t>
  </si>
  <si>
    <t>Notes</t>
  </si>
  <si>
    <t>Year 16</t>
  </si>
  <si>
    <t>Year 17</t>
  </si>
  <si>
    <t>Year 18</t>
  </si>
  <si>
    <t>Year 19</t>
  </si>
  <si>
    <t>Year 20</t>
  </si>
  <si>
    <t>FMV</t>
  </si>
  <si>
    <t>Size (kW DC)</t>
  </si>
  <si>
    <t>Size 
(kW PTC)</t>
  </si>
  <si>
    <t>Total Production:</t>
  </si>
  <si>
    <t>PROPOSER:</t>
  </si>
  <si>
    <t>Insert name</t>
  </si>
  <si>
    <t>Initial Down Payment</t>
  </si>
  <si>
    <t>Annual Degradation Rate:</t>
  </si>
  <si>
    <t>20-Year Energy Yield:</t>
  </si>
  <si>
    <t>Annual Escalation Rate</t>
  </si>
  <si>
    <t>Direct Purchase Price</t>
  </si>
  <si>
    <t>Full System Price (before Incentives)</t>
  </si>
  <si>
    <t>Operations &amp; Maintenance Cost Estimate</t>
  </si>
  <si>
    <t>$/Wdc</t>
  </si>
  <si>
    <t>SREC Offer to Buyer</t>
  </si>
  <si>
    <t>$/kWh</t>
  </si>
  <si>
    <t>PPA PRICE per kWh - Buyer keeps RECs; Seller keeps incentives where applicable</t>
  </si>
  <si>
    <t>Period (years)</t>
  </si>
  <si>
    <t>Location</t>
  </si>
  <si>
    <t>SITE NAME</t>
  </si>
  <si>
    <t>PRODUCTION DATA (kWh) - Include Year 1 Production Modeling Output</t>
  </si>
  <si>
    <t>PRICE PROPOSAL FORM TEMPLATE</t>
  </si>
  <si>
    <t>LCOE - PPA:</t>
  </si>
  <si>
    <t>LCOE - Purchase:</t>
  </si>
  <si>
    <t>kWh</t>
  </si>
  <si>
    <t>kWh/kWdc</t>
  </si>
  <si>
    <t>Year 1 Energy Yield:</t>
  </si>
  <si>
    <t>PRICING ANALYSIS</t>
  </si>
  <si>
    <t>Un-discounted, Compare to nominal forecasted utility prices</t>
  </si>
</sst>
</file>

<file path=xl/styles.xml><?xml version="1.0" encoding="utf-8"?>
<styleSheet xmlns="http://schemas.openxmlformats.org/spreadsheetml/2006/main">
  <numFmts count="8">
    <numFmt numFmtId="164" formatCode="_ &quot;￥&quot;* #,##0.00_ ;_ &quot;￥&quot;* \-#,##0.00_ ;_ &quot;￥&quot;* &quot;-&quot;??_ ;_ @_ "/>
    <numFmt numFmtId="165" formatCode="_ * #,##0.00_ ;_ * \-#,##0.00_ ;_ * &quot;-&quot;??_ ;_ @_ "/>
    <numFmt numFmtId="166" formatCode="_ * #,##0_ ;_ * \-#,##0_ ;_ * &quot;-&quot;??_ ;_ @_ "/>
    <numFmt numFmtId="167" formatCode="_ * #,##0.000_ ;_ * \-#,##0.000_ ;_ * &quot;-&quot;??_ ;_ @_ "/>
    <numFmt numFmtId="168" formatCode="&quot;$&quot;#,##0.00"/>
    <numFmt numFmtId="169" formatCode="&quot;$&quot;#,##0.0000"/>
    <numFmt numFmtId="170" formatCode="0.0%"/>
    <numFmt numFmtId="171" formatCode="_([$$-409]* #,##0.00_);_([$$-409]* \(#,##0.00\);_([$$-409]* &quot;-&quot;??_);_(@_)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sz val="10"/>
      <name val="Arial"/>
    </font>
    <font>
      <b/>
      <sz val="10"/>
      <name val="Calibri"/>
      <family val="2"/>
    </font>
    <font>
      <b/>
      <sz val="9"/>
      <name val="Arial"/>
    </font>
    <font>
      <b/>
      <sz val="12"/>
      <name val="Arial"/>
      <family val="2"/>
    </font>
    <font>
      <b/>
      <sz val="11"/>
      <name val="Arial"/>
    </font>
    <font>
      <i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9" fontId="0" fillId="0" borderId="3" xfId="1" applyNumberFormat="1" applyFont="1" applyBorder="1" applyAlignment="1">
      <alignment horizontal="center"/>
    </xf>
    <xf numFmtId="169" fontId="0" fillId="0" borderId="4" xfId="1" applyNumberFormat="1" applyFont="1" applyBorder="1" applyAlignment="1">
      <alignment horizontal="center"/>
    </xf>
    <xf numFmtId="169" fontId="5" fillId="2" borderId="1" xfId="3" applyNumberFormat="1" applyFont="1" applyFill="1" applyBorder="1" applyAlignment="1">
      <alignment horizontal="center"/>
    </xf>
    <xf numFmtId="10" fontId="5" fillId="2" borderId="1" xfId="4" applyNumberFormat="1" applyFont="1" applyFill="1" applyBorder="1" applyAlignment="1">
      <alignment horizontal="center"/>
    </xf>
    <xf numFmtId="9" fontId="0" fillId="0" borderId="1" xfId="4" applyFont="1" applyBorder="1" applyAlignment="1">
      <alignment horizontal="center"/>
    </xf>
    <xf numFmtId="168" fontId="5" fillId="2" borderId="1" xfId="3" applyNumberFormat="1" applyFont="1" applyFill="1" applyBorder="1" applyAlignment="1">
      <alignment horizontal="center" vertical="center"/>
    </xf>
    <xf numFmtId="166" fontId="0" fillId="0" borderId="4" xfId="2" applyNumberFormat="1" applyFont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170" fontId="5" fillId="2" borderId="1" xfId="4" applyNumberFormat="1" applyFont="1" applyFill="1" applyBorder="1"/>
    <xf numFmtId="167" fontId="5" fillId="2" borderId="1" xfId="2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171" fontId="5" fillId="2" borderId="1" xfId="3" applyNumberFormat="1" applyFont="1" applyFill="1" applyBorder="1" applyAlignment="1">
      <alignment horizontal="center"/>
    </xf>
    <xf numFmtId="0" fontId="9" fillId="0" borderId="0" xfId="0" applyFont="1" applyBorder="1" applyAlignment="1"/>
    <xf numFmtId="167" fontId="5" fillId="4" borderId="1" xfId="1" applyNumberFormat="1" applyFont="1" applyFill="1" applyBorder="1" applyAlignment="1">
      <alignment horizontal="center"/>
    </xf>
    <xf numFmtId="167" fontId="5" fillId="2" borderId="1" xfId="1" applyNumberFormat="1" applyFont="1" applyFill="1" applyBorder="1"/>
    <xf numFmtId="0" fontId="0" fillId="0" borderId="0" xfId="0" applyAlignment="1">
      <alignment horizontal="right"/>
    </xf>
    <xf numFmtId="166" fontId="5" fillId="2" borderId="1" xfId="1" applyNumberFormat="1" applyFont="1" applyFill="1" applyBorder="1"/>
    <xf numFmtId="0" fontId="0" fillId="0" borderId="0" xfId="0" applyFill="1" applyAlignment="1">
      <alignment horizontal="left"/>
    </xf>
    <xf numFmtId="0" fontId="0" fillId="3" borderId="0" xfId="0" applyFill="1"/>
    <xf numFmtId="167" fontId="5" fillId="2" borderId="1" xfId="2" applyNumberFormat="1" applyFont="1" applyFill="1" applyBorder="1" applyAlignment="1">
      <alignment horizontal="center"/>
    </xf>
    <xf numFmtId="0" fontId="9" fillId="5" borderId="0" xfId="0" applyFont="1" applyFill="1" applyBorder="1" applyAlignment="1"/>
    <xf numFmtId="0" fontId="0" fillId="5" borderId="0" xfId="0" applyFill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0" fillId="0" borderId="6" xfId="0" applyFill="1" applyBorder="1"/>
    <xf numFmtId="0" fontId="3" fillId="0" borderId="7" xfId="0" applyFont="1" applyFill="1" applyBorder="1"/>
    <xf numFmtId="0" fontId="3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Border="1" applyAlignment="1"/>
    <xf numFmtId="0" fontId="3" fillId="6" borderId="1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/>
    </xf>
    <xf numFmtId="0" fontId="10" fillId="0" borderId="0" xfId="0" applyFont="1"/>
    <xf numFmtId="0" fontId="3" fillId="6" borderId="5" xfId="0" applyFont="1" applyFill="1" applyBorder="1" applyAlignment="1">
      <alignment horizontal="center" wrapText="1"/>
    </xf>
    <xf numFmtId="0" fontId="3" fillId="0" borderId="0" xfId="0" applyFont="1" applyBorder="1"/>
    <xf numFmtId="0" fontId="3" fillId="7" borderId="0" xfId="0" applyNumberFormat="1" applyFont="1" applyFill="1" applyBorder="1"/>
    <xf numFmtId="168" fontId="3" fillId="7" borderId="0" xfId="0" applyNumberFormat="1" applyFont="1" applyFill="1" applyBorder="1"/>
    <xf numFmtId="0" fontId="3" fillId="7" borderId="0" xfId="0" applyFont="1" applyFill="1" applyBorder="1" applyAlignment="1">
      <alignment horizontal="center"/>
    </xf>
    <xf numFmtId="166" fontId="3" fillId="7" borderId="0" xfId="0" applyNumberFormat="1" applyFont="1" applyFill="1" applyBorder="1" applyAlignment="1">
      <alignment horizontal="center"/>
    </xf>
    <xf numFmtId="165" fontId="3" fillId="7" borderId="0" xfId="1" applyFont="1" applyFill="1" applyBorder="1" applyAlignment="1">
      <alignment horizontal="center"/>
    </xf>
    <xf numFmtId="0" fontId="3" fillId="7" borderId="0" xfId="0" applyFont="1" applyFill="1" applyAlignment="1">
      <alignment horizontal="right"/>
    </xf>
    <xf numFmtId="0" fontId="0" fillId="7" borderId="0" xfId="0" applyFill="1"/>
    <xf numFmtId="0" fontId="11" fillId="0" borderId="0" xfId="0" applyFont="1"/>
  </cellXfs>
  <cellStyles count="5">
    <cellStyle name="Comma" xfId="1" builtinId="3"/>
    <cellStyle name="Comma 2" xfId="2"/>
    <cellStyle name="Currency" xfId="3" builtinId="4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9"/>
  <sheetViews>
    <sheetView tabSelected="1" zoomScaleNormal="100" workbookViewId="0">
      <selection activeCell="G31" sqref="G31"/>
    </sheetView>
  </sheetViews>
  <sheetFormatPr defaultColWidth="8.85546875" defaultRowHeight="12.75"/>
  <cols>
    <col min="1" max="1" width="19.42578125" style="1" customWidth="1"/>
    <col min="2" max="2" width="11" customWidth="1"/>
    <col min="3" max="3" width="10.28515625" customWidth="1"/>
    <col min="23" max="23" width="19.42578125" customWidth="1"/>
  </cols>
  <sheetData>
    <row r="1" spans="1:24" ht="15">
      <c r="A1" s="56" t="s">
        <v>43</v>
      </c>
    </row>
    <row r="3" spans="1:24" s="15" customFormat="1">
      <c r="A3" s="12" t="s">
        <v>26</v>
      </c>
      <c r="B3" s="50" t="s">
        <v>27</v>
      </c>
      <c r="C3" s="51"/>
    </row>
    <row r="4" spans="1:24" s="15" customFormat="1">
      <c r="A4" s="12"/>
      <c r="B4" s="9"/>
      <c r="C4" s="39"/>
    </row>
    <row r="5" spans="1:24">
      <c r="A5" s="12" t="s">
        <v>40</v>
      </c>
      <c r="B5" s="48" t="s">
        <v>41</v>
      </c>
      <c r="C5" s="49"/>
    </row>
    <row r="6" spans="1:24">
      <c r="B6" s="2"/>
      <c r="C6" s="3"/>
    </row>
    <row r="7" spans="1:24" ht="15.75">
      <c r="A7" s="42" t="s">
        <v>38</v>
      </c>
      <c r="B7" s="43"/>
      <c r="C7" s="44"/>
      <c r="D7" s="44"/>
      <c r="E7" s="44"/>
      <c r="F7" s="44"/>
      <c r="G7" s="44"/>
      <c r="H7" s="43"/>
      <c r="I7" s="44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6"/>
      <c r="W7" s="6"/>
    </row>
    <row r="8" spans="1:24">
      <c r="B8" s="11"/>
      <c r="C8" s="11"/>
      <c r="D8" s="11"/>
      <c r="E8" s="11"/>
      <c r="F8" s="11"/>
      <c r="G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6"/>
      <c r="W8" s="6"/>
    </row>
    <row r="9" spans="1:24" s="2" customFormat="1" ht="26.25" thickBot="1">
      <c r="A9" s="45" t="s">
        <v>28</v>
      </c>
      <c r="B9" s="46" t="s">
        <v>0</v>
      </c>
      <c r="C9" s="46" t="s">
        <v>1</v>
      </c>
      <c r="D9" s="46" t="s">
        <v>2</v>
      </c>
      <c r="E9" s="46" t="s">
        <v>3</v>
      </c>
      <c r="F9" s="46" t="s">
        <v>4</v>
      </c>
      <c r="G9" s="46" t="s">
        <v>5</v>
      </c>
      <c r="H9" s="46" t="s">
        <v>6</v>
      </c>
      <c r="I9" s="46" t="s">
        <v>7</v>
      </c>
      <c r="J9" s="46" t="s">
        <v>8</v>
      </c>
      <c r="K9" s="46" t="s">
        <v>9</v>
      </c>
      <c r="L9" s="46" t="s">
        <v>10</v>
      </c>
      <c r="M9" s="46" t="s">
        <v>11</v>
      </c>
      <c r="N9" s="46" t="s">
        <v>12</v>
      </c>
      <c r="O9" s="46" t="s">
        <v>13</v>
      </c>
      <c r="P9" s="46" t="s">
        <v>14</v>
      </c>
      <c r="Q9" s="46" t="s">
        <v>17</v>
      </c>
      <c r="R9" s="46" t="s">
        <v>18</v>
      </c>
      <c r="S9" s="46" t="s">
        <v>19</v>
      </c>
      <c r="T9" s="46" t="s">
        <v>20</v>
      </c>
      <c r="U9" s="46" t="s">
        <v>21</v>
      </c>
      <c r="V9" s="46" t="s">
        <v>15</v>
      </c>
      <c r="W9" s="47" t="s">
        <v>16</v>
      </c>
    </row>
    <row r="10" spans="1:24" ht="13.5" thickBot="1">
      <c r="A10" s="23">
        <v>0</v>
      </c>
      <c r="B10" s="20">
        <v>0</v>
      </c>
      <c r="C10" s="19">
        <f t="shared" ref="C10:U10" si="0">B10*(1+B$11)</f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18">
        <f t="shared" si="0"/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3" t="s">
        <v>22</v>
      </c>
      <c r="W10" s="14"/>
    </row>
    <row r="11" spans="1:24" ht="13.5" thickBot="1">
      <c r="A11" s="29" t="s">
        <v>31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2"/>
      <c r="V11" s="16"/>
      <c r="W11" s="17"/>
    </row>
    <row r="12" spans="1:24" ht="13.5" thickBot="1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4" ht="13.5" thickBot="1">
      <c r="A13" s="5"/>
      <c r="B13" s="5"/>
      <c r="C13" s="4"/>
      <c r="D13" t="s">
        <v>36</v>
      </c>
      <c r="F13" s="36">
        <v>0</v>
      </c>
      <c r="G13" t="s">
        <v>37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4" ht="13.5" thickBot="1">
      <c r="B14" s="5"/>
      <c r="C14" s="4"/>
      <c r="D14" s="4"/>
      <c r="E14" s="37" t="s">
        <v>39</v>
      </c>
      <c r="F14" s="38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4">
      <c r="B15" s="11"/>
      <c r="M15" s="7"/>
      <c r="N15" s="7"/>
      <c r="O15" s="7"/>
      <c r="P15" s="7"/>
      <c r="Q15" s="7"/>
      <c r="R15" s="7"/>
      <c r="S15" s="7"/>
      <c r="T15" s="7"/>
      <c r="U15" s="7"/>
      <c r="V15" s="7"/>
      <c r="W15" s="10"/>
      <c r="X15" s="9"/>
    </row>
    <row r="16" spans="1:24"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5.75">
      <c r="A17" s="52" t="s">
        <v>32</v>
      </c>
      <c r="B17" s="40"/>
      <c r="C17" s="40"/>
      <c r="D17" s="40"/>
      <c r="E17" s="40"/>
      <c r="F17" s="40"/>
      <c r="G17" s="40"/>
      <c r="H17" s="40"/>
      <c r="I17" s="40"/>
    </row>
    <row r="18" spans="1:24">
      <c r="B18" s="2" t="s">
        <v>34</v>
      </c>
    </row>
    <row r="19" spans="1:24" ht="26.25" thickBot="1">
      <c r="A19" s="30" t="s">
        <v>33</v>
      </c>
      <c r="B19" s="31" t="s">
        <v>0</v>
      </c>
      <c r="C19" s="31" t="s">
        <v>1</v>
      </c>
      <c r="D19" s="31" t="s">
        <v>2</v>
      </c>
      <c r="E19" s="31" t="s">
        <v>3</v>
      </c>
      <c r="F19" s="31" t="s">
        <v>4</v>
      </c>
      <c r="G19" s="31" t="s">
        <v>5</v>
      </c>
      <c r="H19" s="31" t="s">
        <v>6</v>
      </c>
      <c r="I19" s="31" t="s">
        <v>7</v>
      </c>
      <c r="J19" s="31" t="s">
        <v>8</v>
      </c>
      <c r="K19" s="31" t="s">
        <v>9</v>
      </c>
      <c r="L19" s="31" t="s">
        <v>10</v>
      </c>
      <c r="M19" s="31" t="s">
        <v>11</v>
      </c>
      <c r="N19" s="31" t="s">
        <v>12</v>
      </c>
      <c r="O19" s="31" t="s">
        <v>13</v>
      </c>
      <c r="P19" s="31" t="s">
        <v>14</v>
      </c>
      <c r="Q19" s="31" t="s">
        <v>17</v>
      </c>
      <c r="R19" s="31" t="s">
        <v>18</v>
      </c>
      <c r="S19" s="31" t="s">
        <v>19</v>
      </c>
      <c r="T19" s="31" t="s">
        <v>20</v>
      </c>
      <c r="U19" s="31" t="s">
        <v>21</v>
      </c>
      <c r="V19" s="31" t="s">
        <v>35</v>
      </c>
      <c r="W19" s="32" t="s">
        <v>16</v>
      </c>
    </row>
    <row r="20" spans="1:24" ht="13.5" thickBot="1">
      <c r="A20" s="23">
        <v>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5" t="e">
        <f>A20/A28</f>
        <v>#DIV/0!</v>
      </c>
      <c r="W20" s="14"/>
    </row>
    <row r="25" spans="1:24" ht="15.75">
      <c r="A25" s="53" t="s">
        <v>42</v>
      </c>
      <c r="B25" s="53"/>
      <c r="C25" s="53"/>
      <c r="D25" s="53"/>
      <c r="E25" s="53"/>
      <c r="F25" s="53"/>
      <c r="G25" s="53"/>
      <c r="H25" s="53"/>
      <c r="I25" s="53"/>
      <c r="J25" s="34"/>
      <c r="K25" s="34"/>
      <c r="L25" s="34"/>
      <c r="M25" s="34"/>
      <c r="N25" s="34"/>
      <c r="O25" s="34"/>
    </row>
    <row r="26" spans="1:24" ht="13.5" thickBot="1">
      <c r="Q26" s="6"/>
      <c r="R26" s="6"/>
      <c r="S26" s="6"/>
      <c r="T26" s="6"/>
      <c r="U26" s="6"/>
    </row>
    <row r="27" spans="1:24" ht="26.25" thickBot="1">
      <c r="A27" s="54" t="s">
        <v>23</v>
      </c>
      <c r="B27" s="54" t="s">
        <v>24</v>
      </c>
      <c r="C27" s="55" t="s">
        <v>0</v>
      </c>
      <c r="D27" s="55" t="s">
        <v>1</v>
      </c>
      <c r="E27" s="55" t="s">
        <v>2</v>
      </c>
      <c r="F27" s="55" t="s">
        <v>3</v>
      </c>
      <c r="G27" s="55" t="s">
        <v>4</v>
      </c>
      <c r="H27" s="55" t="s">
        <v>5</v>
      </c>
      <c r="I27" s="55" t="s">
        <v>6</v>
      </c>
      <c r="J27" s="55" t="s">
        <v>7</v>
      </c>
      <c r="K27" s="55" t="s">
        <v>8</v>
      </c>
      <c r="L27" s="55" t="s">
        <v>9</v>
      </c>
      <c r="M27" s="55" t="s">
        <v>10</v>
      </c>
      <c r="N27" s="55" t="s">
        <v>11</v>
      </c>
      <c r="O27" s="55" t="s">
        <v>12</v>
      </c>
      <c r="P27" s="55" t="s">
        <v>13</v>
      </c>
      <c r="Q27" s="55" t="s">
        <v>14</v>
      </c>
      <c r="R27" s="55" t="s">
        <v>17</v>
      </c>
      <c r="S27" s="55" t="s">
        <v>18</v>
      </c>
      <c r="T27" s="55" t="s">
        <v>19</v>
      </c>
      <c r="U27" s="55" t="s">
        <v>20</v>
      </c>
      <c r="V27" s="55" t="s">
        <v>21</v>
      </c>
      <c r="W27" s="57" t="s">
        <v>16</v>
      </c>
    </row>
    <row r="28" spans="1:24" ht="13.5" thickBot="1">
      <c r="A28" s="41"/>
      <c r="B28" s="27"/>
      <c r="C28" s="25">
        <v>0</v>
      </c>
      <c r="D28" s="24">
        <f t="shared" ref="D28:V28" si="1">C28*(1-$C$29)</f>
        <v>0</v>
      </c>
      <c r="E28" s="24">
        <f t="shared" si="1"/>
        <v>0</v>
      </c>
      <c r="F28" s="24">
        <f t="shared" si="1"/>
        <v>0</v>
      </c>
      <c r="G28" s="24">
        <f t="shared" si="1"/>
        <v>0</v>
      </c>
      <c r="H28" s="24">
        <f t="shared" si="1"/>
        <v>0</v>
      </c>
      <c r="I28" s="24">
        <f t="shared" si="1"/>
        <v>0</v>
      </c>
      <c r="J28" s="24">
        <f t="shared" si="1"/>
        <v>0</v>
      </c>
      <c r="K28" s="24">
        <f t="shared" si="1"/>
        <v>0</v>
      </c>
      <c r="L28" s="24">
        <f t="shared" si="1"/>
        <v>0</v>
      </c>
      <c r="M28" s="24">
        <f t="shared" si="1"/>
        <v>0</v>
      </c>
      <c r="N28" s="24">
        <f t="shared" si="1"/>
        <v>0</v>
      </c>
      <c r="O28" s="24">
        <f t="shared" si="1"/>
        <v>0</v>
      </c>
      <c r="P28" s="24">
        <f t="shared" si="1"/>
        <v>0</v>
      </c>
      <c r="Q28" s="24">
        <f t="shared" si="1"/>
        <v>0</v>
      </c>
      <c r="R28" s="24">
        <f t="shared" si="1"/>
        <v>0</v>
      </c>
      <c r="S28" s="24">
        <f t="shared" si="1"/>
        <v>0</v>
      </c>
      <c r="T28" s="24">
        <f t="shared" si="1"/>
        <v>0</v>
      </c>
      <c r="U28" s="24">
        <f t="shared" si="1"/>
        <v>0</v>
      </c>
      <c r="V28" s="24">
        <f t="shared" si="1"/>
        <v>0</v>
      </c>
      <c r="W28" s="14"/>
    </row>
    <row r="29" spans="1:24" ht="13.5" thickBot="1">
      <c r="B29" s="28" t="s">
        <v>29</v>
      </c>
      <c r="C29" s="26">
        <v>0</v>
      </c>
    </row>
    <row r="30" spans="1:24">
      <c r="R30" s="8"/>
      <c r="S30" s="8"/>
      <c r="X30" s="12"/>
    </row>
    <row r="31" spans="1:24">
      <c r="R31" s="8"/>
      <c r="S31" s="8"/>
      <c r="X31" s="12"/>
    </row>
    <row r="32" spans="1:24">
      <c r="A32" s="64"/>
      <c r="B32" s="64" t="s">
        <v>49</v>
      </c>
      <c r="C32" s="65"/>
      <c r="R32" s="8"/>
      <c r="S32" s="8"/>
      <c r="X32" s="12"/>
    </row>
    <row r="33" spans="1:24">
      <c r="R33" s="8"/>
      <c r="S33" s="8"/>
      <c r="X33" s="12"/>
    </row>
    <row r="34" spans="1:24">
      <c r="A34" s="1" t="s">
        <v>48</v>
      </c>
      <c r="B34" s="61" t="e">
        <f>C28/A28</f>
        <v>#DIV/0!</v>
      </c>
      <c r="C34" s="12" t="s">
        <v>47</v>
      </c>
      <c r="R34" s="8"/>
      <c r="S34" s="8"/>
      <c r="X34" s="12"/>
    </row>
    <row r="35" spans="1:24">
      <c r="A35" s="1" t="s">
        <v>25</v>
      </c>
      <c r="B35" s="62">
        <f>SUM(C28:V28)</f>
        <v>0</v>
      </c>
      <c r="C35" s="12" t="s">
        <v>46</v>
      </c>
    </row>
    <row r="36" spans="1:24">
      <c r="A36" s="1" t="s">
        <v>30</v>
      </c>
      <c r="B36" s="63" t="e">
        <f>B35/A28</f>
        <v>#DIV/0!</v>
      </c>
      <c r="C36" s="12" t="s">
        <v>47</v>
      </c>
    </row>
    <row r="37" spans="1:24">
      <c r="A37"/>
      <c r="B37" s="58"/>
    </row>
    <row r="38" spans="1:24">
      <c r="A38" s="1" t="s">
        <v>44</v>
      </c>
      <c r="B38" s="59" t="e">
        <f>(SUMPRODUCT(B10:U10,C28:V28)+A10)/B35</f>
        <v>#DIV/0!</v>
      </c>
      <c r="C38" s="12" t="s">
        <v>37</v>
      </c>
      <c r="D38" s="66" t="s">
        <v>50</v>
      </c>
    </row>
    <row r="39" spans="1:24">
      <c r="A39" s="1" t="s">
        <v>45</v>
      </c>
      <c r="B39" s="60" t="e">
        <f>SUM(A20:U20)/B35</f>
        <v>#DIV/0!</v>
      </c>
      <c r="C39" s="12" t="s">
        <v>37</v>
      </c>
      <c r="D39" s="66" t="s">
        <v>50</v>
      </c>
    </row>
  </sheetData>
  <phoneticPr fontId="2" type="noConversion"/>
  <pageMargins left="0.75" right="0.75" top="1" bottom="1" header="0.5" footer="0.5"/>
  <pageSetup paperSize="5" scale="50" orientation="landscape" horizontalDpi="4294967293" verticalDpi="4294967293"/>
  <headerFooter alignWithMargins="0">
    <oddHeader>&amp;C&amp;"Arial,Bold"&amp;12EXHIBIT 6 - CONTRACT PRICE</oddHeader>
    <oddFooter>&amp;LRFP-RRPPA-001-310&amp;CEx 6 - 1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PriceProposal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Optony Inc</dc:creator>
  <cp:keywords/>
  <dc:description/>
  <cp:lastModifiedBy>cswisher</cp:lastModifiedBy>
  <cp:lastPrinted>2010-03-29T23:39:47Z</cp:lastPrinted>
  <dcterms:created xsi:type="dcterms:W3CDTF">2010-01-26T02:31:49Z</dcterms:created>
  <dcterms:modified xsi:type="dcterms:W3CDTF">2014-04-01T16:09:19Z</dcterms:modified>
  <cp:category/>
</cp:coreProperties>
</file>